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rib\Desktop\0302\Исходные данные\"/>
    </mc:Choice>
  </mc:AlternateContent>
  <xr:revisionPtr revIDLastSave="0" documentId="13_ncr:1_{EAF6EE08-C388-4F64-990A-E7147FA96FE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eveloper" sheetId="12" r:id="rId1"/>
    <sheet name="Sell" sheetId="13" r:id="rId2"/>
    <sheet name="Good" sheetId="1" r:id="rId3"/>
  </sheets>
  <definedNames>
    <definedName name="ExternalData_1" localSheetId="0" hidden="1">Developer!$A$1:$C$51</definedName>
    <definedName name="ExternalData_1" localSheetId="2" hidden="1">Good!$J$1:$L$51</definedName>
    <definedName name="ExternalData_1" localSheetId="1" hidden="1">Sell!$A$1:$E$101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8CF214-1A55-4461-9B3C-0A0C9901AA63}" keepAlive="1" name="Запрос — manufacturer_s_import" description="Соединение с запросом &quot;manufacturer_s_import&quot; в книге." type="5" refreshedVersion="6" background="1" saveData="1">
    <dbPr connection="Provider=Microsoft.Mashup.OleDb.1;Data Source=$Workbook$;Location=manufacturer_s_import;Extended Properties=&quot;&quot;" command="SELECT * FROM [manufacturer_s_import]"/>
  </connection>
  <connection id="2" xr16:uid="{0D9433EF-6BAD-4F6B-B14B-22AAB33BDDA5}" keepAlive="1" name="Запрос — manufacturer_s_import (2)" description="Соединение с запросом &quot;manufacturer_s_import (2)&quot; в книге." type="5" refreshedVersion="6" background="1" saveData="1">
    <dbPr connection="Provider=Microsoft.Mashup.OleDb.1;Data Source=$Workbook$;Location=&quot;manufacturer_s_import (2)&quot;;Extended Properties=&quot;&quot;" command="SELECT * FROM [manufacturer_s_import (2)]"/>
  </connection>
  <connection id="3" xr16:uid="{AD9FC14E-DCD8-46ED-BEC3-AEBCF3C5D47C}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<sst xmlns="http://schemas.openxmlformats.org/spreadsheetml/2006/main" count="518" uniqueCount="263">
  <si>
    <t>GoodName</t>
  </si>
  <si>
    <t>GoodId</t>
  </si>
  <si>
    <t xml:space="preserve"> MainPhoto</t>
  </si>
  <si>
    <t xml:space="preserve"> Developer</t>
  </si>
  <si>
    <t>DeveloperId</t>
  </si>
  <si>
    <t xml:space="preserve"> Active</t>
  </si>
  <si>
    <t xml:space="preserve"> Price</t>
  </si>
  <si>
    <t>Super Minds. Level 4. Workbook with Online Resources</t>
  </si>
  <si>
    <t>701132.jpg</t>
  </si>
  <si>
    <t>Cambridge</t>
  </si>
  <si>
    <t>Super Minds. Workbook 2 with Online Resources</t>
  </si>
  <si>
    <t>701128.jpg</t>
  </si>
  <si>
    <t>Eyes Open. Level 3. Student's Book</t>
  </si>
  <si>
    <t>700890.jpg</t>
  </si>
  <si>
    <t>Advanced Grammar in Use. Book without Answers</t>
  </si>
  <si>
    <t>700673.jpg</t>
  </si>
  <si>
    <t>Английский на каждый день</t>
  </si>
  <si>
    <t>698477.jpg</t>
  </si>
  <si>
    <t>АСТ</t>
  </si>
  <si>
    <t>English for Everyone. English Vocabulary Builder</t>
  </si>
  <si>
    <t>715802.jpg</t>
  </si>
  <si>
    <t>Dorling Kindersley</t>
  </si>
  <si>
    <t>Cracking GMAT Premium 2020 Edition. 6 Practice Tests</t>
  </si>
  <si>
    <t>724652.jpg</t>
  </si>
  <si>
    <t>Princeton Review</t>
  </si>
  <si>
    <t>Учебник английского языка. Полный курс</t>
  </si>
  <si>
    <t>729944.jpg</t>
  </si>
  <si>
    <t>Эксмо</t>
  </si>
  <si>
    <t>Английский без страха для тех, кому за...</t>
  </si>
  <si>
    <t>720888.jpg</t>
  </si>
  <si>
    <t>Grammarway 2. Teacher's Book. Elementary</t>
  </si>
  <si>
    <t>702075.jpg</t>
  </si>
  <si>
    <t>Express Publishing</t>
  </si>
  <si>
    <t>Tree or Three? An elementary pronunciation course</t>
  </si>
  <si>
    <t>701141.jpg</t>
  </si>
  <si>
    <t>Prism Reading. Intro. Student's Book</t>
  </si>
  <si>
    <t>699858.jpg</t>
  </si>
  <si>
    <t>Think. Level 3. B1+. Student's Book</t>
  </si>
  <si>
    <t>701135.jpg</t>
  </si>
  <si>
    <t>Учим английский язык с енотами-полиглотами</t>
  </si>
  <si>
    <t>724934.jpg</t>
  </si>
  <si>
    <t>Super Minds. Workbook 1 with Online Resources</t>
  </si>
  <si>
    <t>701125.jpg</t>
  </si>
  <si>
    <t>Говори как английская королева. The Queen's English and how to use it</t>
  </si>
  <si>
    <t>699791.jpg</t>
  </si>
  <si>
    <t>Dive in! Blue</t>
  </si>
  <si>
    <t>729198.jpg</t>
  </si>
  <si>
    <t>Delta Publishing</t>
  </si>
  <si>
    <t>Вся грамматика английского языка в таблицах. Учебное пособие</t>
  </si>
  <si>
    <t>716788.jpg</t>
  </si>
  <si>
    <t>Флинта</t>
  </si>
  <si>
    <t>New Enterprise A2. Workbook with digibook app</t>
  </si>
  <si>
    <t>701884.jpg</t>
  </si>
  <si>
    <t>Eyes Open Level 1 Student's Book</t>
  </si>
  <si>
    <t>700889.jpg</t>
  </si>
  <si>
    <t>Английский язык. Популярный иллюстрированный самоучитель</t>
  </si>
  <si>
    <t>726891.jpg</t>
  </si>
  <si>
    <t>Grammarway 1. Book with Answers. Beginner</t>
  </si>
  <si>
    <t>702074.jpg</t>
  </si>
  <si>
    <t>Business Vocabulary in Use. Advanced. Book with Answers</t>
  </si>
  <si>
    <t>700674.jpg</t>
  </si>
  <si>
    <t>Разговорный английский в диалогах. Учебное пособие</t>
  </si>
  <si>
    <t>730838.jpg</t>
  </si>
  <si>
    <t>Кнорус</t>
  </si>
  <si>
    <t>Английский без барьеров. For beginners</t>
  </si>
  <si>
    <t>722958.jpg</t>
  </si>
  <si>
    <t>Питер</t>
  </si>
  <si>
    <t>Pocket English Grammar (Карманная грамматика английского языка). Справочное пособие</t>
  </si>
  <si>
    <t>690825.jpg</t>
  </si>
  <si>
    <t>ИНФРА-М</t>
  </si>
  <si>
    <t>Evolve. Level 1. Student's Book</t>
  </si>
  <si>
    <t>702640.jpg</t>
  </si>
  <si>
    <t>Реальный English. Как подружиться с грамматикой раз и навсегда</t>
  </si>
  <si>
    <t>704508.jpg</t>
  </si>
  <si>
    <t>Феникс</t>
  </si>
  <si>
    <t>English Vocabulary in Use. Advanced. Book with Answers</t>
  </si>
  <si>
    <t>700703.jpg</t>
  </si>
  <si>
    <t>Быстрый английский. Тренажер по чтению</t>
  </si>
  <si>
    <t>715170.jpg</t>
  </si>
  <si>
    <t>Деловой английский язык. (Бакалавриат и магистратура). Учебное пособие</t>
  </si>
  <si>
    <t>712853.jpg</t>
  </si>
  <si>
    <t>Английский язык. Самые нужные правила</t>
  </si>
  <si>
    <t>729858.jpg</t>
  </si>
  <si>
    <t>Legal English. Английский язык для юристов. Учебник</t>
  </si>
  <si>
    <t>707289.jpg</t>
  </si>
  <si>
    <t>OK English! Все правила английского языка с упражнениями</t>
  </si>
  <si>
    <t>694544.jpg</t>
  </si>
  <si>
    <t>Dive in! Orange</t>
  </si>
  <si>
    <t>729200.jpg</t>
  </si>
  <si>
    <t>Английская грамматика. Просто и понятно: правила, модели, упражнения. Учебное пособие</t>
  </si>
  <si>
    <t>716808.jpg</t>
  </si>
  <si>
    <t>Прометей</t>
  </si>
  <si>
    <t>Grammar in Use. Intermediate. Student's Book without Answers</t>
  </si>
  <si>
    <t>700903.jpg</t>
  </si>
  <si>
    <t>Современная английская грамматика в таблицах</t>
  </si>
  <si>
    <t>721525.jpg</t>
  </si>
  <si>
    <t>Эксмо-Пресс</t>
  </si>
  <si>
    <t>Everyday Vocabulary + Grammar. For Intermediate Students. Учебное пособие</t>
  </si>
  <si>
    <t>722745.jpg</t>
  </si>
  <si>
    <t>Антология</t>
  </si>
  <si>
    <t>English for Everyone. English Idioms</t>
  </si>
  <si>
    <t>715801.jpg</t>
  </si>
  <si>
    <t>Вся грамматика английского языка. Теория и практика</t>
  </si>
  <si>
    <t>724335.jpg</t>
  </si>
  <si>
    <t>Говорим по-английски</t>
  </si>
  <si>
    <t>706297.jpg</t>
  </si>
  <si>
    <t>Виват</t>
  </si>
  <si>
    <t>Business Vocabulary in Use. Intermediate. Book with Answers and Enhanced ebook</t>
  </si>
  <si>
    <t>700676.jpg</t>
  </si>
  <si>
    <t>Безупречная английская грамматика. Простые правила и увлекательные тесты</t>
  </si>
  <si>
    <t>723769.jpg</t>
  </si>
  <si>
    <t>Exam Booster For Advanced Without Ans Key + Audio</t>
  </si>
  <si>
    <t>714676.jpg</t>
  </si>
  <si>
    <t>Grammar in Use. Intermediate. Student's Book with Answers and Interactive eBook</t>
  </si>
  <si>
    <t>700900.jpg</t>
  </si>
  <si>
    <t>Английская грамматика в схемах и таблицах</t>
  </si>
  <si>
    <t>713804.jpg</t>
  </si>
  <si>
    <t>Английский язык. Тренажер по чтению</t>
  </si>
  <si>
    <t>710082.jpg</t>
  </si>
  <si>
    <t>Английский язык для технических специальностей. Учебное пособие</t>
  </si>
  <si>
    <t>730048.jpg</t>
  </si>
  <si>
    <t>Интенсивный английский 4 в 1: говорим, читаем, пишем, слушаем</t>
  </si>
  <si>
    <t>716807.jpg</t>
  </si>
  <si>
    <t>Английские пословицы и поговорки. Учебное пособие</t>
  </si>
  <si>
    <t>714143.jpg</t>
  </si>
  <si>
    <t>Super Minds. Level 3. Workbook with Online Resources</t>
  </si>
  <si>
    <t>701130.jpg</t>
  </si>
  <si>
    <t>Английский язык. Времена глаголов</t>
  </si>
  <si>
    <t>710081.jpg</t>
  </si>
  <si>
    <t>Английский курсив: прописи</t>
  </si>
  <si>
    <t>715875.jpg</t>
  </si>
  <si>
    <t>Яуза</t>
  </si>
  <si>
    <t>Английский язык. Фразовые глаголы</t>
  </si>
  <si>
    <t>710083.jpg</t>
  </si>
  <si>
    <t>English for Beginners: Everyday English</t>
  </si>
  <si>
    <t>693086.jpg</t>
  </si>
  <si>
    <t>Ladybird</t>
  </si>
  <si>
    <t>Курс английской разговорной речи. Учебное пособие</t>
  </si>
  <si>
    <t>722820.jpg</t>
  </si>
  <si>
    <t>New Enterprise A2 Student's Book with DigiBooks App</t>
  </si>
  <si>
    <t>701882.jpg</t>
  </si>
  <si>
    <t>Business Vocabulary in Use. Advanced. Book with Answers and Enhanced ebook</t>
  </si>
  <si>
    <t>700675.jpg</t>
  </si>
  <si>
    <t>Prepare. Level 2. Student's Book</t>
  </si>
  <si>
    <t>701088.jpg</t>
  </si>
  <si>
    <t>Your Space Level 2 Student's Book</t>
  </si>
  <si>
    <t>701151.jpg</t>
  </si>
  <si>
    <t>Вся английская грамматика в схемах и таблицах</t>
  </si>
  <si>
    <t>729025.jpg</t>
  </si>
  <si>
    <t>Dive in! Green</t>
  </si>
  <si>
    <t>729199.jpg</t>
  </si>
  <si>
    <t>English Grammar Today Book with Workbook</t>
  </si>
  <si>
    <t>700707.jpg</t>
  </si>
  <si>
    <t>Разговорная грамматика английского языка</t>
  </si>
  <si>
    <t>725306.jpg</t>
  </si>
  <si>
    <t>Think. Level 3. B1+. Workbook with Online Practice</t>
  </si>
  <si>
    <t>701138.jpg</t>
  </si>
  <si>
    <t>Английский язык за 3 месяца. Быстрый восстановитель знаний</t>
  </si>
  <si>
    <t>714131.jpg</t>
  </si>
  <si>
    <t>Prepare. Level 4. B1. Student's Book</t>
  </si>
  <si>
    <t>701097.jpg</t>
  </si>
  <si>
    <t>Английский язык. Идиомы (полезные карточки)</t>
  </si>
  <si>
    <t>729857.jpg</t>
  </si>
  <si>
    <t>Английский язык. Все времена и глаголы в схемах и таблицах</t>
  </si>
  <si>
    <t>729495.jpg</t>
  </si>
  <si>
    <t>Английский с нуля. Учебное пособие</t>
  </si>
  <si>
    <t>716806.jpg</t>
  </si>
  <si>
    <t>English Vocabulary in Use. Elementary. Book with Answers and Enhanced eBook</t>
  </si>
  <si>
    <t>700704.jpg</t>
  </si>
  <si>
    <t>Каллиграфия. Английский курсив. Самоучитель</t>
  </si>
  <si>
    <t>721737.jpg</t>
  </si>
  <si>
    <t>Ship or Sheep? An intermediate pronunciation course</t>
  </si>
  <si>
    <t>701112.jpg</t>
  </si>
  <si>
    <t>Eyes Open. Level 3. Workbook with Online Practice</t>
  </si>
  <si>
    <t>700891.jpg</t>
  </si>
  <si>
    <t>New Enterprise A2 - Grammar Book (with Digibooks App)</t>
  </si>
  <si>
    <t>701883.jpg</t>
  </si>
  <si>
    <t>Cracking the GRE Premium Edition with 6 Practice Tests, 2020</t>
  </si>
  <si>
    <t>730252.jpg</t>
  </si>
  <si>
    <t>Prepare. Level 5. B1. Student's Book</t>
  </si>
  <si>
    <t>701098.jpg</t>
  </si>
  <si>
    <t>Английский язык для менеджеров. Учебное пособие</t>
  </si>
  <si>
    <t>693032.jpg</t>
  </si>
  <si>
    <t>Учебник английского языка. Часть 2</t>
  </si>
  <si>
    <t>717996.jpg</t>
  </si>
  <si>
    <t>Быстрый английский для начинающих</t>
  </si>
  <si>
    <t>714137.jpg</t>
  </si>
  <si>
    <t>Prepare. Level 3. A2. Student's Book</t>
  </si>
  <si>
    <t>701094.jpg</t>
  </si>
  <si>
    <t>Тренажер по чтению. Самый быстрый способ выучить английский язык</t>
  </si>
  <si>
    <t>718058.jpg</t>
  </si>
  <si>
    <t>English Vocabulary in Use. Upper-Intermediate. Book with Answers</t>
  </si>
  <si>
    <t>700705.jpg</t>
  </si>
  <si>
    <t>Professional English for PR Students: People and Society</t>
  </si>
  <si>
    <t>716803.jpg</t>
  </si>
  <si>
    <t>Английский язык. Идиомы</t>
  </si>
  <si>
    <t>713805.jpg</t>
  </si>
  <si>
    <t>Elementary Vocabulary + Grammar. Foe Beginners and Pre-Intermediate Students. Учебное пособие</t>
  </si>
  <si>
    <t>731489.jpg</t>
  </si>
  <si>
    <t>Самый быстрый способ выучить неправильные английские глаголы</t>
  </si>
  <si>
    <t>718057.jpg</t>
  </si>
  <si>
    <t>English Grammar in Use. Book without Answers</t>
  </si>
  <si>
    <t>700691.jpg</t>
  </si>
  <si>
    <t>Английская грамматика. Самое важное. Учебное пособие (мини)</t>
  </si>
  <si>
    <t>726085.jpg</t>
  </si>
  <si>
    <t>Проспект</t>
  </si>
  <si>
    <t>Grammar in Use Intermediate Student's Book with Answers Self-study Reference and Practice</t>
  </si>
  <si>
    <t>700901.jpg</t>
  </si>
  <si>
    <t>English Grammar in Use. Book with Answers</t>
  </si>
  <si>
    <t>700689.jpg</t>
  </si>
  <si>
    <t>Английский для малышей и мам @my_english_baby. Как воспитать билингвального ребенка</t>
  </si>
  <si>
    <t>718408.jpg</t>
  </si>
  <si>
    <t>Грамматический профиль. Grammar Profile. Учебное пособие</t>
  </si>
  <si>
    <t>710904.jpg</t>
  </si>
  <si>
    <t>Английский язык на пальцах</t>
  </si>
  <si>
    <t>712495.jpg</t>
  </si>
  <si>
    <t>Prepare. Level 2. A2. Workbook with Audio Download</t>
  </si>
  <si>
    <t>701093.jpg</t>
  </si>
  <si>
    <t>Учебник английского языка. Часть 1</t>
  </si>
  <si>
    <t>713136.jpg</t>
  </si>
  <si>
    <t>Грамматика английского языка. Просто и доступно. Учебное пособие</t>
  </si>
  <si>
    <t>696499.jpg</t>
  </si>
  <si>
    <t>Безупречный английский. Самоучитель для начинающих</t>
  </si>
  <si>
    <t>727495.jpg</t>
  </si>
  <si>
    <t>Your Space. Level 1. Student's Book</t>
  </si>
  <si>
    <t>701149.jpg</t>
  </si>
  <si>
    <t>Аванта+</t>
  </si>
  <si>
    <t>Розовый жираф</t>
  </si>
  <si>
    <t>Стандарт-Коллекция</t>
  </si>
  <si>
    <t>Медиарама</t>
  </si>
  <si>
    <t>Вагриус</t>
  </si>
  <si>
    <t>Академкнига</t>
  </si>
  <si>
    <t>Прогресс</t>
  </si>
  <si>
    <t>Возвращение</t>
  </si>
  <si>
    <t>ЛитРес</t>
  </si>
  <si>
    <t>Матезис</t>
  </si>
  <si>
    <t>Gallimard</t>
  </si>
  <si>
    <t>Современник</t>
  </si>
  <si>
    <t>Алгоритм</t>
  </si>
  <si>
    <t>Росмэн</t>
  </si>
  <si>
    <t>Просвещение</t>
  </si>
  <si>
    <t>Мир хобби</t>
  </si>
  <si>
    <t>Попурри</t>
  </si>
  <si>
    <t>Абрис</t>
  </si>
  <si>
    <t>Де Агостини</t>
  </si>
  <si>
    <t>Весь мир</t>
  </si>
  <si>
    <t>Велес-ВА</t>
  </si>
  <si>
    <t>Дрофа</t>
  </si>
  <si>
    <t>Аврора</t>
  </si>
  <si>
    <t>Планета</t>
  </si>
  <si>
    <t>Вита Нова</t>
  </si>
  <si>
    <t>РОССПЭН</t>
  </si>
  <si>
    <t>Мир</t>
  </si>
  <si>
    <t>Росток</t>
  </si>
  <si>
    <t>Вита-Пресс</t>
  </si>
  <si>
    <t>Литературная Россия</t>
  </si>
  <si>
    <t>Академический проект</t>
  </si>
  <si>
    <t>DeveloperName</t>
  </si>
  <si>
    <t>DateBeginWork</t>
  </si>
  <si>
    <t>ID</t>
  </si>
  <si>
    <t>Товар</t>
  </si>
  <si>
    <t>Count</t>
  </si>
  <si>
    <t>DateSell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</si>
</sst>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721B1F-E10D-4661-B3B4-1095A2057590}" autoFormatId="16" applyNumberFormats="0" applyBorderFormats="0" applyFontFormats="0" applyPatternFormats="0" applyAlignmentFormats="0" applyWidthHeightFormats="0">
  <queryTableRefresh nextId="4">
    <queryTableFields count="3">
      <queryTableField id="1" name="Название производителя" tableColumnId="1"/>
      <queryTableField id="2" name=" Дата начала работы" tableColumnId="2"/>
      <queryTableField id="3" name="DeveloperI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A87E0D-F1CD-4E4D-97B4-90A13B58578F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Товар" tableColumnId="2"/>
      <queryTableField id="5" dataBound="0" tableColumnId="5"/>
      <queryTableField id="3" name="Количество" tableColumnId="3"/>
      <queryTableField id="4" name="Дата и время продажи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B16C65F-DDA4-4D9E-B34D-97976A7C76A4}" autoFormatId="16" applyNumberFormats="0" applyBorderFormats="0" applyFontFormats="0" applyPatternFormats="0" applyAlignmentFormats="0" applyWidthHeightFormats="0">
  <queryTableRefresh nextId="4">
    <queryTableFields count="3">
      <queryTableField id="1" name="Название производителя" tableColumnId="1"/>
      <queryTableField id="2" name=" Дата начала работы" tableColumnId="2"/>
      <queryTableField id="3" name="DeveloperI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97284-74EF-4CD8-9F71-4593988E78FE}" name="manufacturer_s_import" displayName="manufacturer_s_import" ref="A1:C51" tableType="queryTable" totalsRowShown="0">
  <autoFilter ref="A1:C51" xr:uid="{6CEACE88-CC32-4C6B-9868-A39B4BAF050E}"/>
  <tableColumns count="3">
    <tableColumn id="1" xr3:uid="{7B571C34-0C4F-4A44-909E-F3A54D3DCB88}" uniqueName="1" name="DeveloperName" queryTableFieldId="1" dataDxfId="7"/>
    <tableColumn id="2" xr3:uid="{2C440AC1-3AB7-4F79-B2E8-1A0AC12AC230}" uniqueName="2" name="DateBeginWork" queryTableFieldId="2" dataDxfId="6"/>
    <tableColumn id="3" xr3:uid="{CE4BC19A-B783-4150-BF80-FA30A6CA6585}" uniqueName="3" name="DeveloperId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30C304-E555-4497-A193-C96CA27B83FD}" name="Sheet1" displayName="Sheet1" ref="A1:E101" tableType="queryTable" totalsRowShown="0">
  <autoFilter ref="A1:E101" xr:uid="{E8588632-B3AC-41EB-A886-D6FDF7863157}"/>
  <tableColumns count="5">
    <tableColumn id="1" xr3:uid="{26B19E23-0BDB-4623-AFFB-4A3A4082DF87}" uniqueName="1" name="ID" queryTableFieldId="1"/>
    <tableColumn id="2" xr3:uid="{A625F819-E8AF-4767-B464-7A65577F8C60}" uniqueName="2" name="Товар" queryTableFieldId="2" dataDxfId="5"/>
    <tableColumn id="5" xr3:uid="{34091F53-8396-437C-9F0A-82E618AA13DC}" uniqueName="5" name="GoodId" queryTableFieldId="5" dataDxfId="0">
      <calculatedColumnFormula>VLOOKUP(B2,Таблица3[[#All],[GoodName]:[GoodId]],2,0)</calculatedColumnFormula>
    </tableColumn>
    <tableColumn id="3" xr3:uid="{92AF2259-B480-439A-85DD-E28417DA6FFF}" uniqueName="3" name="Count" queryTableFieldId="3"/>
    <tableColumn id="4" xr3:uid="{6F142B5A-A386-446F-BE68-54D8AF7AADA9}" uniqueName="4" name="DateSell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C06D5-4EC5-4F4F-B767-FF0CF64166C1}" name="Таблица3" displayName="Таблица3" ref="A1:G101" totalsRowShown="0">
  <autoFilter ref="A1:G101" xr:uid="{83F21E2F-61CD-49CA-A8AD-C870E995A8EC}"/>
  <tableColumns count="7">
    <tableColumn id="1" xr3:uid="{89D2A40E-7D81-42A2-BA54-BC7FB74722FE}" name="GoodName"/>
    <tableColumn id="2" xr3:uid="{36F2BB1F-E240-4B50-A10C-FA80221C0F47}" name="GoodId"/>
    <tableColumn id="3" xr3:uid="{490F2324-85C6-4E29-B105-3EAD44A706FE}" name=" MainPhoto"/>
    <tableColumn id="4" xr3:uid="{8DB1973C-25BB-4FE9-B9BE-0173B0DFA3CA}" name=" Developer"/>
    <tableColumn id="5" xr3:uid="{883C80E5-8F8A-48A7-91C2-4C5A128E927F}" name="DeveloperId" dataDxfId="1">
      <calculatedColumnFormula>VLOOKUP(D2,manufacturer_s_import[#All],3,0)</calculatedColumnFormula>
    </tableColumn>
    <tableColumn id="6" xr3:uid="{3BB37414-2525-4563-8C2F-6A3E4DC52213}" name=" Active"/>
    <tableColumn id="7" xr3:uid="{70DA564E-7204-4C94-A611-5BB01BB4017D}" name=" Pric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B18C7-10B6-4594-B456-2CCEB5599C60}" name="manufacturer_s_import5" displayName="manufacturer_s_import5" ref="J1:L51" tableType="queryTable" totalsRowShown="0">
  <autoFilter ref="J1:L51" xr:uid="{03FE1AD1-DD7A-4ED0-9E37-274E3C9BA0B5}"/>
  <tableColumns count="3">
    <tableColumn id="1" xr3:uid="{110CC737-6CD1-4EC1-B921-58FE2E90803D}" uniqueName="1" name="DeveloperName" queryTableFieldId="1" dataDxfId="3"/>
    <tableColumn id="2" xr3:uid="{AA4F70F3-385F-4DEF-8E37-1ED4C6FF21CB}" uniqueName="2" name="DateBeginWork" queryTableFieldId="2" dataDxfId="2"/>
    <tableColumn id="3" xr3:uid="{89391BD7-05DC-4F3E-9B4A-B0DF7B14D7B3}" uniqueName="3" name="DeveloperI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4B2B-0234-4460-AD86-5E4D307B98BE}">
  <dimension ref="A1:C51"/>
  <sheetViews>
    <sheetView workbookViewId="0">
      <selection activeCell="H22" sqref="H22"/>
    </sheetView>
  </sheetViews>
  <sheetFormatPr defaultRowHeight="15" x14ac:dyDescent="0.25"/>
  <cols>
    <col min="1" max="1" width="26.85546875" bestFit="1" customWidth="1"/>
    <col min="2" max="2" width="22.28515625" bestFit="1" customWidth="1"/>
    <col min="3" max="3" width="14.28515625" bestFit="1" customWidth="1"/>
  </cols>
  <sheetData>
    <row r="1" spans="1:3" x14ac:dyDescent="0.25">
      <c r="A1" t="s">
        <v>257</v>
      </c>
      <c r="B1" t="s">
        <v>258</v>
      </c>
      <c r="C1" t="s">
        <v>4</v>
      </c>
    </row>
    <row r="2" spans="1:3" x14ac:dyDescent="0.25">
      <c r="A2" s="2" t="s">
        <v>24</v>
      </c>
      <c r="B2" s="1">
        <v>42010</v>
      </c>
      <c r="C2">
        <v>1</v>
      </c>
    </row>
    <row r="3" spans="1:3" x14ac:dyDescent="0.25">
      <c r="A3" s="2" t="s">
        <v>63</v>
      </c>
      <c r="B3" s="1">
        <v>42965</v>
      </c>
      <c r="C3">
        <v>2</v>
      </c>
    </row>
    <row r="4" spans="1:3" x14ac:dyDescent="0.25">
      <c r="A4" s="2" t="s">
        <v>131</v>
      </c>
      <c r="B4" s="1">
        <v>42299</v>
      </c>
      <c r="C4">
        <v>3</v>
      </c>
    </row>
    <row r="5" spans="1:3" x14ac:dyDescent="0.25">
      <c r="A5" s="2" t="s">
        <v>226</v>
      </c>
      <c r="B5" s="1">
        <v>42788</v>
      </c>
      <c r="C5">
        <v>4</v>
      </c>
    </row>
    <row r="6" spans="1:3" x14ac:dyDescent="0.25">
      <c r="A6" s="2" t="s">
        <v>21</v>
      </c>
      <c r="B6" s="1">
        <v>42006</v>
      </c>
      <c r="C6">
        <v>5</v>
      </c>
    </row>
    <row r="7" spans="1:3" x14ac:dyDescent="0.25">
      <c r="A7" s="2" t="s">
        <v>47</v>
      </c>
      <c r="B7" s="1">
        <v>42872</v>
      </c>
      <c r="C7">
        <v>6</v>
      </c>
    </row>
    <row r="8" spans="1:3" x14ac:dyDescent="0.25">
      <c r="A8" s="2" t="s">
        <v>205</v>
      </c>
      <c r="B8" s="1">
        <v>43055</v>
      </c>
      <c r="C8">
        <v>7</v>
      </c>
    </row>
    <row r="9" spans="1:3" x14ac:dyDescent="0.25">
      <c r="A9" s="2" t="s">
        <v>32</v>
      </c>
      <c r="B9" s="1">
        <v>42628</v>
      </c>
      <c r="C9">
        <v>8</v>
      </c>
    </row>
    <row r="10" spans="1:3" x14ac:dyDescent="0.25">
      <c r="A10" s="2" t="s">
        <v>96</v>
      </c>
      <c r="B10" s="1">
        <v>43157</v>
      </c>
      <c r="C10">
        <v>9</v>
      </c>
    </row>
    <row r="11" spans="1:3" x14ac:dyDescent="0.25">
      <c r="A11" s="2" t="s">
        <v>227</v>
      </c>
      <c r="B11" s="1">
        <v>42998</v>
      </c>
      <c r="C11">
        <v>10</v>
      </c>
    </row>
    <row r="12" spans="1:3" x14ac:dyDescent="0.25">
      <c r="A12" s="2" t="s">
        <v>228</v>
      </c>
      <c r="B12" s="1">
        <v>42315</v>
      </c>
      <c r="C12">
        <v>11</v>
      </c>
    </row>
    <row r="13" spans="1:3" x14ac:dyDescent="0.25">
      <c r="A13" s="2" t="s">
        <v>229</v>
      </c>
      <c r="B13" s="1">
        <v>42660</v>
      </c>
      <c r="C13">
        <v>12</v>
      </c>
    </row>
    <row r="14" spans="1:3" x14ac:dyDescent="0.25">
      <c r="A14" s="2" t="s">
        <v>230</v>
      </c>
      <c r="B14" s="1">
        <v>43258</v>
      </c>
      <c r="C14">
        <v>13</v>
      </c>
    </row>
    <row r="15" spans="1:3" x14ac:dyDescent="0.25">
      <c r="A15" s="2" t="s">
        <v>231</v>
      </c>
      <c r="B15" s="1">
        <v>42137</v>
      </c>
      <c r="C15">
        <v>14</v>
      </c>
    </row>
    <row r="16" spans="1:3" x14ac:dyDescent="0.25">
      <c r="A16" s="2" t="s">
        <v>232</v>
      </c>
      <c r="B16" s="1">
        <v>43267</v>
      </c>
      <c r="C16">
        <v>15</v>
      </c>
    </row>
    <row r="17" spans="1:3" x14ac:dyDescent="0.25">
      <c r="A17" s="2" t="s">
        <v>233</v>
      </c>
      <c r="B17" s="1">
        <v>42751</v>
      </c>
      <c r="C17">
        <v>16</v>
      </c>
    </row>
    <row r="18" spans="1:3" x14ac:dyDescent="0.25">
      <c r="A18" s="2" t="s">
        <v>18</v>
      </c>
      <c r="B18" s="1">
        <v>43039</v>
      </c>
      <c r="C18">
        <v>17</v>
      </c>
    </row>
    <row r="19" spans="1:3" x14ac:dyDescent="0.25">
      <c r="A19" s="2" t="s">
        <v>136</v>
      </c>
      <c r="B19" s="1">
        <v>42781</v>
      </c>
      <c r="C19">
        <v>18</v>
      </c>
    </row>
    <row r="20" spans="1:3" x14ac:dyDescent="0.25">
      <c r="A20" s="2" t="s">
        <v>234</v>
      </c>
      <c r="B20" s="1">
        <v>42907</v>
      </c>
      <c r="C20">
        <v>19</v>
      </c>
    </row>
    <row r="21" spans="1:3" x14ac:dyDescent="0.25">
      <c r="A21" s="2" t="s">
        <v>235</v>
      </c>
      <c r="B21" s="1">
        <v>43020</v>
      </c>
      <c r="C21">
        <v>20</v>
      </c>
    </row>
    <row r="22" spans="1:3" x14ac:dyDescent="0.25">
      <c r="A22" s="2" t="s">
        <v>236</v>
      </c>
      <c r="B22" s="1">
        <v>42605</v>
      </c>
      <c r="C22">
        <v>21</v>
      </c>
    </row>
    <row r="23" spans="1:3" x14ac:dyDescent="0.25">
      <c r="A23" s="2" t="s">
        <v>237</v>
      </c>
      <c r="B23" s="1">
        <v>42445</v>
      </c>
      <c r="C23">
        <v>22</v>
      </c>
    </row>
    <row r="24" spans="1:3" x14ac:dyDescent="0.25">
      <c r="A24" s="2" t="s">
        <v>238</v>
      </c>
      <c r="B24" s="1">
        <v>42206</v>
      </c>
      <c r="C24">
        <v>23</v>
      </c>
    </row>
    <row r="25" spans="1:3" x14ac:dyDescent="0.25">
      <c r="A25" s="2" t="s">
        <v>99</v>
      </c>
      <c r="B25" s="1">
        <v>42890</v>
      </c>
      <c r="C25">
        <v>24</v>
      </c>
    </row>
    <row r="26" spans="1:3" x14ac:dyDescent="0.25">
      <c r="A26" s="2" t="s">
        <v>239</v>
      </c>
      <c r="B26" s="1">
        <v>42839</v>
      </c>
      <c r="C26">
        <v>25</v>
      </c>
    </row>
    <row r="27" spans="1:3" x14ac:dyDescent="0.25">
      <c r="A27" s="2" t="s">
        <v>240</v>
      </c>
      <c r="B27" s="1">
        <v>43183</v>
      </c>
      <c r="C27">
        <v>26</v>
      </c>
    </row>
    <row r="28" spans="1:3" x14ac:dyDescent="0.25">
      <c r="A28" s="2" t="s">
        <v>241</v>
      </c>
      <c r="B28" s="1">
        <v>42640</v>
      </c>
      <c r="C28">
        <v>27</v>
      </c>
    </row>
    <row r="29" spans="1:3" x14ac:dyDescent="0.25">
      <c r="A29" s="2" t="s">
        <v>242</v>
      </c>
      <c r="B29" s="1">
        <v>42148</v>
      </c>
      <c r="C29">
        <v>28</v>
      </c>
    </row>
    <row r="30" spans="1:3" x14ac:dyDescent="0.25">
      <c r="A30" s="2" t="s">
        <v>74</v>
      </c>
      <c r="B30" s="1">
        <v>42620</v>
      </c>
      <c r="C30">
        <v>29</v>
      </c>
    </row>
    <row r="31" spans="1:3" x14ac:dyDescent="0.25">
      <c r="A31" s="2" t="s">
        <v>243</v>
      </c>
      <c r="B31" s="1">
        <v>43032</v>
      </c>
      <c r="C31">
        <v>30</v>
      </c>
    </row>
    <row r="32" spans="1:3" x14ac:dyDescent="0.25">
      <c r="A32" s="2" t="s">
        <v>244</v>
      </c>
      <c r="B32" s="1">
        <v>42224</v>
      </c>
      <c r="C32">
        <v>31</v>
      </c>
    </row>
    <row r="33" spans="1:3" x14ac:dyDescent="0.25">
      <c r="A33" s="2" t="s">
        <v>106</v>
      </c>
      <c r="B33" s="1">
        <v>43201</v>
      </c>
      <c r="C33">
        <v>32</v>
      </c>
    </row>
    <row r="34" spans="1:3" x14ac:dyDescent="0.25">
      <c r="A34" s="2" t="s">
        <v>245</v>
      </c>
      <c r="B34" s="1">
        <v>43039</v>
      </c>
      <c r="C34">
        <v>33</v>
      </c>
    </row>
    <row r="35" spans="1:3" x14ac:dyDescent="0.25">
      <c r="A35" s="2" t="s">
        <v>246</v>
      </c>
      <c r="B35" s="1">
        <v>42987</v>
      </c>
      <c r="C35">
        <v>34</v>
      </c>
    </row>
    <row r="36" spans="1:3" x14ac:dyDescent="0.25">
      <c r="A36" s="2" t="s">
        <v>247</v>
      </c>
      <c r="B36" s="1">
        <v>42232</v>
      </c>
      <c r="C36">
        <v>35</v>
      </c>
    </row>
    <row r="37" spans="1:3" x14ac:dyDescent="0.25">
      <c r="A37" s="2" t="s">
        <v>27</v>
      </c>
      <c r="B37" s="1">
        <v>42079</v>
      </c>
      <c r="C37">
        <v>36</v>
      </c>
    </row>
    <row r="38" spans="1:3" x14ac:dyDescent="0.25">
      <c r="A38" s="2" t="s">
        <v>248</v>
      </c>
      <c r="B38" s="1">
        <v>42637</v>
      </c>
      <c r="C38">
        <v>37</v>
      </c>
    </row>
    <row r="39" spans="1:3" x14ac:dyDescent="0.25">
      <c r="A39" s="2" t="s">
        <v>9</v>
      </c>
      <c r="B39" s="1">
        <v>42234</v>
      </c>
      <c r="C39">
        <v>38</v>
      </c>
    </row>
    <row r="40" spans="1:3" x14ac:dyDescent="0.25">
      <c r="A40" s="2" t="s">
        <v>249</v>
      </c>
      <c r="B40" s="1">
        <v>43043</v>
      </c>
      <c r="C40">
        <v>39</v>
      </c>
    </row>
    <row r="41" spans="1:3" x14ac:dyDescent="0.25">
      <c r="A41" s="2" t="s">
        <v>250</v>
      </c>
      <c r="B41" s="1">
        <v>42822</v>
      </c>
      <c r="C41">
        <v>40</v>
      </c>
    </row>
    <row r="42" spans="1:3" x14ac:dyDescent="0.25">
      <c r="A42" s="2" t="s">
        <v>251</v>
      </c>
      <c r="B42" s="1">
        <v>42982</v>
      </c>
      <c r="C42">
        <v>41</v>
      </c>
    </row>
    <row r="43" spans="1:3" x14ac:dyDescent="0.25">
      <c r="A43" s="2" t="s">
        <v>252</v>
      </c>
      <c r="B43" s="1">
        <v>43057</v>
      </c>
      <c r="C43">
        <v>42</v>
      </c>
    </row>
    <row r="44" spans="1:3" x14ac:dyDescent="0.25">
      <c r="A44" s="2" t="s">
        <v>253</v>
      </c>
      <c r="B44" s="1">
        <v>43028</v>
      </c>
      <c r="C44">
        <v>43</v>
      </c>
    </row>
    <row r="45" spans="1:3" x14ac:dyDescent="0.25">
      <c r="A45" s="2" t="s">
        <v>66</v>
      </c>
      <c r="B45" s="1">
        <v>43226</v>
      </c>
      <c r="C45">
        <v>44</v>
      </c>
    </row>
    <row r="46" spans="1:3" x14ac:dyDescent="0.25">
      <c r="A46" s="2" t="s">
        <v>254</v>
      </c>
      <c r="B46" s="1">
        <v>42668</v>
      </c>
      <c r="C46">
        <v>45</v>
      </c>
    </row>
    <row r="47" spans="1:3" x14ac:dyDescent="0.25">
      <c r="A47" s="2" t="s">
        <v>255</v>
      </c>
      <c r="B47" s="1">
        <v>42038</v>
      </c>
      <c r="C47">
        <v>46</v>
      </c>
    </row>
    <row r="48" spans="1:3" x14ac:dyDescent="0.25">
      <c r="A48" s="2" t="s">
        <v>50</v>
      </c>
      <c r="B48" s="1">
        <v>42835</v>
      </c>
      <c r="C48">
        <v>47</v>
      </c>
    </row>
    <row r="49" spans="1:3" x14ac:dyDescent="0.25">
      <c r="A49" s="2" t="s">
        <v>256</v>
      </c>
      <c r="B49" s="1">
        <v>42706</v>
      </c>
      <c r="C49">
        <v>48</v>
      </c>
    </row>
    <row r="50" spans="1:3" x14ac:dyDescent="0.25">
      <c r="A50" s="2" t="s">
        <v>69</v>
      </c>
      <c r="B50" s="1">
        <v>42329</v>
      </c>
      <c r="C50">
        <v>49</v>
      </c>
    </row>
    <row r="51" spans="1:3" x14ac:dyDescent="0.25">
      <c r="A51" s="2" t="s">
        <v>91</v>
      </c>
      <c r="B51" s="1">
        <v>42777</v>
      </c>
      <c r="C51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51CA-9543-4C61-A030-63CFF19D1E6C}">
  <dimension ref="A1:E101"/>
  <sheetViews>
    <sheetView workbookViewId="0">
      <selection activeCell="J1" sqref="J1:K1048576"/>
    </sheetView>
  </sheetViews>
  <sheetFormatPr defaultRowHeight="15" x14ac:dyDescent="0.25"/>
  <cols>
    <col min="1" max="1" width="5.140625" bestFit="1" customWidth="1"/>
    <col min="2" max="2" width="81.140625" bestFit="1" customWidth="1"/>
    <col min="3" max="3" width="13.85546875" bestFit="1" customWidth="1"/>
    <col min="4" max="4" width="24.7109375" bestFit="1" customWidth="1"/>
    <col min="5" max="5" width="15.28515625" bestFit="1" customWidth="1"/>
  </cols>
  <sheetData>
    <row r="1" spans="1:5" x14ac:dyDescent="0.25">
      <c r="A1" t="s">
        <v>259</v>
      </c>
      <c r="B1" t="s">
        <v>260</v>
      </c>
      <c r="C1" t="s">
        <v>1</v>
      </c>
      <c r="D1" t="s">
        <v>261</v>
      </c>
      <c r="E1" t="s">
        <v>262</v>
      </c>
    </row>
    <row r="2" spans="1:5" x14ac:dyDescent="0.25">
      <c r="A2">
        <v>1</v>
      </c>
      <c r="B2" s="2" t="s">
        <v>208</v>
      </c>
      <c r="C2" s="2">
        <f>VLOOKUP(B2,Таблица3[[#All],[GoodName]:[GoodId]],2,0)</f>
        <v>92</v>
      </c>
      <c r="D2">
        <v>1</v>
      </c>
      <c r="E2" s="3">
        <v>43751.772303240738</v>
      </c>
    </row>
    <row r="3" spans="1:5" x14ac:dyDescent="0.25">
      <c r="A3">
        <v>2</v>
      </c>
      <c r="B3" s="2" t="s">
        <v>171</v>
      </c>
      <c r="C3" s="2">
        <f>VLOOKUP(B3,Таблица3[[#All],[GoodName]:[GoodId]],2,0)</f>
        <v>74</v>
      </c>
      <c r="D3">
        <v>1</v>
      </c>
      <c r="E3" s="3">
        <v>43535.435752314814</v>
      </c>
    </row>
    <row r="4" spans="1:5" x14ac:dyDescent="0.25">
      <c r="A4">
        <v>3</v>
      </c>
      <c r="B4" s="2" t="s">
        <v>203</v>
      </c>
      <c r="C4" s="2">
        <f>VLOOKUP(B4,Таблица3[[#All],[GoodName]:[GoodId]],2,0)</f>
        <v>90</v>
      </c>
      <c r="D4">
        <v>1</v>
      </c>
      <c r="E4" s="3">
        <v>43687.505277777775</v>
      </c>
    </row>
    <row r="5" spans="1:5" x14ac:dyDescent="0.25">
      <c r="A5">
        <v>4</v>
      </c>
      <c r="B5" s="2" t="s">
        <v>201</v>
      </c>
      <c r="C5" s="2">
        <f>VLOOKUP(B5,Таблица3[[#All],[GoodName]:[GoodId]],2,0)</f>
        <v>89</v>
      </c>
      <c r="D5">
        <v>1</v>
      </c>
      <c r="E5" s="3">
        <v>43607.517210648148</v>
      </c>
    </row>
    <row r="6" spans="1:5" x14ac:dyDescent="0.25">
      <c r="A6">
        <v>5</v>
      </c>
      <c r="B6" s="2" t="s">
        <v>113</v>
      </c>
      <c r="C6" s="2">
        <f>VLOOKUP(B6,Таблица3[[#All],[GoodName]:[GoodId]],2,0)</f>
        <v>46</v>
      </c>
      <c r="D6">
        <v>2</v>
      </c>
      <c r="E6" s="3">
        <v>43505.483101851853</v>
      </c>
    </row>
    <row r="7" spans="1:5" x14ac:dyDescent="0.25">
      <c r="A7">
        <v>6</v>
      </c>
      <c r="B7" s="2" t="s">
        <v>210</v>
      </c>
      <c r="C7" s="2">
        <f>VLOOKUP(B7,Таблица3[[#All],[GoodName]:[GoodId]],2,0)</f>
        <v>93</v>
      </c>
      <c r="D7">
        <v>2</v>
      </c>
      <c r="E7" s="3">
        <v>43659.605833333335</v>
      </c>
    </row>
    <row r="8" spans="1:5" x14ac:dyDescent="0.25">
      <c r="A8">
        <v>7</v>
      </c>
      <c r="B8" s="2" t="s">
        <v>53</v>
      </c>
      <c r="C8" s="2">
        <f>VLOOKUP(B8,Таблица3[[#All],[GoodName]:[GoodId]],2,0)</f>
        <v>20</v>
      </c>
      <c r="D8">
        <v>1</v>
      </c>
      <c r="E8" s="3">
        <v>43611.717569444445</v>
      </c>
    </row>
    <row r="9" spans="1:5" x14ac:dyDescent="0.25">
      <c r="A9">
        <v>8</v>
      </c>
      <c r="B9" s="2" t="s">
        <v>208</v>
      </c>
      <c r="C9" s="2">
        <f>VLOOKUP(B9,Таблица3[[#All],[GoodName]:[GoodId]],2,0)</f>
        <v>92</v>
      </c>
      <c r="D9">
        <v>1</v>
      </c>
      <c r="E9" s="3">
        <v>43552.746087962965</v>
      </c>
    </row>
    <row r="10" spans="1:5" x14ac:dyDescent="0.25">
      <c r="A10">
        <v>9</v>
      </c>
      <c r="B10" s="2" t="s">
        <v>92</v>
      </c>
      <c r="C10" s="2">
        <f>VLOOKUP(B10,Таблица3[[#All],[GoodName]:[GoodId]],2,0)</f>
        <v>37</v>
      </c>
      <c r="D10">
        <v>2</v>
      </c>
      <c r="E10" s="3">
        <v>43760.788807870369</v>
      </c>
    </row>
    <row r="11" spans="1:5" x14ac:dyDescent="0.25">
      <c r="A11">
        <v>10</v>
      </c>
      <c r="B11" s="2" t="s">
        <v>7</v>
      </c>
      <c r="C11" s="2">
        <f>VLOOKUP(B11,Таблица3[[#All],[GoodName]:[GoodId]],2,0)</f>
        <v>1</v>
      </c>
      <c r="D11">
        <v>2</v>
      </c>
      <c r="E11" s="3">
        <v>43528.403194444443</v>
      </c>
    </row>
    <row r="12" spans="1:5" x14ac:dyDescent="0.25">
      <c r="A12">
        <v>11</v>
      </c>
      <c r="B12" s="2" t="s">
        <v>123</v>
      </c>
      <c r="C12" s="2">
        <f>VLOOKUP(B12,Таблица3[[#All],[GoodName]:[GoodId]],2,0)</f>
        <v>51</v>
      </c>
      <c r="D12">
        <v>1</v>
      </c>
      <c r="E12" s="3">
        <v>43725.818506944444</v>
      </c>
    </row>
    <row r="13" spans="1:5" x14ac:dyDescent="0.25">
      <c r="A13">
        <v>12</v>
      </c>
      <c r="B13" s="2" t="s">
        <v>72</v>
      </c>
      <c r="C13" s="2">
        <f>VLOOKUP(B13,Таблица3[[#All],[GoodName]:[GoodId]],2,0)</f>
        <v>28</v>
      </c>
      <c r="D13">
        <v>2</v>
      </c>
      <c r="E13" s="3">
        <v>43571.756620370368</v>
      </c>
    </row>
    <row r="14" spans="1:5" x14ac:dyDescent="0.25">
      <c r="A14">
        <v>13</v>
      </c>
      <c r="B14" s="2" t="s">
        <v>61</v>
      </c>
      <c r="C14" s="2">
        <f>VLOOKUP(B14,Таблица3[[#All],[GoodName]:[GoodId]],2,0)</f>
        <v>24</v>
      </c>
      <c r="D14">
        <v>1</v>
      </c>
      <c r="E14" s="3">
        <v>43595.515763888892</v>
      </c>
    </row>
    <row r="15" spans="1:5" x14ac:dyDescent="0.25">
      <c r="A15">
        <v>14</v>
      </c>
      <c r="B15" s="2" t="s">
        <v>92</v>
      </c>
      <c r="C15" s="2">
        <f>VLOOKUP(B15,Таблица3[[#All],[GoodName]:[GoodId]],2,0)</f>
        <v>37</v>
      </c>
      <c r="D15">
        <v>2</v>
      </c>
      <c r="E15" s="3">
        <v>43568.356481481482</v>
      </c>
    </row>
    <row r="16" spans="1:5" x14ac:dyDescent="0.25">
      <c r="A16">
        <v>15</v>
      </c>
      <c r="B16" s="2" t="s">
        <v>55</v>
      </c>
      <c r="C16" s="2">
        <f>VLOOKUP(B16,Таблица3[[#All],[GoodName]:[GoodId]],2,0)</f>
        <v>21</v>
      </c>
      <c r="D16">
        <v>1</v>
      </c>
      <c r="E16" s="3">
        <v>43496.612685185188</v>
      </c>
    </row>
    <row r="17" spans="1:5" x14ac:dyDescent="0.25">
      <c r="A17">
        <v>16</v>
      </c>
      <c r="B17" s="2" t="s">
        <v>59</v>
      </c>
      <c r="C17" s="2">
        <f>VLOOKUP(B17,Таблица3[[#All],[GoodName]:[GoodId]],2,0)</f>
        <v>23</v>
      </c>
      <c r="D17">
        <v>3</v>
      </c>
      <c r="E17" s="3">
        <v>43553.778599537036</v>
      </c>
    </row>
    <row r="18" spans="1:5" x14ac:dyDescent="0.25">
      <c r="A18">
        <v>17</v>
      </c>
      <c r="B18" s="2" t="s">
        <v>111</v>
      </c>
      <c r="C18" s="2">
        <f>VLOOKUP(B18,Таблица3[[#All],[GoodName]:[GoodId]],2,0)</f>
        <v>45</v>
      </c>
      <c r="D18">
        <v>1</v>
      </c>
      <c r="E18" s="3">
        <v>43695.604317129626</v>
      </c>
    </row>
    <row r="19" spans="1:5" x14ac:dyDescent="0.25">
      <c r="A19">
        <v>18</v>
      </c>
      <c r="B19" s="2" t="s">
        <v>109</v>
      </c>
      <c r="C19" s="2">
        <f>VLOOKUP(B19,Таблица3[[#All],[GoodName]:[GoodId]],2,0)</f>
        <v>44</v>
      </c>
      <c r="D19">
        <v>2</v>
      </c>
      <c r="E19" s="3">
        <v>43604.362442129626</v>
      </c>
    </row>
    <row r="20" spans="1:5" x14ac:dyDescent="0.25">
      <c r="A20">
        <v>19</v>
      </c>
      <c r="B20" s="2" t="s">
        <v>129</v>
      </c>
      <c r="C20" s="2">
        <f>VLOOKUP(B20,Таблица3[[#All],[GoodName]:[GoodId]],2,0)</f>
        <v>54</v>
      </c>
      <c r="D20">
        <v>2</v>
      </c>
      <c r="E20" s="3">
        <v>43554.799166666664</v>
      </c>
    </row>
    <row r="21" spans="1:5" x14ac:dyDescent="0.25">
      <c r="A21">
        <v>20</v>
      </c>
      <c r="B21" s="2" t="s">
        <v>214</v>
      </c>
      <c r="C21" s="2">
        <f>VLOOKUP(B21,Таблица3[[#All],[GoodName]:[GoodId]],2,0)</f>
        <v>95</v>
      </c>
      <c r="D21">
        <v>1</v>
      </c>
      <c r="E21" s="3">
        <v>43618.615451388891</v>
      </c>
    </row>
    <row r="22" spans="1:5" x14ac:dyDescent="0.25">
      <c r="A22">
        <v>21</v>
      </c>
      <c r="B22" s="2" t="s">
        <v>53</v>
      </c>
      <c r="C22" s="2">
        <f>VLOOKUP(B22,Таблица3[[#All],[GoodName]:[GoodId]],2,0)</f>
        <v>20</v>
      </c>
      <c r="D22">
        <v>3</v>
      </c>
      <c r="E22" s="3">
        <v>43651.350173611114</v>
      </c>
    </row>
    <row r="23" spans="1:5" x14ac:dyDescent="0.25">
      <c r="A23">
        <v>22</v>
      </c>
      <c r="B23" s="2" t="s">
        <v>67</v>
      </c>
      <c r="C23" s="2">
        <f>VLOOKUP(B23,Таблица3[[#All],[GoodName]:[GoodId]],2,0)</f>
        <v>26</v>
      </c>
      <c r="D23">
        <v>2</v>
      </c>
      <c r="E23" s="3">
        <v>43706.688321759262</v>
      </c>
    </row>
    <row r="24" spans="1:5" x14ac:dyDescent="0.25">
      <c r="A24">
        <v>23</v>
      </c>
      <c r="B24" s="2" t="s">
        <v>94</v>
      </c>
      <c r="C24" s="2">
        <f>VLOOKUP(B24,Таблица3[[#All],[GoodName]:[GoodId]],2,0)</f>
        <v>38</v>
      </c>
      <c r="D24">
        <v>3</v>
      </c>
      <c r="E24" s="3">
        <v>43530.470925925925</v>
      </c>
    </row>
    <row r="25" spans="1:5" x14ac:dyDescent="0.25">
      <c r="A25">
        <v>24</v>
      </c>
      <c r="B25" s="2" t="s">
        <v>206</v>
      </c>
      <c r="C25" s="2">
        <f>VLOOKUP(B25,Таблица3[[#All],[GoodName]:[GoodId]],2,0)</f>
        <v>91</v>
      </c>
      <c r="D25">
        <v>3</v>
      </c>
      <c r="E25" s="3">
        <v>43558.529224537036</v>
      </c>
    </row>
    <row r="26" spans="1:5" x14ac:dyDescent="0.25">
      <c r="A26">
        <v>25</v>
      </c>
      <c r="B26" s="2" t="s">
        <v>161</v>
      </c>
      <c r="C26" s="2">
        <f>VLOOKUP(B26,Таблица3[[#All],[GoodName]:[GoodId]],2,0)</f>
        <v>69</v>
      </c>
      <c r="D26">
        <v>2</v>
      </c>
      <c r="E26" s="3">
        <v>43517.56144675926</v>
      </c>
    </row>
    <row r="27" spans="1:5" x14ac:dyDescent="0.25">
      <c r="A27">
        <v>26</v>
      </c>
      <c r="B27" s="2" t="s">
        <v>175</v>
      </c>
      <c r="C27" s="2">
        <f>VLOOKUP(B27,Таблица3[[#All],[GoodName]:[GoodId]],2,0)</f>
        <v>76</v>
      </c>
      <c r="D27">
        <v>1</v>
      </c>
      <c r="E27" s="3">
        <v>43711.711481481485</v>
      </c>
    </row>
    <row r="28" spans="1:5" x14ac:dyDescent="0.25">
      <c r="A28">
        <v>27</v>
      </c>
      <c r="B28" s="2" t="s">
        <v>163</v>
      </c>
      <c r="C28" s="2">
        <f>VLOOKUP(B28,Таблица3[[#All],[GoodName]:[GoodId]],2,0)</f>
        <v>70</v>
      </c>
      <c r="D28">
        <v>2</v>
      </c>
      <c r="E28" s="3">
        <v>43734.513726851852</v>
      </c>
    </row>
    <row r="29" spans="1:5" x14ac:dyDescent="0.25">
      <c r="A29">
        <v>28</v>
      </c>
      <c r="B29" s="2" t="s">
        <v>161</v>
      </c>
      <c r="C29" s="2">
        <f>VLOOKUP(B29,Таблица3[[#All],[GoodName]:[GoodId]],2,0)</f>
        <v>69</v>
      </c>
      <c r="D29">
        <v>3</v>
      </c>
      <c r="E29" s="3">
        <v>43729.537407407406</v>
      </c>
    </row>
    <row r="30" spans="1:5" x14ac:dyDescent="0.25">
      <c r="A30">
        <v>29</v>
      </c>
      <c r="B30" s="2" t="s">
        <v>41</v>
      </c>
      <c r="C30" s="2">
        <f>VLOOKUP(B30,Таблица3[[#All],[GoodName]:[GoodId]],2,0)</f>
        <v>15</v>
      </c>
      <c r="D30">
        <v>1</v>
      </c>
      <c r="E30" s="3">
        <v>43469.342048611114</v>
      </c>
    </row>
    <row r="31" spans="1:5" x14ac:dyDescent="0.25">
      <c r="A31">
        <v>30</v>
      </c>
      <c r="B31" s="2" t="s">
        <v>127</v>
      </c>
      <c r="C31" s="2">
        <f>VLOOKUP(B31,Таблица3[[#All],[GoodName]:[GoodId]],2,0)</f>
        <v>53</v>
      </c>
      <c r="D31">
        <v>2</v>
      </c>
      <c r="E31" s="3">
        <v>43806.356041666666</v>
      </c>
    </row>
    <row r="32" spans="1:5" x14ac:dyDescent="0.25">
      <c r="A32">
        <v>31</v>
      </c>
      <c r="B32" s="2" t="s">
        <v>139</v>
      </c>
      <c r="C32" s="2">
        <f>VLOOKUP(B32,Таблица3[[#All],[GoodName]:[GoodId]],2,0)</f>
        <v>58</v>
      </c>
      <c r="D32">
        <v>2</v>
      </c>
      <c r="E32" s="3">
        <v>43636.454722222225</v>
      </c>
    </row>
    <row r="33" spans="1:5" x14ac:dyDescent="0.25">
      <c r="A33">
        <v>32</v>
      </c>
      <c r="B33" s="2" t="s">
        <v>87</v>
      </c>
      <c r="C33" s="2">
        <f>VLOOKUP(B33,Таблица3[[#All],[GoodName]:[GoodId]],2,0)</f>
        <v>35</v>
      </c>
      <c r="D33">
        <v>1</v>
      </c>
      <c r="E33" s="3">
        <v>43523.353761574072</v>
      </c>
    </row>
    <row r="34" spans="1:5" x14ac:dyDescent="0.25">
      <c r="A34">
        <v>33</v>
      </c>
      <c r="B34" s="2" t="s">
        <v>187</v>
      </c>
      <c r="C34" s="2">
        <f>VLOOKUP(B34,Таблица3[[#All],[GoodName]:[GoodId]],2,0)</f>
        <v>82</v>
      </c>
      <c r="D34">
        <v>3</v>
      </c>
      <c r="E34" s="3">
        <v>43526.804722222223</v>
      </c>
    </row>
    <row r="35" spans="1:5" x14ac:dyDescent="0.25">
      <c r="A35">
        <v>34</v>
      </c>
      <c r="B35" s="2" t="s">
        <v>141</v>
      </c>
      <c r="C35" s="2">
        <f>VLOOKUP(B35,Таблица3[[#All],[GoodName]:[GoodId]],2,0)</f>
        <v>59</v>
      </c>
      <c r="D35">
        <v>1</v>
      </c>
      <c r="E35" s="3">
        <v>43656.693749999999</v>
      </c>
    </row>
    <row r="36" spans="1:5" x14ac:dyDescent="0.25">
      <c r="A36">
        <v>35</v>
      </c>
      <c r="B36" s="2" t="s">
        <v>153</v>
      </c>
      <c r="C36" s="2">
        <f>VLOOKUP(B36,Таблица3[[#All],[GoodName]:[GoodId]],2,0)</f>
        <v>65</v>
      </c>
      <c r="D36">
        <v>3</v>
      </c>
      <c r="E36" s="3">
        <v>43770.829791666663</v>
      </c>
    </row>
    <row r="37" spans="1:5" x14ac:dyDescent="0.25">
      <c r="A37">
        <v>36</v>
      </c>
      <c r="B37" s="2" t="s">
        <v>87</v>
      </c>
      <c r="C37" s="2">
        <f>VLOOKUP(B37,Таблица3[[#All],[GoodName]:[GoodId]],2,0)</f>
        <v>35</v>
      </c>
      <c r="D37">
        <v>2</v>
      </c>
      <c r="E37" s="3">
        <v>43703.690636574072</v>
      </c>
    </row>
    <row r="38" spans="1:5" x14ac:dyDescent="0.25">
      <c r="A38">
        <v>37</v>
      </c>
      <c r="B38" s="2" t="s">
        <v>169</v>
      </c>
      <c r="C38" s="2">
        <f>VLOOKUP(B38,Таблица3[[#All],[GoodName]:[GoodId]],2,0)</f>
        <v>73</v>
      </c>
      <c r="D38">
        <v>3</v>
      </c>
      <c r="E38" s="3">
        <v>43683.541979166665</v>
      </c>
    </row>
    <row r="39" spans="1:5" x14ac:dyDescent="0.25">
      <c r="A39">
        <v>38</v>
      </c>
      <c r="B39" s="2" t="s">
        <v>64</v>
      </c>
      <c r="C39" s="2">
        <f>VLOOKUP(B39,Таблица3[[#All],[GoodName]:[GoodId]],2,0)</f>
        <v>25</v>
      </c>
      <c r="D39">
        <v>2</v>
      </c>
      <c r="E39" s="3">
        <v>43792.671712962961</v>
      </c>
    </row>
    <row r="40" spans="1:5" x14ac:dyDescent="0.25">
      <c r="A40">
        <v>39</v>
      </c>
      <c r="B40" s="2" t="s">
        <v>139</v>
      </c>
      <c r="C40" s="2">
        <f>VLOOKUP(B40,Таблица3[[#All],[GoodName]:[GoodId]],2,0)</f>
        <v>58</v>
      </c>
      <c r="D40">
        <v>1</v>
      </c>
      <c r="E40" s="3">
        <v>43753.591249999998</v>
      </c>
    </row>
    <row r="41" spans="1:5" x14ac:dyDescent="0.25">
      <c r="A41">
        <v>40</v>
      </c>
      <c r="B41" s="2" t="s">
        <v>53</v>
      </c>
      <c r="C41" s="2">
        <f>VLOOKUP(B41,Таблица3[[#All],[GoodName]:[GoodId]],2,0)</f>
        <v>20</v>
      </c>
      <c r="D41">
        <v>3</v>
      </c>
      <c r="E41" s="3">
        <v>43526.647013888891</v>
      </c>
    </row>
    <row r="42" spans="1:5" x14ac:dyDescent="0.25">
      <c r="A42">
        <v>41</v>
      </c>
      <c r="B42" s="2" t="s">
        <v>222</v>
      </c>
      <c r="C42" s="2">
        <f>VLOOKUP(B42,Таблица3[[#All],[GoodName]:[GoodId]],2,0)</f>
        <v>99</v>
      </c>
      <c r="D42">
        <v>3</v>
      </c>
      <c r="E42" s="3">
        <v>43506.586168981485</v>
      </c>
    </row>
    <row r="43" spans="1:5" x14ac:dyDescent="0.25">
      <c r="A43">
        <v>42</v>
      </c>
      <c r="B43" s="2" t="s">
        <v>218</v>
      </c>
      <c r="C43" s="2">
        <f>VLOOKUP(B43,Таблица3[[#All],[GoodName]:[GoodId]],2,0)</f>
        <v>97</v>
      </c>
      <c r="D43">
        <v>1</v>
      </c>
      <c r="E43" s="3">
        <v>43798.654444444444</v>
      </c>
    </row>
    <row r="44" spans="1:5" x14ac:dyDescent="0.25">
      <c r="A44">
        <v>43</v>
      </c>
      <c r="B44" s="2" t="s">
        <v>45</v>
      </c>
      <c r="C44" s="2">
        <f>VLOOKUP(B44,Таблица3[[#All],[GoodName]:[GoodId]],2,0)</f>
        <v>17</v>
      </c>
      <c r="D44">
        <v>1</v>
      </c>
      <c r="E44" s="3">
        <v>43669.600115740737</v>
      </c>
    </row>
    <row r="45" spans="1:5" x14ac:dyDescent="0.25">
      <c r="A45">
        <v>44</v>
      </c>
      <c r="B45" s="2" t="s">
        <v>64</v>
      </c>
      <c r="C45" s="2">
        <f>VLOOKUP(B45,Таблица3[[#All],[GoodName]:[GoodId]],2,0)</f>
        <v>25</v>
      </c>
      <c r="D45">
        <v>2</v>
      </c>
      <c r="E45" s="3">
        <v>43807.722928240742</v>
      </c>
    </row>
    <row r="46" spans="1:5" x14ac:dyDescent="0.25">
      <c r="A46">
        <v>45</v>
      </c>
      <c r="B46" s="2" t="s">
        <v>218</v>
      </c>
      <c r="C46" s="2">
        <f>VLOOKUP(B46,Таблица3[[#All],[GoodName]:[GoodId]],2,0)</f>
        <v>97</v>
      </c>
      <c r="D46">
        <v>1</v>
      </c>
      <c r="E46" s="3">
        <v>43564.671099537038</v>
      </c>
    </row>
    <row r="47" spans="1:5" x14ac:dyDescent="0.25">
      <c r="A47">
        <v>46</v>
      </c>
      <c r="B47" s="2" t="s">
        <v>195</v>
      </c>
      <c r="C47" s="2">
        <f>VLOOKUP(B47,Таблица3[[#All],[GoodName]:[GoodId]],2,0)</f>
        <v>86</v>
      </c>
      <c r="D47">
        <v>2</v>
      </c>
      <c r="E47" s="3">
        <v>43518.371550925927</v>
      </c>
    </row>
    <row r="48" spans="1:5" x14ac:dyDescent="0.25">
      <c r="A48">
        <v>47</v>
      </c>
      <c r="B48" s="2" t="s">
        <v>175</v>
      </c>
      <c r="C48" s="2">
        <f>VLOOKUP(B48,Таблица3[[#All],[GoodName]:[GoodId]],2,0)</f>
        <v>76</v>
      </c>
      <c r="D48">
        <v>2</v>
      </c>
      <c r="E48" s="3">
        <v>43694.484375</v>
      </c>
    </row>
    <row r="49" spans="1:5" x14ac:dyDescent="0.25">
      <c r="A49">
        <v>48</v>
      </c>
      <c r="B49" s="2" t="s">
        <v>208</v>
      </c>
      <c r="C49" s="2">
        <f>VLOOKUP(B49,Таблица3[[#All],[GoodName]:[GoodId]],2,0)</f>
        <v>92</v>
      </c>
      <c r="D49">
        <v>3</v>
      </c>
      <c r="E49" s="3">
        <v>43535.534282407411</v>
      </c>
    </row>
    <row r="50" spans="1:5" x14ac:dyDescent="0.25">
      <c r="A50">
        <v>49</v>
      </c>
      <c r="B50" s="2" t="s">
        <v>43</v>
      </c>
      <c r="C50" s="2">
        <f>VLOOKUP(B50,Таблица3[[#All],[GoodName]:[GoodId]],2,0)</f>
        <v>16</v>
      </c>
      <c r="D50">
        <v>1</v>
      </c>
      <c r="E50" s="3">
        <v>43543.456689814811</v>
      </c>
    </row>
    <row r="51" spans="1:5" x14ac:dyDescent="0.25">
      <c r="A51">
        <v>50</v>
      </c>
      <c r="B51" s="2" t="s">
        <v>79</v>
      </c>
      <c r="C51" s="2">
        <f>VLOOKUP(B51,Таблица3[[#All],[GoodName]:[GoodId]],2,0)</f>
        <v>31</v>
      </c>
      <c r="D51">
        <v>1</v>
      </c>
      <c r="E51" s="3">
        <v>43755.713287037041</v>
      </c>
    </row>
    <row r="52" spans="1:5" x14ac:dyDescent="0.25">
      <c r="A52">
        <v>51</v>
      </c>
      <c r="B52" s="2" t="s">
        <v>201</v>
      </c>
      <c r="C52" s="2">
        <f>VLOOKUP(B52,Таблица3[[#All],[GoodName]:[GoodId]],2,0)</f>
        <v>89</v>
      </c>
      <c r="D52">
        <v>2</v>
      </c>
      <c r="E52" s="3">
        <v>43795.543206018519</v>
      </c>
    </row>
    <row r="53" spans="1:5" x14ac:dyDescent="0.25">
      <c r="A53">
        <v>52</v>
      </c>
      <c r="B53" s="2" t="s">
        <v>48</v>
      </c>
      <c r="C53" s="2">
        <f>VLOOKUP(B53,Таблица3[[#All],[GoodName]:[GoodId]],2,0)</f>
        <v>18</v>
      </c>
      <c r="D53">
        <v>3</v>
      </c>
      <c r="E53" s="3">
        <v>43512.405995370369</v>
      </c>
    </row>
    <row r="54" spans="1:5" x14ac:dyDescent="0.25">
      <c r="A54">
        <v>53</v>
      </c>
      <c r="B54" s="2" t="s">
        <v>53</v>
      </c>
      <c r="C54" s="2">
        <f>VLOOKUP(B54,Таблица3[[#All],[GoodName]:[GoodId]],2,0)</f>
        <v>20</v>
      </c>
      <c r="D54">
        <v>3</v>
      </c>
      <c r="E54" s="3">
        <v>43830.721967592595</v>
      </c>
    </row>
    <row r="55" spans="1:5" x14ac:dyDescent="0.25">
      <c r="A55">
        <v>54</v>
      </c>
      <c r="B55" s="2" t="s">
        <v>10</v>
      </c>
      <c r="C55" s="2">
        <f>VLOOKUP(B55,Таблица3[[#All],[GoodName]:[GoodId]],2,0)</f>
        <v>2</v>
      </c>
      <c r="D55">
        <v>1</v>
      </c>
      <c r="E55" s="3">
        <v>43788.481944444444</v>
      </c>
    </row>
    <row r="56" spans="1:5" x14ac:dyDescent="0.25">
      <c r="A56">
        <v>55</v>
      </c>
      <c r="B56" s="2" t="s">
        <v>117</v>
      </c>
      <c r="C56" s="2">
        <f>VLOOKUP(B56,Таблица3[[#All],[GoodName]:[GoodId]],2,0)</f>
        <v>48</v>
      </c>
      <c r="D56">
        <v>1</v>
      </c>
      <c r="E56" s="3">
        <v>43721.704965277779</v>
      </c>
    </row>
    <row r="57" spans="1:5" x14ac:dyDescent="0.25">
      <c r="A57">
        <v>56</v>
      </c>
      <c r="B57" s="2" t="s">
        <v>167</v>
      </c>
      <c r="C57" s="2">
        <f>VLOOKUP(B57,Таблица3[[#All],[GoodName]:[GoodId]],2,0)</f>
        <v>72</v>
      </c>
      <c r="D57">
        <v>2</v>
      </c>
      <c r="E57" s="3">
        <v>43813.440567129626</v>
      </c>
    </row>
    <row r="58" spans="1:5" x14ac:dyDescent="0.25">
      <c r="A58">
        <v>57</v>
      </c>
      <c r="B58" s="2" t="s">
        <v>139</v>
      </c>
      <c r="C58" s="2">
        <f>VLOOKUP(B58,Таблица3[[#All],[GoodName]:[GoodId]],2,0)</f>
        <v>58</v>
      </c>
      <c r="D58">
        <v>1</v>
      </c>
      <c r="E58" s="3">
        <v>43605.742754629631</v>
      </c>
    </row>
    <row r="59" spans="1:5" x14ac:dyDescent="0.25">
      <c r="A59">
        <v>58</v>
      </c>
      <c r="B59" s="2" t="s">
        <v>224</v>
      </c>
      <c r="C59" s="2">
        <f>VLOOKUP(B59,Таблица3[[#All],[GoodName]:[GoodId]],2,0)</f>
        <v>100</v>
      </c>
      <c r="D59">
        <v>2</v>
      </c>
      <c r="E59" s="3">
        <v>43550.615266203706</v>
      </c>
    </row>
    <row r="60" spans="1:5" x14ac:dyDescent="0.25">
      <c r="A60">
        <v>59</v>
      </c>
      <c r="B60" s="2" t="s">
        <v>137</v>
      </c>
      <c r="C60" s="2">
        <f>VLOOKUP(B60,Таблица3[[#All],[GoodName]:[GoodId]],2,0)</f>
        <v>57</v>
      </c>
      <c r="D60">
        <v>2</v>
      </c>
      <c r="E60" s="3">
        <v>43722.822754629633</v>
      </c>
    </row>
    <row r="61" spans="1:5" x14ac:dyDescent="0.25">
      <c r="A61">
        <v>60</v>
      </c>
      <c r="B61" s="2" t="s">
        <v>173</v>
      </c>
      <c r="C61" s="2">
        <f>VLOOKUP(B61,Таблица3[[#All],[GoodName]:[GoodId]],2,0)</f>
        <v>75</v>
      </c>
      <c r="D61">
        <v>1</v>
      </c>
      <c r="E61" s="3">
        <v>43714.433969907404</v>
      </c>
    </row>
    <row r="62" spans="1:5" x14ac:dyDescent="0.25">
      <c r="A62">
        <v>61</v>
      </c>
      <c r="B62" s="2" t="s">
        <v>145</v>
      </c>
      <c r="C62" s="2">
        <f>VLOOKUP(B62,Таблица3[[#All],[GoodName]:[GoodId]],2,0)</f>
        <v>61</v>
      </c>
      <c r="D62">
        <v>3</v>
      </c>
      <c r="E62" s="3">
        <v>43594.564837962964</v>
      </c>
    </row>
    <row r="63" spans="1:5" x14ac:dyDescent="0.25">
      <c r="A63">
        <v>62</v>
      </c>
      <c r="B63" s="2" t="s">
        <v>210</v>
      </c>
      <c r="C63" s="2">
        <f>VLOOKUP(B63,Таблица3[[#All],[GoodName]:[GoodId]],2,0)</f>
        <v>93</v>
      </c>
      <c r="D63">
        <v>2</v>
      </c>
      <c r="E63" s="3">
        <v>43530.569398148145</v>
      </c>
    </row>
    <row r="64" spans="1:5" x14ac:dyDescent="0.25">
      <c r="A64">
        <v>63</v>
      </c>
      <c r="B64" s="2" t="s">
        <v>45</v>
      </c>
      <c r="C64" s="2">
        <f>VLOOKUP(B64,Таблица3[[#All],[GoodName]:[GoodId]],2,0)</f>
        <v>17</v>
      </c>
      <c r="D64">
        <v>1</v>
      </c>
      <c r="E64" s="3">
        <v>43553.361331018517</v>
      </c>
    </row>
    <row r="65" spans="1:5" x14ac:dyDescent="0.25">
      <c r="A65">
        <v>64</v>
      </c>
      <c r="B65" s="2" t="s">
        <v>107</v>
      </c>
      <c r="C65" s="2">
        <f>VLOOKUP(B65,Таблица3[[#All],[GoodName]:[GoodId]],2,0)</f>
        <v>43</v>
      </c>
      <c r="D65">
        <v>2</v>
      </c>
      <c r="E65" s="3">
        <v>43671.79178240741</v>
      </c>
    </row>
    <row r="66" spans="1:5" x14ac:dyDescent="0.25">
      <c r="A66">
        <v>65</v>
      </c>
      <c r="B66" s="2" t="s">
        <v>12</v>
      </c>
      <c r="C66" s="2">
        <f>VLOOKUP(B66,Таблица3[[#All],[GoodName]:[GoodId]],2,0)</f>
        <v>3</v>
      </c>
      <c r="D66">
        <v>3</v>
      </c>
      <c r="E66" s="3">
        <v>43751.414687500001</v>
      </c>
    </row>
    <row r="67" spans="1:5" x14ac:dyDescent="0.25">
      <c r="A67">
        <v>66</v>
      </c>
      <c r="B67" s="2" t="s">
        <v>173</v>
      </c>
      <c r="C67" s="2">
        <f>VLOOKUP(B67,Таблица3[[#All],[GoodName]:[GoodId]],2,0)</f>
        <v>75</v>
      </c>
      <c r="D67">
        <v>3</v>
      </c>
      <c r="E67" s="3">
        <v>43471.45212962963</v>
      </c>
    </row>
    <row r="68" spans="1:5" x14ac:dyDescent="0.25">
      <c r="A68">
        <v>67</v>
      </c>
      <c r="B68" s="2" t="s">
        <v>10</v>
      </c>
      <c r="C68" s="2">
        <f>VLOOKUP(B68,Таблица3[[#All],[GoodName]:[GoodId]],2,0)</f>
        <v>2</v>
      </c>
      <c r="D68">
        <v>1</v>
      </c>
      <c r="E68" s="3">
        <v>43565.586516203701</v>
      </c>
    </row>
    <row r="69" spans="1:5" x14ac:dyDescent="0.25">
      <c r="A69">
        <v>68</v>
      </c>
      <c r="B69" s="2" t="s">
        <v>189</v>
      </c>
      <c r="C69" s="2">
        <f>VLOOKUP(B69,Таблица3[[#All],[GoodName]:[GoodId]],2,0)</f>
        <v>83</v>
      </c>
      <c r="D69">
        <v>1</v>
      </c>
      <c r="E69" s="3">
        <v>43598.717800925922</v>
      </c>
    </row>
    <row r="70" spans="1:5" x14ac:dyDescent="0.25">
      <c r="A70">
        <v>69</v>
      </c>
      <c r="B70" s="2" t="s">
        <v>169</v>
      </c>
      <c r="C70" s="2">
        <f>VLOOKUP(B70,Таблица3[[#All],[GoodName]:[GoodId]],2,0)</f>
        <v>73</v>
      </c>
      <c r="D70">
        <v>1</v>
      </c>
      <c r="E70" s="3">
        <v>43671.671018518522</v>
      </c>
    </row>
    <row r="71" spans="1:5" x14ac:dyDescent="0.25">
      <c r="A71">
        <v>70</v>
      </c>
      <c r="B71" s="2" t="s">
        <v>139</v>
      </c>
      <c r="C71" s="2">
        <f>VLOOKUP(B71,Таблица3[[#All],[GoodName]:[GoodId]],2,0)</f>
        <v>58</v>
      </c>
      <c r="D71">
        <v>2</v>
      </c>
      <c r="E71" s="3">
        <v>43542.710798611108</v>
      </c>
    </row>
    <row r="72" spans="1:5" x14ac:dyDescent="0.25">
      <c r="A72">
        <v>71</v>
      </c>
      <c r="B72" s="2" t="s">
        <v>55</v>
      </c>
      <c r="C72" s="2">
        <f>VLOOKUP(B72,Таблица3[[#All],[GoodName]:[GoodId]],2,0)</f>
        <v>21</v>
      </c>
      <c r="D72">
        <v>3</v>
      </c>
      <c r="E72" s="3">
        <v>43470.577002314814</v>
      </c>
    </row>
    <row r="73" spans="1:5" x14ac:dyDescent="0.25">
      <c r="A73">
        <v>72</v>
      </c>
      <c r="B73" s="2" t="s">
        <v>45</v>
      </c>
      <c r="C73" s="2">
        <f>VLOOKUP(B73,Таблица3[[#All],[GoodName]:[GoodId]],2,0)</f>
        <v>17</v>
      </c>
      <c r="D73">
        <v>2</v>
      </c>
      <c r="E73" s="3">
        <v>43549.777025462965</v>
      </c>
    </row>
    <row r="74" spans="1:5" x14ac:dyDescent="0.25">
      <c r="A74">
        <v>73</v>
      </c>
      <c r="B74" s="2" t="s">
        <v>19</v>
      </c>
      <c r="C74" s="2">
        <f>VLOOKUP(B74,Таблица3[[#All],[GoodName]:[GoodId]],2,0)</f>
        <v>6</v>
      </c>
      <c r="D74">
        <v>3</v>
      </c>
      <c r="E74" s="3">
        <v>43690.764224537037</v>
      </c>
    </row>
    <row r="75" spans="1:5" x14ac:dyDescent="0.25">
      <c r="A75">
        <v>74</v>
      </c>
      <c r="B75" s="2" t="s">
        <v>147</v>
      </c>
      <c r="C75" s="2">
        <f>VLOOKUP(B75,Таблица3[[#All],[GoodName]:[GoodId]],2,0)</f>
        <v>62</v>
      </c>
      <c r="D75">
        <v>2</v>
      </c>
      <c r="E75" s="3">
        <v>43549.453263888892</v>
      </c>
    </row>
    <row r="76" spans="1:5" x14ac:dyDescent="0.25">
      <c r="A76">
        <v>75</v>
      </c>
      <c r="B76" s="2" t="s">
        <v>111</v>
      </c>
      <c r="C76" s="2">
        <f>VLOOKUP(B76,Таблица3[[#All],[GoodName]:[GoodId]],2,0)</f>
        <v>45</v>
      </c>
      <c r="D76">
        <v>2</v>
      </c>
      <c r="E76" s="3">
        <v>43514.361608796295</v>
      </c>
    </row>
    <row r="77" spans="1:5" x14ac:dyDescent="0.25">
      <c r="A77">
        <v>76</v>
      </c>
      <c r="B77" s="2" t="s">
        <v>117</v>
      </c>
      <c r="C77" s="2">
        <f>VLOOKUP(B77,Таблица3[[#All],[GoodName]:[GoodId]],2,0)</f>
        <v>48</v>
      </c>
      <c r="D77">
        <v>3</v>
      </c>
      <c r="E77" s="3">
        <v>43524.805104166669</v>
      </c>
    </row>
    <row r="78" spans="1:5" x14ac:dyDescent="0.25">
      <c r="A78">
        <v>77</v>
      </c>
      <c r="B78" s="2" t="s">
        <v>153</v>
      </c>
      <c r="C78" s="2">
        <f>VLOOKUP(B78,Таблица3[[#All],[GoodName]:[GoodId]],2,0)</f>
        <v>65</v>
      </c>
      <c r="D78">
        <v>1</v>
      </c>
      <c r="E78" s="3">
        <v>43644.654745370368</v>
      </c>
    </row>
    <row r="79" spans="1:5" x14ac:dyDescent="0.25">
      <c r="A79">
        <v>78</v>
      </c>
      <c r="B79" s="2" t="s">
        <v>59</v>
      </c>
      <c r="C79" s="2">
        <f>VLOOKUP(B79,Таблица3[[#All],[GoodName]:[GoodId]],2,0)</f>
        <v>23</v>
      </c>
      <c r="D79">
        <v>3</v>
      </c>
      <c r="E79" s="3">
        <v>43773.771828703706</v>
      </c>
    </row>
    <row r="80" spans="1:5" x14ac:dyDescent="0.25">
      <c r="A80">
        <v>79</v>
      </c>
      <c r="B80" s="2" t="s">
        <v>181</v>
      </c>
      <c r="C80" s="2">
        <f>VLOOKUP(B80,Таблица3[[#All],[GoodName]:[GoodId]],2,0)</f>
        <v>79</v>
      </c>
      <c r="D80">
        <v>2</v>
      </c>
      <c r="E80" s="3">
        <v>43778.621608796297</v>
      </c>
    </row>
    <row r="81" spans="1:5" x14ac:dyDescent="0.25">
      <c r="A81">
        <v>80</v>
      </c>
      <c r="B81" s="2" t="s">
        <v>127</v>
      </c>
      <c r="C81" s="2">
        <f>VLOOKUP(B81,Таблица3[[#All],[GoodName]:[GoodId]],2,0)</f>
        <v>53</v>
      </c>
      <c r="D81">
        <v>2</v>
      </c>
      <c r="E81" s="3">
        <v>43602.408182870371</v>
      </c>
    </row>
    <row r="82" spans="1:5" x14ac:dyDescent="0.25">
      <c r="A82">
        <v>81</v>
      </c>
      <c r="B82" s="2" t="s">
        <v>171</v>
      </c>
      <c r="C82" s="2">
        <f>VLOOKUP(B82,Таблица3[[#All],[GoodName]:[GoodId]],2,0)</f>
        <v>74</v>
      </c>
      <c r="D82">
        <v>2</v>
      </c>
      <c r="E82" s="3">
        <v>43614.649236111109</v>
      </c>
    </row>
    <row r="83" spans="1:5" x14ac:dyDescent="0.25">
      <c r="A83">
        <v>82</v>
      </c>
      <c r="B83" s="2" t="s">
        <v>67</v>
      </c>
      <c r="C83" s="2">
        <f>VLOOKUP(B83,Таблица3[[#All],[GoodName]:[GoodId]],2,0)</f>
        <v>26</v>
      </c>
      <c r="D83">
        <v>1</v>
      </c>
      <c r="E83" s="3">
        <v>43566.727511574078</v>
      </c>
    </row>
    <row r="84" spans="1:5" x14ac:dyDescent="0.25">
      <c r="A84">
        <v>83</v>
      </c>
      <c r="B84" s="2" t="s">
        <v>161</v>
      </c>
      <c r="C84" s="2">
        <f>VLOOKUP(B84,Таблица3[[#All],[GoodName]:[GoodId]],2,0)</f>
        <v>69</v>
      </c>
      <c r="D84">
        <v>1</v>
      </c>
      <c r="E84" s="3">
        <v>43570.493275462963</v>
      </c>
    </row>
    <row r="85" spans="1:5" x14ac:dyDescent="0.25">
      <c r="A85">
        <v>84</v>
      </c>
      <c r="B85" s="2" t="s">
        <v>191</v>
      </c>
      <c r="C85" s="2">
        <f>VLOOKUP(B85,Таблица3[[#All],[GoodName]:[GoodId]],2,0)</f>
        <v>84</v>
      </c>
      <c r="D85">
        <v>1</v>
      </c>
      <c r="E85" s="3">
        <v>43803.365555555552</v>
      </c>
    </row>
    <row r="86" spans="1:5" x14ac:dyDescent="0.25">
      <c r="A86">
        <v>85</v>
      </c>
      <c r="B86" s="2" t="s">
        <v>143</v>
      </c>
      <c r="C86" s="2">
        <f>VLOOKUP(B86,Таблица3[[#All],[GoodName]:[GoodId]],2,0)</f>
        <v>60</v>
      </c>
      <c r="D86">
        <v>2</v>
      </c>
      <c r="E86" s="3">
        <v>43500.412210648145</v>
      </c>
    </row>
    <row r="87" spans="1:5" x14ac:dyDescent="0.25">
      <c r="A87">
        <v>86</v>
      </c>
      <c r="B87" s="2" t="s">
        <v>10</v>
      </c>
      <c r="C87" s="2">
        <f>VLOOKUP(B87,Таблица3[[#All],[GoodName]:[GoodId]],2,0)</f>
        <v>2</v>
      </c>
      <c r="D87">
        <v>3</v>
      </c>
      <c r="E87" s="3">
        <v>43531.664224537039</v>
      </c>
    </row>
    <row r="88" spans="1:5" x14ac:dyDescent="0.25">
      <c r="A88">
        <v>87</v>
      </c>
      <c r="B88" s="2" t="s">
        <v>157</v>
      </c>
      <c r="C88" s="2">
        <f>VLOOKUP(B88,Таблица3[[#All],[GoodName]:[GoodId]],2,0)</f>
        <v>67</v>
      </c>
      <c r="D88">
        <v>1</v>
      </c>
      <c r="E88" s="3">
        <v>43528.667800925927</v>
      </c>
    </row>
    <row r="89" spans="1:5" x14ac:dyDescent="0.25">
      <c r="A89">
        <v>88</v>
      </c>
      <c r="B89" s="2" t="s">
        <v>45</v>
      </c>
      <c r="C89" s="2">
        <f>VLOOKUP(B89,Таблица3[[#All],[GoodName]:[GoodId]],2,0)</f>
        <v>17</v>
      </c>
      <c r="D89">
        <v>1</v>
      </c>
      <c r="E89" s="3">
        <v>43739.706782407404</v>
      </c>
    </row>
    <row r="90" spans="1:5" x14ac:dyDescent="0.25">
      <c r="A90">
        <v>89</v>
      </c>
      <c r="B90" s="2" t="s">
        <v>167</v>
      </c>
      <c r="C90" s="2">
        <f>VLOOKUP(B90,Таблица3[[#All],[GoodName]:[GoodId]],2,0)</f>
        <v>72</v>
      </c>
      <c r="D90">
        <v>1</v>
      </c>
      <c r="E90" s="3">
        <v>43608.431226851855</v>
      </c>
    </row>
    <row r="91" spans="1:5" x14ac:dyDescent="0.25">
      <c r="A91">
        <v>90</v>
      </c>
      <c r="B91" s="2" t="s">
        <v>214</v>
      </c>
      <c r="C91" s="2">
        <f>VLOOKUP(B91,Таблица3[[#All],[GoodName]:[GoodId]],2,0)</f>
        <v>95</v>
      </c>
      <c r="D91">
        <v>1</v>
      </c>
      <c r="E91" s="3">
        <v>43626.442326388889</v>
      </c>
    </row>
    <row r="92" spans="1:5" x14ac:dyDescent="0.25">
      <c r="A92">
        <v>91</v>
      </c>
      <c r="B92" s="2" t="s">
        <v>121</v>
      </c>
      <c r="C92" s="2">
        <f>VLOOKUP(B92,Таблица3[[#All],[GoodName]:[GoodId]],2,0)</f>
        <v>50</v>
      </c>
      <c r="D92">
        <v>2</v>
      </c>
      <c r="E92" s="3">
        <v>43579.38658564815</v>
      </c>
    </row>
    <row r="93" spans="1:5" x14ac:dyDescent="0.25">
      <c r="A93">
        <v>92</v>
      </c>
      <c r="B93" s="2" t="s">
        <v>183</v>
      </c>
      <c r="C93" s="2">
        <f>VLOOKUP(B93,Таблица3[[#All],[GoodName]:[GoodId]],2,0)</f>
        <v>80</v>
      </c>
      <c r="D93">
        <v>2</v>
      </c>
      <c r="E93" s="3">
        <v>43533.618634259263</v>
      </c>
    </row>
    <row r="94" spans="1:5" x14ac:dyDescent="0.25">
      <c r="A94">
        <v>93</v>
      </c>
      <c r="B94" s="2" t="s">
        <v>210</v>
      </c>
      <c r="C94" s="2">
        <f>VLOOKUP(B94,Таблица3[[#All],[GoodName]:[GoodId]],2,0)</f>
        <v>93</v>
      </c>
      <c r="D94">
        <v>1</v>
      </c>
      <c r="E94" s="3">
        <v>43625.822893518518</v>
      </c>
    </row>
    <row r="95" spans="1:5" x14ac:dyDescent="0.25">
      <c r="A95">
        <v>94</v>
      </c>
      <c r="B95" s="2" t="s">
        <v>92</v>
      </c>
      <c r="C95" s="2">
        <f>VLOOKUP(B95,Таблица3[[#All],[GoodName]:[GoodId]],2,0)</f>
        <v>37</v>
      </c>
      <c r="D95">
        <v>3</v>
      </c>
      <c r="E95" s="3">
        <v>43747.408148148148</v>
      </c>
    </row>
    <row r="96" spans="1:5" x14ac:dyDescent="0.25">
      <c r="A96">
        <v>95</v>
      </c>
      <c r="B96" s="2" t="s">
        <v>191</v>
      </c>
      <c r="C96" s="2">
        <f>VLOOKUP(B96,Таблица3[[#All],[GoodName]:[GoodId]],2,0)</f>
        <v>84</v>
      </c>
      <c r="D96">
        <v>3</v>
      </c>
      <c r="E96" s="3">
        <v>43675.347650462965</v>
      </c>
    </row>
    <row r="97" spans="1:5" x14ac:dyDescent="0.25">
      <c r="A97">
        <v>96</v>
      </c>
      <c r="B97" s="2" t="s">
        <v>85</v>
      </c>
      <c r="C97" s="2">
        <f>VLOOKUP(B97,Таблица3[[#All],[GoodName]:[GoodId]],2,0)</f>
        <v>34</v>
      </c>
      <c r="D97">
        <v>2</v>
      </c>
      <c r="E97" s="3">
        <v>43815.478541666664</v>
      </c>
    </row>
    <row r="98" spans="1:5" x14ac:dyDescent="0.25">
      <c r="A98">
        <v>97</v>
      </c>
      <c r="B98" s="2" t="s">
        <v>121</v>
      </c>
      <c r="C98" s="2">
        <f>VLOOKUP(B98,Таблица3[[#All],[GoodName]:[GoodId]],2,0)</f>
        <v>50</v>
      </c>
      <c r="D98">
        <v>2</v>
      </c>
      <c r="E98" s="3">
        <v>43705.456296296295</v>
      </c>
    </row>
    <row r="99" spans="1:5" x14ac:dyDescent="0.25">
      <c r="A99">
        <v>98</v>
      </c>
      <c r="B99" s="2" t="s">
        <v>151</v>
      </c>
      <c r="C99" s="2">
        <f>VLOOKUP(B99,Таблица3[[#All],[GoodName]:[GoodId]],2,0)</f>
        <v>64</v>
      </c>
      <c r="D99">
        <v>2</v>
      </c>
      <c r="E99" s="3">
        <v>43617.433055555557</v>
      </c>
    </row>
    <row r="100" spans="1:5" x14ac:dyDescent="0.25">
      <c r="A100">
        <v>99</v>
      </c>
      <c r="B100" s="2" t="s">
        <v>92</v>
      </c>
      <c r="C100" s="2">
        <f>VLOOKUP(B100,Таблица3[[#All],[GoodName]:[GoodId]],2,0)</f>
        <v>37</v>
      </c>
      <c r="D100">
        <v>1</v>
      </c>
      <c r="E100" s="3">
        <v>43500.825023148151</v>
      </c>
    </row>
    <row r="101" spans="1:5" x14ac:dyDescent="0.25">
      <c r="A101">
        <v>100</v>
      </c>
      <c r="B101" s="2" t="s">
        <v>175</v>
      </c>
      <c r="C101" s="2">
        <f>VLOOKUP(B101,Таблица3[[#All],[GoodName]:[GoodId]],2,0)</f>
        <v>76</v>
      </c>
      <c r="D101">
        <v>1</v>
      </c>
      <c r="E101" s="3">
        <v>43751.652488425927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abSelected="1" workbookViewId="0">
      <selection activeCell="H22" sqref="H22"/>
    </sheetView>
  </sheetViews>
  <sheetFormatPr defaultRowHeight="15" x14ac:dyDescent="0.25"/>
  <cols>
    <col min="1" max="1" width="13.140625" customWidth="1"/>
    <col min="2" max="2" width="9.5703125" customWidth="1"/>
    <col min="3" max="3" width="13.28515625" customWidth="1"/>
    <col min="4" max="4" width="12.85546875" customWidth="1"/>
    <col min="5" max="5" width="14.140625" customWidth="1"/>
    <col min="11" max="11" width="17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257</v>
      </c>
      <c r="K1" t="s">
        <v>258</v>
      </c>
      <c r="L1" t="s">
        <v>4</v>
      </c>
    </row>
    <row r="2" spans="1:12" x14ac:dyDescent="0.25">
      <c r="A2" t="s">
        <v>7</v>
      </c>
      <c r="B2">
        <v>1</v>
      </c>
      <c r="C2" t="s">
        <v>8</v>
      </c>
      <c r="D2" t="s">
        <v>9</v>
      </c>
      <c r="E2">
        <f>VLOOKUP(D2,manufacturer_s_import[#All],3,0)</f>
        <v>38</v>
      </c>
      <c r="F2">
        <v>0</v>
      </c>
      <c r="G2">
        <v>1210</v>
      </c>
      <c r="J2" s="2" t="s">
        <v>24</v>
      </c>
      <c r="K2" s="1">
        <v>42010</v>
      </c>
      <c r="L2">
        <v>1</v>
      </c>
    </row>
    <row r="3" spans="1:12" x14ac:dyDescent="0.25">
      <c r="A3" t="s">
        <v>10</v>
      </c>
      <c r="B3">
        <v>2</v>
      </c>
      <c r="C3" t="s">
        <v>11</v>
      </c>
      <c r="D3" t="s">
        <v>9</v>
      </c>
      <c r="E3">
        <f>VLOOKUP(D3,manufacturer_s_import[#All],3,0)</f>
        <v>38</v>
      </c>
      <c r="F3">
        <v>1</v>
      </c>
      <c r="G3">
        <v>1200</v>
      </c>
      <c r="J3" s="2" t="s">
        <v>63</v>
      </c>
      <c r="K3" s="1">
        <v>42965</v>
      </c>
      <c r="L3">
        <v>2</v>
      </c>
    </row>
    <row r="4" spans="1:12" x14ac:dyDescent="0.25">
      <c r="A4" t="s">
        <v>12</v>
      </c>
      <c r="B4">
        <v>3</v>
      </c>
      <c r="C4" t="s">
        <v>13</v>
      </c>
      <c r="D4" t="s">
        <v>9</v>
      </c>
      <c r="E4">
        <f>VLOOKUP(D4,manufacturer_s_import[#All],3,0)</f>
        <v>38</v>
      </c>
      <c r="F4">
        <v>1</v>
      </c>
      <c r="G4">
        <v>1350</v>
      </c>
      <c r="J4" s="2" t="s">
        <v>131</v>
      </c>
      <c r="K4" s="1">
        <v>42299</v>
      </c>
      <c r="L4">
        <v>3</v>
      </c>
    </row>
    <row r="5" spans="1:12" x14ac:dyDescent="0.25">
      <c r="A5" t="s">
        <v>14</v>
      </c>
      <c r="B5">
        <v>4</v>
      </c>
      <c r="C5" t="s">
        <v>15</v>
      </c>
      <c r="D5" t="s">
        <v>9</v>
      </c>
      <c r="E5">
        <f>VLOOKUP(D5,manufacturer_s_import[#All],3,0)</f>
        <v>38</v>
      </c>
      <c r="F5">
        <v>1</v>
      </c>
      <c r="G5">
        <v>1850</v>
      </c>
      <c r="J5" s="2" t="s">
        <v>226</v>
      </c>
      <c r="K5" s="1">
        <v>42788</v>
      </c>
      <c r="L5">
        <v>4</v>
      </c>
    </row>
    <row r="6" spans="1:12" x14ac:dyDescent="0.25">
      <c r="A6" t="s">
        <v>16</v>
      </c>
      <c r="B6">
        <v>5</v>
      </c>
      <c r="C6" t="s">
        <v>17</v>
      </c>
      <c r="D6" t="s">
        <v>18</v>
      </c>
      <c r="E6">
        <f>VLOOKUP(D6,manufacturer_s_import[#All],3,0)</f>
        <v>17</v>
      </c>
      <c r="F6">
        <v>1</v>
      </c>
      <c r="G6">
        <v>670</v>
      </c>
      <c r="J6" s="2" t="s">
        <v>21</v>
      </c>
      <c r="K6" s="1">
        <v>42006</v>
      </c>
      <c r="L6">
        <v>5</v>
      </c>
    </row>
    <row r="7" spans="1:12" x14ac:dyDescent="0.25">
      <c r="A7" t="s">
        <v>19</v>
      </c>
      <c r="B7">
        <v>6</v>
      </c>
      <c r="C7" t="s">
        <v>20</v>
      </c>
      <c r="D7" t="s">
        <v>21</v>
      </c>
      <c r="E7">
        <f>VLOOKUP(D7,manufacturer_s_import[#All],3,0)</f>
        <v>5</v>
      </c>
      <c r="F7">
        <v>1</v>
      </c>
      <c r="G7">
        <v>1980</v>
      </c>
      <c r="J7" s="2" t="s">
        <v>47</v>
      </c>
      <c r="K7" s="1">
        <v>42872</v>
      </c>
      <c r="L7">
        <v>6</v>
      </c>
    </row>
    <row r="8" spans="1:12" x14ac:dyDescent="0.25">
      <c r="A8" t="s">
        <v>22</v>
      </c>
      <c r="B8">
        <v>7</v>
      </c>
      <c r="C8" t="s">
        <v>23</v>
      </c>
      <c r="D8" t="s">
        <v>24</v>
      </c>
      <c r="E8">
        <f>VLOOKUP(D8,manufacturer_s_import[#All],3,0)</f>
        <v>1</v>
      </c>
      <c r="F8">
        <v>1</v>
      </c>
      <c r="G8">
        <v>3140</v>
      </c>
      <c r="J8" s="2" t="s">
        <v>205</v>
      </c>
      <c r="K8" s="1">
        <v>43055</v>
      </c>
      <c r="L8">
        <v>7</v>
      </c>
    </row>
    <row r="9" spans="1:12" x14ac:dyDescent="0.25">
      <c r="A9" t="s">
        <v>25</v>
      </c>
      <c r="B9">
        <v>8</v>
      </c>
      <c r="C9" t="s">
        <v>26</v>
      </c>
      <c r="D9" t="s">
        <v>27</v>
      </c>
      <c r="E9">
        <f>VLOOKUP(D9,manufacturer_s_import[#All],3,0)</f>
        <v>36</v>
      </c>
      <c r="F9">
        <v>1</v>
      </c>
      <c r="G9">
        <v>1000</v>
      </c>
      <c r="J9" s="2" t="s">
        <v>32</v>
      </c>
      <c r="K9" s="1">
        <v>42628</v>
      </c>
      <c r="L9">
        <v>8</v>
      </c>
    </row>
    <row r="10" spans="1:12" x14ac:dyDescent="0.25">
      <c r="A10" t="s">
        <v>28</v>
      </c>
      <c r="B10">
        <v>9</v>
      </c>
      <c r="C10" t="s">
        <v>29</v>
      </c>
      <c r="D10" t="s">
        <v>18</v>
      </c>
      <c r="E10">
        <f>VLOOKUP(D10,manufacturer_s_import[#All],3,0)</f>
        <v>17</v>
      </c>
      <c r="F10">
        <v>1</v>
      </c>
      <c r="G10">
        <v>290</v>
      </c>
      <c r="J10" s="2" t="s">
        <v>96</v>
      </c>
      <c r="K10" s="1">
        <v>43157</v>
      </c>
      <c r="L10">
        <v>9</v>
      </c>
    </row>
    <row r="11" spans="1:12" x14ac:dyDescent="0.25">
      <c r="A11" t="s">
        <v>30</v>
      </c>
      <c r="B11">
        <v>10</v>
      </c>
      <c r="C11" t="s">
        <v>31</v>
      </c>
      <c r="D11" t="s">
        <v>32</v>
      </c>
      <c r="E11">
        <f>VLOOKUP(D11,manufacturer_s_import[#All],3,0)</f>
        <v>8</v>
      </c>
      <c r="F11">
        <v>1</v>
      </c>
      <c r="G11">
        <v>910</v>
      </c>
      <c r="J11" s="2" t="s">
        <v>227</v>
      </c>
      <c r="K11" s="1">
        <v>42998</v>
      </c>
      <c r="L11">
        <v>10</v>
      </c>
    </row>
    <row r="12" spans="1:12" x14ac:dyDescent="0.25">
      <c r="A12" t="s">
        <v>33</v>
      </c>
      <c r="B12">
        <v>11</v>
      </c>
      <c r="C12" t="s">
        <v>34</v>
      </c>
      <c r="D12" t="s">
        <v>9</v>
      </c>
      <c r="E12">
        <f>VLOOKUP(D12,manufacturer_s_import[#All],3,0)</f>
        <v>38</v>
      </c>
      <c r="F12">
        <v>1</v>
      </c>
      <c r="G12">
        <v>1870</v>
      </c>
      <c r="J12" s="2" t="s">
        <v>228</v>
      </c>
      <c r="K12" s="1">
        <v>42315</v>
      </c>
      <c r="L12">
        <v>11</v>
      </c>
    </row>
    <row r="13" spans="1:12" x14ac:dyDescent="0.25">
      <c r="A13" t="s">
        <v>35</v>
      </c>
      <c r="B13">
        <v>12</v>
      </c>
      <c r="C13" t="s">
        <v>36</v>
      </c>
      <c r="D13" t="s">
        <v>9</v>
      </c>
      <c r="E13">
        <f>VLOOKUP(D13,manufacturer_s_import[#All],3,0)</f>
        <v>38</v>
      </c>
      <c r="F13">
        <v>1</v>
      </c>
      <c r="G13">
        <v>2930</v>
      </c>
      <c r="J13" s="2" t="s">
        <v>229</v>
      </c>
      <c r="K13" s="1">
        <v>42660</v>
      </c>
      <c r="L13">
        <v>12</v>
      </c>
    </row>
    <row r="14" spans="1:12" x14ac:dyDescent="0.25">
      <c r="A14" t="s">
        <v>37</v>
      </c>
      <c r="B14">
        <v>13</v>
      </c>
      <c r="C14" t="s">
        <v>38</v>
      </c>
      <c r="D14" t="s">
        <v>9</v>
      </c>
      <c r="E14">
        <f>VLOOKUP(D14,manufacturer_s_import[#All],3,0)</f>
        <v>38</v>
      </c>
      <c r="F14">
        <v>1</v>
      </c>
      <c r="G14">
        <v>1640</v>
      </c>
      <c r="J14" s="2" t="s">
        <v>230</v>
      </c>
      <c r="K14" s="1">
        <v>43258</v>
      </c>
      <c r="L14">
        <v>13</v>
      </c>
    </row>
    <row r="15" spans="1:12" x14ac:dyDescent="0.25">
      <c r="A15" t="s">
        <v>39</v>
      </c>
      <c r="B15">
        <v>14</v>
      </c>
      <c r="C15" t="s">
        <v>40</v>
      </c>
      <c r="D15" t="s">
        <v>18</v>
      </c>
      <c r="E15">
        <f>VLOOKUP(D15,manufacturer_s_import[#All],3,0)</f>
        <v>17</v>
      </c>
      <c r="F15">
        <v>1</v>
      </c>
      <c r="G15">
        <v>340</v>
      </c>
      <c r="J15" s="2" t="s">
        <v>231</v>
      </c>
      <c r="K15" s="1">
        <v>42137</v>
      </c>
      <c r="L15">
        <v>14</v>
      </c>
    </row>
    <row r="16" spans="1:12" x14ac:dyDescent="0.25">
      <c r="A16" t="s">
        <v>41</v>
      </c>
      <c r="B16">
        <v>15</v>
      </c>
      <c r="C16" t="s">
        <v>42</v>
      </c>
      <c r="D16" t="s">
        <v>9</v>
      </c>
      <c r="E16">
        <f>VLOOKUP(D16,manufacturer_s_import[#All],3,0)</f>
        <v>38</v>
      </c>
      <c r="F16">
        <v>1</v>
      </c>
      <c r="G16">
        <v>1230</v>
      </c>
      <c r="J16" s="2" t="s">
        <v>232</v>
      </c>
      <c r="K16" s="1">
        <v>43267</v>
      </c>
      <c r="L16">
        <v>15</v>
      </c>
    </row>
    <row r="17" spans="1:12" x14ac:dyDescent="0.25">
      <c r="A17" t="s">
        <v>43</v>
      </c>
      <c r="B17">
        <v>16</v>
      </c>
      <c r="C17" t="s">
        <v>44</v>
      </c>
      <c r="D17" t="s">
        <v>18</v>
      </c>
      <c r="E17">
        <f>VLOOKUP(D17,manufacturer_s_import[#All],3,0)</f>
        <v>17</v>
      </c>
      <c r="F17">
        <v>1</v>
      </c>
      <c r="G17">
        <v>420</v>
      </c>
      <c r="J17" s="2" t="s">
        <v>233</v>
      </c>
      <c r="K17" s="1">
        <v>42751</v>
      </c>
      <c r="L17">
        <v>16</v>
      </c>
    </row>
    <row r="18" spans="1:12" x14ac:dyDescent="0.25">
      <c r="A18" t="s">
        <v>45</v>
      </c>
      <c r="B18">
        <v>17</v>
      </c>
      <c r="C18" t="s">
        <v>46</v>
      </c>
      <c r="D18" t="s">
        <v>47</v>
      </c>
      <c r="E18">
        <f>VLOOKUP(D18,manufacturer_s_import[#All],3,0)</f>
        <v>6</v>
      </c>
      <c r="F18">
        <v>1</v>
      </c>
      <c r="G18">
        <v>630</v>
      </c>
      <c r="J18" s="2" t="s">
        <v>18</v>
      </c>
      <c r="K18" s="1">
        <v>43039</v>
      </c>
      <c r="L18">
        <v>17</v>
      </c>
    </row>
    <row r="19" spans="1:12" x14ac:dyDescent="0.25">
      <c r="A19" t="s">
        <v>48</v>
      </c>
      <c r="B19">
        <v>18</v>
      </c>
      <c r="C19" t="s">
        <v>49</v>
      </c>
      <c r="D19" t="s">
        <v>50</v>
      </c>
      <c r="E19">
        <f>VLOOKUP(D19,manufacturer_s_import[#All],3,0)</f>
        <v>47</v>
      </c>
      <c r="F19">
        <v>1</v>
      </c>
      <c r="G19">
        <v>390</v>
      </c>
      <c r="J19" s="2" t="s">
        <v>136</v>
      </c>
      <c r="K19" s="1">
        <v>42781</v>
      </c>
      <c r="L19">
        <v>18</v>
      </c>
    </row>
    <row r="20" spans="1:12" x14ac:dyDescent="0.25">
      <c r="A20" t="s">
        <v>51</v>
      </c>
      <c r="B20">
        <v>19</v>
      </c>
      <c r="C20" t="s">
        <v>52</v>
      </c>
      <c r="D20" t="s">
        <v>32</v>
      </c>
      <c r="E20">
        <f>VLOOKUP(D20,manufacturer_s_import[#All],3,0)</f>
        <v>8</v>
      </c>
      <c r="F20">
        <v>1</v>
      </c>
      <c r="G20">
        <v>1220</v>
      </c>
      <c r="J20" s="2" t="s">
        <v>234</v>
      </c>
      <c r="K20" s="1">
        <v>42907</v>
      </c>
      <c r="L20">
        <v>19</v>
      </c>
    </row>
    <row r="21" spans="1:12" x14ac:dyDescent="0.25">
      <c r="A21" t="s">
        <v>53</v>
      </c>
      <c r="B21">
        <v>20</v>
      </c>
      <c r="C21" t="s">
        <v>54</v>
      </c>
      <c r="D21" t="s">
        <v>9</v>
      </c>
      <c r="E21">
        <f>VLOOKUP(D21,manufacturer_s_import[#All],3,0)</f>
        <v>38</v>
      </c>
      <c r="F21">
        <v>1</v>
      </c>
      <c r="G21">
        <v>1340</v>
      </c>
      <c r="J21" s="2" t="s">
        <v>235</v>
      </c>
      <c r="K21" s="1">
        <v>43020</v>
      </c>
      <c r="L21">
        <v>20</v>
      </c>
    </row>
    <row r="22" spans="1:12" x14ac:dyDescent="0.25">
      <c r="A22" t="s">
        <v>55</v>
      </c>
      <c r="B22">
        <v>21</v>
      </c>
      <c r="C22" t="s">
        <v>56</v>
      </c>
      <c r="D22" t="s">
        <v>18</v>
      </c>
      <c r="E22">
        <f>VLOOKUP(D22,manufacturer_s_import[#All],3,0)</f>
        <v>17</v>
      </c>
      <c r="F22">
        <v>1</v>
      </c>
      <c r="G22">
        <v>400</v>
      </c>
      <c r="J22" s="2" t="s">
        <v>236</v>
      </c>
      <c r="K22" s="1">
        <v>42605</v>
      </c>
      <c r="L22">
        <v>21</v>
      </c>
    </row>
    <row r="23" spans="1:12" x14ac:dyDescent="0.25">
      <c r="A23" t="s">
        <v>57</v>
      </c>
      <c r="B23">
        <v>22</v>
      </c>
      <c r="C23" t="s">
        <v>58</v>
      </c>
      <c r="D23" t="s">
        <v>32</v>
      </c>
      <c r="E23">
        <f>VLOOKUP(D23,manufacturer_s_import[#All],3,0)</f>
        <v>8</v>
      </c>
      <c r="F23">
        <v>1</v>
      </c>
      <c r="G23">
        <v>1270</v>
      </c>
      <c r="J23" s="2" t="s">
        <v>237</v>
      </c>
      <c r="K23" s="1">
        <v>42445</v>
      </c>
      <c r="L23">
        <v>22</v>
      </c>
    </row>
    <row r="24" spans="1:12" x14ac:dyDescent="0.25">
      <c r="A24" t="s">
        <v>59</v>
      </c>
      <c r="B24">
        <v>23</v>
      </c>
      <c r="C24" t="s">
        <v>60</v>
      </c>
      <c r="D24" t="s">
        <v>9</v>
      </c>
      <c r="E24">
        <f>VLOOKUP(D24,manufacturer_s_import[#All],3,0)</f>
        <v>38</v>
      </c>
      <c r="F24">
        <v>1</v>
      </c>
      <c r="G24">
        <v>2220</v>
      </c>
      <c r="J24" s="2" t="s">
        <v>238</v>
      </c>
      <c r="K24" s="1">
        <v>42206</v>
      </c>
      <c r="L24">
        <v>23</v>
      </c>
    </row>
    <row r="25" spans="1:12" x14ac:dyDescent="0.25">
      <c r="A25" t="s">
        <v>61</v>
      </c>
      <c r="B25">
        <v>24</v>
      </c>
      <c r="C25" t="s">
        <v>62</v>
      </c>
      <c r="D25" t="s">
        <v>63</v>
      </c>
      <c r="E25">
        <f>VLOOKUP(D25,manufacturer_s_import[#All],3,0)</f>
        <v>2</v>
      </c>
      <c r="F25">
        <v>1</v>
      </c>
      <c r="G25">
        <v>1140</v>
      </c>
      <c r="J25" s="2" t="s">
        <v>99</v>
      </c>
      <c r="K25" s="1">
        <v>42890</v>
      </c>
      <c r="L25">
        <v>24</v>
      </c>
    </row>
    <row r="26" spans="1:12" x14ac:dyDescent="0.25">
      <c r="A26" t="s">
        <v>64</v>
      </c>
      <c r="B26">
        <v>25</v>
      </c>
      <c r="C26" t="s">
        <v>65</v>
      </c>
      <c r="D26" t="s">
        <v>66</v>
      </c>
      <c r="E26">
        <f>VLOOKUP(D26,manufacturer_s_import[#All],3,0)</f>
        <v>44</v>
      </c>
      <c r="F26">
        <v>1</v>
      </c>
      <c r="G26">
        <v>420</v>
      </c>
      <c r="J26" s="2" t="s">
        <v>239</v>
      </c>
      <c r="K26" s="1">
        <v>42839</v>
      </c>
      <c r="L26">
        <v>25</v>
      </c>
    </row>
    <row r="27" spans="1:12" x14ac:dyDescent="0.25">
      <c r="A27" t="s">
        <v>67</v>
      </c>
      <c r="B27">
        <v>26</v>
      </c>
      <c r="C27" t="s">
        <v>68</v>
      </c>
      <c r="D27" t="s">
        <v>69</v>
      </c>
      <c r="E27">
        <f>VLOOKUP(D27,manufacturer_s_import[#All],3,0)</f>
        <v>49</v>
      </c>
      <c r="F27">
        <v>1</v>
      </c>
      <c r="G27">
        <v>390</v>
      </c>
      <c r="J27" s="2" t="s">
        <v>240</v>
      </c>
      <c r="K27" s="1">
        <v>43183</v>
      </c>
      <c r="L27">
        <v>26</v>
      </c>
    </row>
    <row r="28" spans="1:12" x14ac:dyDescent="0.25">
      <c r="A28" t="s">
        <v>70</v>
      </c>
      <c r="B28">
        <v>27</v>
      </c>
      <c r="C28" t="s">
        <v>71</v>
      </c>
      <c r="D28" t="s">
        <v>9</v>
      </c>
      <c r="E28">
        <f>VLOOKUP(D28,manufacturer_s_import[#All],3,0)</f>
        <v>38</v>
      </c>
      <c r="F28">
        <v>0</v>
      </c>
      <c r="G28">
        <v>1840</v>
      </c>
      <c r="J28" s="2" t="s">
        <v>241</v>
      </c>
      <c r="K28" s="1">
        <v>42640</v>
      </c>
      <c r="L28">
        <v>27</v>
      </c>
    </row>
    <row r="29" spans="1:12" x14ac:dyDescent="0.25">
      <c r="A29" t="s">
        <v>72</v>
      </c>
      <c r="B29">
        <v>28</v>
      </c>
      <c r="C29" t="s">
        <v>73</v>
      </c>
      <c r="D29" t="s">
        <v>74</v>
      </c>
      <c r="E29">
        <f>VLOOKUP(D29,manufacturer_s_import[#All],3,0)</f>
        <v>29</v>
      </c>
      <c r="F29">
        <v>1</v>
      </c>
      <c r="G29">
        <v>690</v>
      </c>
      <c r="J29" s="2" t="s">
        <v>242</v>
      </c>
      <c r="K29" s="1">
        <v>42148</v>
      </c>
      <c r="L29">
        <v>28</v>
      </c>
    </row>
    <row r="30" spans="1:12" x14ac:dyDescent="0.25">
      <c r="A30" t="s">
        <v>75</v>
      </c>
      <c r="B30">
        <v>29</v>
      </c>
      <c r="C30" t="s">
        <v>76</v>
      </c>
      <c r="D30" t="s">
        <v>9</v>
      </c>
      <c r="E30">
        <f>VLOOKUP(D30,manufacturer_s_import[#All],3,0)</f>
        <v>38</v>
      </c>
      <c r="F30">
        <v>0</v>
      </c>
      <c r="G30">
        <v>1860</v>
      </c>
      <c r="J30" s="2" t="s">
        <v>74</v>
      </c>
      <c r="K30" s="1">
        <v>42620</v>
      </c>
      <c r="L30">
        <v>29</v>
      </c>
    </row>
    <row r="31" spans="1:12" x14ac:dyDescent="0.25">
      <c r="A31" t="s">
        <v>77</v>
      </c>
      <c r="B31">
        <v>30</v>
      </c>
      <c r="C31" t="s">
        <v>78</v>
      </c>
      <c r="D31" t="s">
        <v>18</v>
      </c>
      <c r="E31">
        <f>VLOOKUP(D31,manufacturer_s_import[#All],3,0)</f>
        <v>17</v>
      </c>
      <c r="F31">
        <v>1</v>
      </c>
      <c r="G31">
        <v>240</v>
      </c>
      <c r="J31" s="2" t="s">
        <v>243</v>
      </c>
      <c r="K31" s="1">
        <v>43032</v>
      </c>
      <c r="L31">
        <v>30</v>
      </c>
    </row>
    <row r="32" spans="1:12" x14ac:dyDescent="0.25">
      <c r="A32" t="s">
        <v>79</v>
      </c>
      <c r="B32">
        <v>31</v>
      </c>
      <c r="C32" t="s">
        <v>80</v>
      </c>
      <c r="D32" t="s">
        <v>63</v>
      </c>
      <c r="E32">
        <f>VLOOKUP(D32,manufacturer_s_import[#All],3,0)</f>
        <v>2</v>
      </c>
      <c r="F32">
        <v>1</v>
      </c>
      <c r="G32">
        <v>1080</v>
      </c>
      <c r="J32" s="2" t="s">
        <v>244</v>
      </c>
      <c r="K32" s="1">
        <v>42224</v>
      </c>
      <c r="L32">
        <v>31</v>
      </c>
    </row>
    <row r="33" spans="1:12" x14ac:dyDescent="0.25">
      <c r="A33" t="s">
        <v>81</v>
      </c>
      <c r="B33">
        <v>32</v>
      </c>
      <c r="C33" t="s">
        <v>82</v>
      </c>
      <c r="D33" t="s">
        <v>18</v>
      </c>
      <c r="E33">
        <f>VLOOKUP(D33,manufacturer_s_import[#All],3,0)</f>
        <v>17</v>
      </c>
      <c r="F33">
        <v>1</v>
      </c>
      <c r="G33">
        <v>180</v>
      </c>
      <c r="J33" s="2" t="s">
        <v>106</v>
      </c>
      <c r="K33" s="1">
        <v>43201</v>
      </c>
      <c r="L33">
        <v>32</v>
      </c>
    </row>
    <row r="34" spans="1:12" x14ac:dyDescent="0.25">
      <c r="A34" t="s">
        <v>83</v>
      </c>
      <c r="B34">
        <v>33</v>
      </c>
      <c r="C34" t="s">
        <v>84</v>
      </c>
      <c r="D34" t="s">
        <v>69</v>
      </c>
      <c r="E34">
        <f>VLOOKUP(D34,manufacturer_s_import[#All],3,0)</f>
        <v>49</v>
      </c>
      <c r="F34">
        <v>1</v>
      </c>
      <c r="G34">
        <v>2720</v>
      </c>
      <c r="J34" s="2" t="s">
        <v>245</v>
      </c>
      <c r="K34" s="1">
        <v>43039</v>
      </c>
      <c r="L34">
        <v>33</v>
      </c>
    </row>
    <row r="35" spans="1:12" x14ac:dyDescent="0.25">
      <c r="A35" t="s">
        <v>85</v>
      </c>
      <c r="B35">
        <v>34</v>
      </c>
      <c r="C35" t="s">
        <v>86</v>
      </c>
      <c r="D35" t="s">
        <v>18</v>
      </c>
      <c r="E35">
        <f>VLOOKUP(D35,manufacturer_s_import[#All],3,0)</f>
        <v>17</v>
      </c>
      <c r="F35">
        <v>1</v>
      </c>
      <c r="G35">
        <v>370</v>
      </c>
      <c r="J35" s="2" t="s">
        <v>246</v>
      </c>
      <c r="K35" s="1">
        <v>42987</v>
      </c>
      <c r="L35">
        <v>34</v>
      </c>
    </row>
    <row r="36" spans="1:12" x14ac:dyDescent="0.25">
      <c r="A36" t="s">
        <v>87</v>
      </c>
      <c r="B36">
        <v>35</v>
      </c>
      <c r="C36" t="s">
        <v>88</v>
      </c>
      <c r="D36" t="s">
        <v>47</v>
      </c>
      <c r="E36">
        <f>VLOOKUP(D36,manufacturer_s_import[#All],3,0)</f>
        <v>6</v>
      </c>
      <c r="F36">
        <v>1</v>
      </c>
      <c r="G36">
        <v>650</v>
      </c>
      <c r="J36" s="2" t="s">
        <v>247</v>
      </c>
      <c r="K36" s="1">
        <v>42232</v>
      </c>
      <c r="L36">
        <v>35</v>
      </c>
    </row>
    <row r="37" spans="1:12" x14ac:dyDescent="0.25">
      <c r="A37" t="s">
        <v>89</v>
      </c>
      <c r="B37">
        <v>36</v>
      </c>
      <c r="C37" t="s">
        <v>90</v>
      </c>
      <c r="D37" t="s">
        <v>91</v>
      </c>
      <c r="E37">
        <f>VLOOKUP(D37,manufacturer_s_import[#All],3,0)</f>
        <v>50</v>
      </c>
      <c r="F37">
        <v>1</v>
      </c>
      <c r="G37">
        <v>2060</v>
      </c>
      <c r="J37" s="2" t="s">
        <v>27</v>
      </c>
      <c r="K37" s="1">
        <v>42079</v>
      </c>
      <c r="L37">
        <v>36</v>
      </c>
    </row>
    <row r="38" spans="1:12" x14ac:dyDescent="0.25">
      <c r="A38" t="s">
        <v>92</v>
      </c>
      <c r="B38">
        <v>37</v>
      </c>
      <c r="C38" t="s">
        <v>93</v>
      </c>
      <c r="D38" t="s">
        <v>9</v>
      </c>
      <c r="E38">
        <f>VLOOKUP(D38,manufacturer_s_import[#All],3,0)</f>
        <v>38</v>
      </c>
      <c r="F38">
        <v>0</v>
      </c>
      <c r="G38">
        <v>1740</v>
      </c>
      <c r="J38" s="2" t="s">
        <v>248</v>
      </c>
      <c r="K38" s="1">
        <v>42637</v>
      </c>
      <c r="L38">
        <v>37</v>
      </c>
    </row>
    <row r="39" spans="1:12" x14ac:dyDescent="0.25">
      <c r="A39" t="s">
        <v>94</v>
      </c>
      <c r="B39">
        <v>38</v>
      </c>
      <c r="C39" t="s">
        <v>95</v>
      </c>
      <c r="D39" t="s">
        <v>96</v>
      </c>
      <c r="E39">
        <f>VLOOKUP(D39,manufacturer_s_import[#All],3,0)</f>
        <v>9</v>
      </c>
      <c r="F39">
        <v>1</v>
      </c>
      <c r="G39">
        <v>340</v>
      </c>
      <c r="J39" s="2" t="s">
        <v>9</v>
      </c>
      <c r="K39" s="1">
        <v>42234</v>
      </c>
      <c r="L39">
        <v>38</v>
      </c>
    </row>
    <row r="40" spans="1:12" x14ac:dyDescent="0.25">
      <c r="A40" t="s">
        <v>97</v>
      </c>
      <c r="B40">
        <v>39</v>
      </c>
      <c r="C40" t="s">
        <v>98</v>
      </c>
      <c r="D40" t="s">
        <v>99</v>
      </c>
      <c r="E40">
        <f>VLOOKUP(D40,manufacturer_s_import[#All],3,0)</f>
        <v>24</v>
      </c>
      <c r="F40">
        <v>1</v>
      </c>
      <c r="G40">
        <v>1180</v>
      </c>
      <c r="J40" s="2" t="s">
        <v>249</v>
      </c>
      <c r="K40" s="1">
        <v>43043</v>
      </c>
      <c r="L40">
        <v>39</v>
      </c>
    </row>
    <row r="41" spans="1:12" x14ac:dyDescent="0.25">
      <c r="A41" t="s">
        <v>100</v>
      </c>
      <c r="B41">
        <v>40</v>
      </c>
      <c r="C41" t="s">
        <v>101</v>
      </c>
      <c r="D41" t="s">
        <v>21</v>
      </c>
      <c r="E41">
        <f>VLOOKUP(D41,manufacturer_s_import[#All],3,0)</f>
        <v>5</v>
      </c>
      <c r="F41">
        <v>1</v>
      </c>
      <c r="G41">
        <v>2290</v>
      </c>
      <c r="J41" s="2" t="s">
        <v>250</v>
      </c>
      <c r="K41" s="1">
        <v>42822</v>
      </c>
      <c r="L41">
        <v>40</v>
      </c>
    </row>
    <row r="42" spans="1:12" x14ac:dyDescent="0.25">
      <c r="A42" t="s">
        <v>102</v>
      </c>
      <c r="B42">
        <v>41</v>
      </c>
      <c r="C42" t="s">
        <v>103</v>
      </c>
      <c r="D42" t="s">
        <v>18</v>
      </c>
      <c r="E42">
        <f>VLOOKUP(D42,manufacturer_s_import[#All],3,0)</f>
        <v>17</v>
      </c>
      <c r="F42">
        <v>1</v>
      </c>
      <c r="G42">
        <v>410</v>
      </c>
      <c r="J42" s="2" t="s">
        <v>251</v>
      </c>
      <c r="K42" s="1">
        <v>42982</v>
      </c>
      <c r="L42">
        <v>41</v>
      </c>
    </row>
    <row r="43" spans="1:12" x14ac:dyDescent="0.25">
      <c r="A43" t="s">
        <v>104</v>
      </c>
      <c r="B43">
        <v>42</v>
      </c>
      <c r="C43" t="s">
        <v>105</v>
      </c>
      <c r="D43" t="s">
        <v>106</v>
      </c>
      <c r="E43">
        <f>VLOOKUP(D43,manufacturer_s_import[#All],3,0)</f>
        <v>32</v>
      </c>
      <c r="F43">
        <v>1</v>
      </c>
      <c r="G43">
        <v>220</v>
      </c>
      <c r="J43" s="2" t="s">
        <v>252</v>
      </c>
      <c r="K43" s="1">
        <v>43057</v>
      </c>
      <c r="L43">
        <v>42</v>
      </c>
    </row>
    <row r="44" spans="1:12" x14ac:dyDescent="0.25">
      <c r="A44" t="s">
        <v>107</v>
      </c>
      <c r="B44">
        <v>43</v>
      </c>
      <c r="C44" t="s">
        <v>108</v>
      </c>
      <c r="D44" t="s">
        <v>9</v>
      </c>
      <c r="E44">
        <f>VLOOKUP(D44,manufacturer_s_import[#All],3,0)</f>
        <v>38</v>
      </c>
      <c r="F44">
        <v>1</v>
      </c>
      <c r="G44">
        <v>2690</v>
      </c>
      <c r="J44" s="2" t="s">
        <v>253</v>
      </c>
      <c r="K44" s="1">
        <v>43028</v>
      </c>
      <c r="L44">
        <v>43</v>
      </c>
    </row>
    <row r="45" spans="1:12" x14ac:dyDescent="0.25">
      <c r="A45" t="s">
        <v>109</v>
      </c>
      <c r="B45">
        <v>44</v>
      </c>
      <c r="C45" t="s">
        <v>110</v>
      </c>
      <c r="D45" t="s">
        <v>18</v>
      </c>
      <c r="E45">
        <f>VLOOKUP(D45,manufacturer_s_import[#All],3,0)</f>
        <v>17</v>
      </c>
      <c r="F45">
        <v>1</v>
      </c>
      <c r="G45">
        <v>720</v>
      </c>
      <c r="J45" s="2" t="s">
        <v>66</v>
      </c>
      <c r="K45" s="1">
        <v>43226</v>
      </c>
      <c r="L45">
        <v>44</v>
      </c>
    </row>
    <row r="46" spans="1:12" x14ac:dyDescent="0.25">
      <c r="A46" t="s">
        <v>111</v>
      </c>
      <c r="B46">
        <v>45</v>
      </c>
      <c r="C46" t="s">
        <v>112</v>
      </c>
      <c r="D46" t="s">
        <v>9</v>
      </c>
      <c r="E46">
        <f>VLOOKUP(D46,manufacturer_s_import[#All],3,0)</f>
        <v>38</v>
      </c>
      <c r="F46">
        <v>1</v>
      </c>
      <c r="G46">
        <v>1300</v>
      </c>
      <c r="J46" s="2" t="s">
        <v>254</v>
      </c>
      <c r="K46" s="1">
        <v>42668</v>
      </c>
      <c r="L46">
        <v>45</v>
      </c>
    </row>
    <row r="47" spans="1:12" x14ac:dyDescent="0.25">
      <c r="A47" t="s">
        <v>113</v>
      </c>
      <c r="B47">
        <v>46</v>
      </c>
      <c r="C47" t="s">
        <v>114</v>
      </c>
      <c r="D47" t="s">
        <v>9</v>
      </c>
      <c r="E47">
        <f>VLOOKUP(D47,manufacturer_s_import[#All],3,0)</f>
        <v>38</v>
      </c>
      <c r="F47">
        <v>0</v>
      </c>
      <c r="G47">
        <v>2380</v>
      </c>
      <c r="J47" s="2" t="s">
        <v>255</v>
      </c>
      <c r="K47" s="1">
        <v>42038</v>
      </c>
      <c r="L47">
        <v>46</v>
      </c>
    </row>
    <row r="48" spans="1:12" x14ac:dyDescent="0.25">
      <c r="A48" t="s">
        <v>115</v>
      </c>
      <c r="B48">
        <v>47</v>
      </c>
      <c r="C48" t="s">
        <v>116</v>
      </c>
      <c r="D48" t="s">
        <v>18</v>
      </c>
      <c r="E48">
        <f>VLOOKUP(D48,manufacturer_s_import[#All],3,0)</f>
        <v>17</v>
      </c>
      <c r="F48">
        <v>1</v>
      </c>
      <c r="G48">
        <v>170</v>
      </c>
      <c r="J48" s="2" t="s">
        <v>50</v>
      </c>
      <c r="K48" s="1">
        <v>42835</v>
      </c>
      <c r="L48">
        <v>47</v>
      </c>
    </row>
    <row r="49" spans="1:12" x14ac:dyDescent="0.25">
      <c r="A49" t="s">
        <v>117</v>
      </c>
      <c r="B49">
        <v>48</v>
      </c>
      <c r="C49" t="s">
        <v>118</v>
      </c>
      <c r="D49" t="s">
        <v>18</v>
      </c>
      <c r="E49">
        <f>VLOOKUP(D49,manufacturer_s_import[#All],3,0)</f>
        <v>17</v>
      </c>
      <c r="F49">
        <v>1</v>
      </c>
      <c r="G49">
        <v>170</v>
      </c>
      <c r="J49" s="2" t="s">
        <v>256</v>
      </c>
      <c r="K49" s="1">
        <v>42706</v>
      </c>
      <c r="L49">
        <v>48</v>
      </c>
    </row>
    <row r="50" spans="1:12" x14ac:dyDescent="0.25">
      <c r="A50" t="s">
        <v>119</v>
      </c>
      <c r="B50">
        <v>49</v>
      </c>
      <c r="C50" t="s">
        <v>120</v>
      </c>
      <c r="D50" t="s">
        <v>69</v>
      </c>
      <c r="E50">
        <f>VLOOKUP(D50,manufacturer_s_import[#All],3,0)</f>
        <v>49</v>
      </c>
      <c r="F50">
        <v>0</v>
      </c>
      <c r="G50">
        <v>2550</v>
      </c>
      <c r="J50" s="2" t="s">
        <v>69</v>
      </c>
      <c r="K50" s="1">
        <v>42329</v>
      </c>
      <c r="L50">
        <v>49</v>
      </c>
    </row>
    <row r="51" spans="1:12" x14ac:dyDescent="0.25">
      <c r="A51" t="s">
        <v>121</v>
      </c>
      <c r="B51">
        <v>50</v>
      </c>
      <c r="C51" t="s">
        <v>122</v>
      </c>
      <c r="D51" t="s">
        <v>91</v>
      </c>
      <c r="E51">
        <f>VLOOKUP(D51,manufacturer_s_import[#All],3,0)</f>
        <v>50</v>
      </c>
      <c r="F51">
        <v>1</v>
      </c>
      <c r="G51">
        <v>1840</v>
      </c>
      <c r="J51" s="2" t="s">
        <v>91</v>
      </c>
      <c r="K51" s="1">
        <v>42777</v>
      </c>
      <c r="L51">
        <v>50</v>
      </c>
    </row>
    <row r="52" spans="1:12" x14ac:dyDescent="0.25">
      <c r="A52" t="s">
        <v>123</v>
      </c>
      <c r="B52">
        <v>51</v>
      </c>
      <c r="C52" t="s">
        <v>124</v>
      </c>
      <c r="D52" t="s">
        <v>50</v>
      </c>
      <c r="E52">
        <f>VLOOKUP(D52,manufacturer_s_import[#All],3,0)</f>
        <v>47</v>
      </c>
      <c r="F52">
        <v>0</v>
      </c>
      <c r="G52">
        <v>260</v>
      </c>
    </row>
    <row r="53" spans="1:12" x14ac:dyDescent="0.25">
      <c r="A53" t="s">
        <v>125</v>
      </c>
      <c r="B53">
        <v>52</v>
      </c>
      <c r="C53" t="s">
        <v>126</v>
      </c>
      <c r="D53" t="s">
        <v>9</v>
      </c>
      <c r="E53">
        <f>VLOOKUP(D53,manufacturer_s_import[#All],3,0)</f>
        <v>38</v>
      </c>
      <c r="F53">
        <v>1</v>
      </c>
      <c r="G53">
        <v>1200</v>
      </c>
    </row>
    <row r="54" spans="1:12" x14ac:dyDescent="0.25">
      <c r="A54" t="s">
        <v>127</v>
      </c>
      <c r="B54">
        <v>53</v>
      </c>
      <c r="C54" t="s">
        <v>128</v>
      </c>
      <c r="D54" t="s">
        <v>18</v>
      </c>
      <c r="E54">
        <f>VLOOKUP(D54,manufacturer_s_import[#All],3,0)</f>
        <v>17</v>
      </c>
      <c r="F54">
        <v>1</v>
      </c>
      <c r="G54">
        <v>150</v>
      </c>
    </row>
    <row r="55" spans="1:12" x14ac:dyDescent="0.25">
      <c r="A55" t="s">
        <v>129</v>
      </c>
      <c r="B55">
        <v>54</v>
      </c>
      <c r="C55" t="s">
        <v>130</v>
      </c>
      <c r="D55" t="s">
        <v>131</v>
      </c>
      <c r="E55">
        <f>VLOOKUP(D55,manufacturer_s_import[#All],3,0)</f>
        <v>3</v>
      </c>
      <c r="F55">
        <v>0</v>
      </c>
      <c r="G55">
        <v>300</v>
      </c>
    </row>
    <row r="56" spans="1:12" x14ac:dyDescent="0.25">
      <c r="A56" t="s">
        <v>132</v>
      </c>
      <c r="B56">
        <v>55</v>
      </c>
      <c r="C56" t="s">
        <v>133</v>
      </c>
      <c r="D56" t="s">
        <v>18</v>
      </c>
      <c r="E56">
        <f>VLOOKUP(D56,manufacturer_s_import[#All],3,0)</f>
        <v>17</v>
      </c>
      <c r="F56">
        <v>1</v>
      </c>
      <c r="G56">
        <v>160</v>
      </c>
    </row>
    <row r="57" spans="1:12" x14ac:dyDescent="0.25">
      <c r="A57" t="s">
        <v>134</v>
      </c>
      <c r="B57">
        <v>56</v>
      </c>
      <c r="C57" t="s">
        <v>135</v>
      </c>
      <c r="D57" t="s">
        <v>136</v>
      </c>
      <c r="E57">
        <f>VLOOKUP(D57,manufacturer_s_import[#All],3,0)</f>
        <v>18</v>
      </c>
      <c r="F57">
        <v>1</v>
      </c>
      <c r="G57">
        <v>330</v>
      </c>
    </row>
    <row r="58" spans="1:12" x14ac:dyDescent="0.25">
      <c r="A58" t="s">
        <v>137</v>
      </c>
      <c r="B58">
        <v>57</v>
      </c>
      <c r="C58" t="s">
        <v>138</v>
      </c>
      <c r="D58" t="s">
        <v>91</v>
      </c>
      <c r="E58">
        <f>VLOOKUP(D58,manufacturer_s_import[#All],3,0)</f>
        <v>50</v>
      </c>
      <c r="F58">
        <v>1</v>
      </c>
      <c r="G58">
        <v>1790</v>
      </c>
    </row>
    <row r="59" spans="1:12" x14ac:dyDescent="0.25">
      <c r="A59" t="s">
        <v>139</v>
      </c>
      <c r="B59">
        <v>58</v>
      </c>
      <c r="C59" t="s">
        <v>140</v>
      </c>
      <c r="D59" t="s">
        <v>32</v>
      </c>
      <c r="E59">
        <f>VLOOKUP(D59,manufacturer_s_import[#All],3,0)</f>
        <v>8</v>
      </c>
      <c r="F59">
        <v>1</v>
      </c>
      <c r="G59">
        <v>1650</v>
      </c>
    </row>
    <row r="60" spans="1:12" x14ac:dyDescent="0.25">
      <c r="A60" t="s">
        <v>141</v>
      </c>
      <c r="B60">
        <v>59</v>
      </c>
      <c r="C60" t="s">
        <v>142</v>
      </c>
      <c r="D60" t="s">
        <v>9</v>
      </c>
      <c r="E60">
        <f>VLOOKUP(D60,manufacturer_s_import[#All],3,0)</f>
        <v>38</v>
      </c>
      <c r="F60">
        <v>1</v>
      </c>
      <c r="G60">
        <v>2840</v>
      </c>
    </row>
    <row r="61" spans="1:12" x14ac:dyDescent="0.25">
      <c r="A61" t="s">
        <v>143</v>
      </c>
      <c r="B61">
        <v>60</v>
      </c>
      <c r="C61" t="s">
        <v>144</v>
      </c>
      <c r="D61" t="s">
        <v>9</v>
      </c>
      <c r="E61">
        <f>VLOOKUP(D61,manufacturer_s_import[#All],3,0)</f>
        <v>38</v>
      </c>
      <c r="F61">
        <v>0</v>
      </c>
      <c r="G61">
        <v>1780</v>
      </c>
    </row>
    <row r="62" spans="1:12" x14ac:dyDescent="0.25">
      <c r="A62" t="s">
        <v>145</v>
      </c>
      <c r="B62">
        <v>61</v>
      </c>
      <c r="C62" t="s">
        <v>146</v>
      </c>
      <c r="D62" t="s">
        <v>9</v>
      </c>
      <c r="E62">
        <f>VLOOKUP(D62,manufacturer_s_import[#All],3,0)</f>
        <v>38</v>
      </c>
      <c r="F62">
        <v>1</v>
      </c>
      <c r="G62">
        <v>1380</v>
      </c>
    </row>
    <row r="63" spans="1:12" x14ac:dyDescent="0.25">
      <c r="A63" t="s">
        <v>147</v>
      </c>
      <c r="B63">
        <v>62</v>
      </c>
      <c r="C63" t="s">
        <v>148</v>
      </c>
      <c r="D63" t="s">
        <v>18</v>
      </c>
      <c r="E63">
        <f>VLOOKUP(D63,manufacturer_s_import[#All],3,0)</f>
        <v>17</v>
      </c>
      <c r="F63">
        <v>0</v>
      </c>
      <c r="G63">
        <v>370</v>
      </c>
    </row>
    <row r="64" spans="1:12" x14ac:dyDescent="0.25">
      <c r="A64" t="s">
        <v>149</v>
      </c>
      <c r="B64">
        <v>63</v>
      </c>
      <c r="C64" t="s">
        <v>150</v>
      </c>
      <c r="D64" t="s">
        <v>47</v>
      </c>
      <c r="E64">
        <f>VLOOKUP(D64,manufacturer_s_import[#All],3,0)</f>
        <v>6</v>
      </c>
      <c r="F64">
        <v>0</v>
      </c>
      <c r="G64">
        <v>640</v>
      </c>
    </row>
    <row r="65" spans="1:7" x14ac:dyDescent="0.25">
      <c r="A65" t="s">
        <v>151</v>
      </c>
      <c r="B65">
        <v>64</v>
      </c>
      <c r="C65" t="s">
        <v>152</v>
      </c>
      <c r="D65" t="s">
        <v>9</v>
      </c>
      <c r="E65">
        <f>VLOOKUP(D65,manufacturer_s_import[#All],3,0)</f>
        <v>38</v>
      </c>
      <c r="F65">
        <v>0</v>
      </c>
      <c r="G65">
        <v>4110</v>
      </c>
    </row>
    <row r="66" spans="1:7" x14ac:dyDescent="0.25">
      <c r="A66" t="s">
        <v>153</v>
      </c>
      <c r="B66">
        <v>65</v>
      </c>
      <c r="C66" t="s">
        <v>154</v>
      </c>
      <c r="D66" t="s">
        <v>18</v>
      </c>
      <c r="E66">
        <f>VLOOKUP(D66,manufacturer_s_import[#All],3,0)</f>
        <v>17</v>
      </c>
      <c r="F66">
        <v>1</v>
      </c>
      <c r="G66">
        <v>360</v>
      </c>
    </row>
    <row r="67" spans="1:7" x14ac:dyDescent="0.25">
      <c r="A67" t="s">
        <v>155</v>
      </c>
      <c r="B67">
        <v>66</v>
      </c>
      <c r="C67" t="s">
        <v>156</v>
      </c>
      <c r="D67" t="s">
        <v>9</v>
      </c>
      <c r="E67">
        <f>VLOOKUP(D67,manufacturer_s_import[#All],3,0)</f>
        <v>38</v>
      </c>
      <c r="F67">
        <v>1</v>
      </c>
      <c r="G67">
        <v>1140</v>
      </c>
    </row>
    <row r="68" spans="1:7" x14ac:dyDescent="0.25">
      <c r="A68" t="s">
        <v>157</v>
      </c>
      <c r="B68">
        <v>67</v>
      </c>
      <c r="C68" t="s">
        <v>158</v>
      </c>
      <c r="D68" t="s">
        <v>18</v>
      </c>
      <c r="E68">
        <f>VLOOKUP(D68,manufacturer_s_import[#All],3,0)</f>
        <v>17</v>
      </c>
      <c r="F68">
        <v>1</v>
      </c>
      <c r="G68">
        <v>270</v>
      </c>
    </row>
    <row r="69" spans="1:7" x14ac:dyDescent="0.25">
      <c r="A69" t="s">
        <v>159</v>
      </c>
      <c r="B69">
        <v>68</v>
      </c>
      <c r="C69" t="s">
        <v>160</v>
      </c>
      <c r="D69" t="s">
        <v>9</v>
      </c>
      <c r="E69">
        <f>VLOOKUP(D69,manufacturer_s_import[#All],3,0)</f>
        <v>38</v>
      </c>
      <c r="F69">
        <v>1</v>
      </c>
      <c r="G69">
        <v>1810</v>
      </c>
    </row>
    <row r="70" spans="1:7" x14ac:dyDescent="0.25">
      <c r="A70" t="s">
        <v>161</v>
      </c>
      <c r="B70">
        <v>69</v>
      </c>
      <c r="C70" t="s">
        <v>162</v>
      </c>
      <c r="D70" t="s">
        <v>18</v>
      </c>
      <c r="E70">
        <f>VLOOKUP(D70,manufacturer_s_import[#All],3,0)</f>
        <v>17</v>
      </c>
      <c r="F70">
        <v>1</v>
      </c>
      <c r="G70">
        <v>140</v>
      </c>
    </row>
    <row r="71" spans="1:7" x14ac:dyDescent="0.25">
      <c r="A71" t="s">
        <v>163</v>
      </c>
      <c r="B71">
        <v>70</v>
      </c>
      <c r="C71" t="s">
        <v>164</v>
      </c>
      <c r="D71" t="s">
        <v>18</v>
      </c>
      <c r="E71">
        <f>VLOOKUP(D71,manufacturer_s_import[#All],3,0)</f>
        <v>17</v>
      </c>
      <c r="F71">
        <v>1</v>
      </c>
      <c r="G71">
        <v>350</v>
      </c>
    </row>
    <row r="72" spans="1:7" x14ac:dyDescent="0.25">
      <c r="A72" t="s">
        <v>165</v>
      </c>
      <c r="B72">
        <v>71</v>
      </c>
      <c r="C72" t="s">
        <v>166</v>
      </c>
      <c r="D72" t="s">
        <v>91</v>
      </c>
      <c r="E72">
        <f>VLOOKUP(D72,manufacturer_s_import[#All],3,0)</f>
        <v>50</v>
      </c>
      <c r="F72">
        <v>1</v>
      </c>
      <c r="G72">
        <v>1840</v>
      </c>
    </row>
    <row r="73" spans="1:7" x14ac:dyDescent="0.25">
      <c r="A73" t="s">
        <v>167</v>
      </c>
      <c r="B73">
        <v>72</v>
      </c>
      <c r="C73" t="s">
        <v>168</v>
      </c>
      <c r="D73" t="s">
        <v>9</v>
      </c>
      <c r="E73">
        <f>VLOOKUP(D73,manufacturer_s_import[#All],3,0)</f>
        <v>38</v>
      </c>
      <c r="F73">
        <v>1</v>
      </c>
      <c r="G73">
        <v>2380</v>
      </c>
    </row>
    <row r="74" spans="1:7" x14ac:dyDescent="0.25">
      <c r="A74" t="s">
        <v>169</v>
      </c>
      <c r="B74">
        <v>73</v>
      </c>
      <c r="C74" t="s">
        <v>170</v>
      </c>
      <c r="D74" t="s">
        <v>131</v>
      </c>
      <c r="E74">
        <f>VLOOKUP(D74,manufacturer_s_import[#All],3,0)</f>
        <v>3</v>
      </c>
      <c r="F74">
        <v>0</v>
      </c>
      <c r="G74">
        <v>270</v>
      </c>
    </row>
    <row r="75" spans="1:7" x14ac:dyDescent="0.25">
      <c r="A75" t="s">
        <v>171</v>
      </c>
      <c r="B75">
        <v>74</v>
      </c>
      <c r="C75" t="s">
        <v>172</v>
      </c>
      <c r="D75" t="s">
        <v>9</v>
      </c>
      <c r="E75">
        <f>VLOOKUP(D75,manufacturer_s_import[#All],3,0)</f>
        <v>38</v>
      </c>
      <c r="F75">
        <v>1</v>
      </c>
      <c r="G75">
        <v>2210</v>
      </c>
    </row>
    <row r="76" spans="1:7" x14ac:dyDescent="0.25">
      <c r="A76" t="s">
        <v>173</v>
      </c>
      <c r="B76">
        <v>75</v>
      </c>
      <c r="C76" t="s">
        <v>174</v>
      </c>
      <c r="D76" t="s">
        <v>9</v>
      </c>
      <c r="E76">
        <f>VLOOKUP(D76,manufacturer_s_import[#All],3,0)</f>
        <v>38</v>
      </c>
      <c r="F76">
        <v>1</v>
      </c>
      <c r="G76">
        <v>1110</v>
      </c>
    </row>
    <row r="77" spans="1:7" x14ac:dyDescent="0.25">
      <c r="A77" t="s">
        <v>175</v>
      </c>
      <c r="B77">
        <v>76</v>
      </c>
      <c r="C77" t="s">
        <v>176</v>
      </c>
      <c r="D77" t="s">
        <v>32</v>
      </c>
      <c r="E77">
        <f>VLOOKUP(D77,manufacturer_s_import[#All],3,0)</f>
        <v>8</v>
      </c>
      <c r="F77">
        <v>1</v>
      </c>
      <c r="G77">
        <v>1250</v>
      </c>
    </row>
    <row r="78" spans="1:7" x14ac:dyDescent="0.25">
      <c r="A78" t="s">
        <v>177</v>
      </c>
      <c r="B78">
        <v>77</v>
      </c>
      <c r="C78" t="s">
        <v>178</v>
      </c>
      <c r="D78" t="s">
        <v>24</v>
      </c>
      <c r="E78">
        <f>VLOOKUP(D78,manufacturer_s_import[#All],3,0)</f>
        <v>1</v>
      </c>
      <c r="F78">
        <v>1</v>
      </c>
      <c r="G78">
        <v>3110</v>
      </c>
    </row>
    <row r="79" spans="1:7" x14ac:dyDescent="0.25">
      <c r="A79" t="s">
        <v>179</v>
      </c>
      <c r="B79">
        <v>78</v>
      </c>
      <c r="C79" t="s">
        <v>180</v>
      </c>
      <c r="D79" t="s">
        <v>9</v>
      </c>
      <c r="E79">
        <f>VLOOKUP(D79,manufacturer_s_import[#All],3,0)</f>
        <v>38</v>
      </c>
      <c r="F79">
        <v>1</v>
      </c>
      <c r="G79">
        <v>1790</v>
      </c>
    </row>
    <row r="80" spans="1:7" x14ac:dyDescent="0.25">
      <c r="A80" t="s">
        <v>181</v>
      </c>
      <c r="B80">
        <v>79</v>
      </c>
      <c r="C80" t="s">
        <v>182</v>
      </c>
      <c r="D80" t="s">
        <v>91</v>
      </c>
      <c r="E80">
        <f>VLOOKUP(D80,manufacturer_s_import[#All],3,0)</f>
        <v>50</v>
      </c>
      <c r="F80">
        <v>1</v>
      </c>
      <c r="G80">
        <v>1280</v>
      </c>
    </row>
    <row r="81" spans="1:7" x14ac:dyDescent="0.25">
      <c r="A81" t="s">
        <v>183</v>
      </c>
      <c r="B81">
        <v>80</v>
      </c>
      <c r="C81" t="s">
        <v>184</v>
      </c>
      <c r="D81" t="s">
        <v>27</v>
      </c>
      <c r="E81">
        <f>VLOOKUP(D81,manufacturer_s_import[#All],3,0)</f>
        <v>36</v>
      </c>
      <c r="F81">
        <v>1</v>
      </c>
      <c r="G81">
        <v>690</v>
      </c>
    </row>
    <row r="82" spans="1:7" x14ac:dyDescent="0.25">
      <c r="A82" t="s">
        <v>185</v>
      </c>
      <c r="B82">
        <v>81</v>
      </c>
      <c r="C82" t="s">
        <v>186</v>
      </c>
      <c r="D82" t="s">
        <v>18</v>
      </c>
      <c r="E82">
        <f>VLOOKUP(D82,manufacturer_s_import[#All],3,0)</f>
        <v>17</v>
      </c>
      <c r="F82">
        <v>1</v>
      </c>
      <c r="G82">
        <v>230</v>
      </c>
    </row>
    <row r="83" spans="1:7" x14ac:dyDescent="0.25">
      <c r="A83" t="s">
        <v>187</v>
      </c>
      <c r="B83">
        <v>82</v>
      </c>
      <c r="C83" t="s">
        <v>188</v>
      </c>
      <c r="D83" t="s">
        <v>9</v>
      </c>
      <c r="E83">
        <f>VLOOKUP(D83,manufacturer_s_import[#All],3,0)</f>
        <v>38</v>
      </c>
      <c r="F83">
        <v>1</v>
      </c>
      <c r="G83">
        <v>1810</v>
      </c>
    </row>
    <row r="84" spans="1:7" x14ac:dyDescent="0.25">
      <c r="A84" t="s">
        <v>189</v>
      </c>
      <c r="B84">
        <v>83</v>
      </c>
      <c r="C84" t="s">
        <v>190</v>
      </c>
      <c r="D84" t="s">
        <v>18</v>
      </c>
      <c r="E84">
        <f>VLOOKUP(D84,manufacturer_s_import[#All],3,0)</f>
        <v>17</v>
      </c>
      <c r="F84">
        <v>0</v>
      </c>
      <c r="G84">
        <v>120</v>
      </c>
    </row>
    <row r="85" spans="1:7" x14ac:dyDescent="0.25">
      <c r="A85" t="s">
        <v>191</v>
      </c>
      <c r="B85">
        <v>84</v>
      </c>
      <c r="C85" t="s">
        <v>192</v>
      </c>
      <c r="D85" t="s">
        <v>9</v>
      </c>
      <c r="E85">
        <f>VLOOKUP(D85,manufacturer_s_import[#All],3,0)</f>
        <v>38</v>
      </c>
      <c r="F85">
        <v>1</v>
      </c>
      <c r="G85">
        <v>1890</v>
      </c>
    </row>
    <row r="86" spans="1:7" x14ac:dyDescent="0.25">
      <c r="A86" t="s">
        <v>193</v>
      </c>
      <c r="B86">
        <v>85</v>
      </c>
      <c r="C86" t="s">
        <v>194</v>
      </c>
      <c r="D86" t="s">
        <v>91</v>
      </c>
      <c r="E86">
        <f>VLOOKUP(D86,manufacturer_s_import[#All],3,0)</f>
        <v>50</v>
      </c>
      <c r="F86">
        <v>1</v>
      </c>
      <c r="G86">
        <v>780</v>
      </c>
    </row>
    <row r="87" spans="1:7" x14ac:dyDescent="0.25">
      <c r="A87" t="s">
        <v>195</v>
      </c>
      <c r="B87">
        <v>86</v>
      </c>
      <c r="C87" t="s">
        <v>196</v>
      </c>
      <c r="D87" t="s">
        <v>18</v>
      </c>
      <c r="E87">
        <f>VLOOKUP(D87,manufacturer_s_import[#All],3,0)</f>
        <v>17</v>
      </c>
      <c r="F87">
        <v>1</v>
      </c>
      <c r="G87">
        <v>130</v>
      </c>
    </row>
    <row r="88" spans="1:7" x14ac:dyDescent="0.25">
      <c r="A88" t="s">
        <v>197</v>
      </c>
      <c r="B88">
        <v>87</v>
      </c>
      <c r="C88" t="s">
        <v>198</v>
      </c>
      <c r="D88" t="s">
        <v>99</v>
      </c>
      <c r="E88">
        <f>VLOOKUP(D88,manufacturer_s_import[#All],3,0)</f>
        <v>24</v>
      </c>
      <c r="F88">
        <v>0</v>
      </c>
      <c r="G88">
        <v>960</v>
      </c>
    </row>
    <row r="89" spans="1:7" x14ac:dyDescent="0.25">
      <c r="A89" t="s">
        <v>199</v>
      </c>
      <c r="B89">
        <v>88</v>
      </c>
      <c r="C89" t="s">
        <v>200</v>
      </c>
      <c r="D89" t="s">
        <v>18</v>
      </c>
      <c r="E89">
        <f>VLOOKUP(D89,manufacturer_s_import[#All],3,0)</f>
        <v>17</v>
      </c>
      <c r="F89">
        <v>1</v>
      </c>
      <c r="G89">
        <v>70</v>
      </c>
    </row>
    <row r="90" spans="1:7" x14ac:dyDescent="0.25">
      <c r="A90" t="s">
        <v>201</v>
      </c>
      <c r="B90">
        <v>89</v>
      </c>
      <c r="C90" t="s">
        <v>202</v>
      </c>
      <c r="D90" t="s">
        <v>9</v>
      </c>
      <c r="E90">
        <f>VLOOKUP(D90,manufacturer_s_import[#All],3,0)</f>
        <v>38</v>
      </c>
      <c r="F90">
        <v>0</v>
      </c>
      <c r="G90">
        <v>1760</v>
      </c>
    </row>
    <row r="91" spans="1:7" x14ac:dyDescent="0.25">
      <c r="A91" t="s">
        <v>203</v>
      </c>
      <c r="B91">
        <v>90</v>
      </c>
      <c r="C91" t="s">
        <v>204</v>
      </c>
      <c r="D91" t="s">
        <v>205</v>
      </c>
      <c r="E91">
        <f>VLOOKUP(D91,manufacturer_s_import[#All],3,0)</f>
        <v>7</v>
      </c>
      <c r="F91">
        <v>1</v>
      </c>
      <c r="G91">
        <v>80</v>
      </c>
    </row>
    <row r="92" spans="1:7" x14ac:dyDescent="0.25">
      <c r="A92" t="s">
        <v>206</v>
      </c>
      <c r="B92">
        <v>91</v>
      </c>
      <c r="C92" t="s">
        <v>207</v>
      </c>
      <c r="D92" t="s">
        <v>9</v>
      </c>
      <c r="E92">
        <f>VLOOKUP(D92,manufacturer_s_import[#All],3,0)</f>
        <v>38</v>
      </c>
      <c r="F92">
        <v>1</v>
      </c>
      <c r="G92">
        <v>1950</v>
      </c>
    </row>
    <row r="93" spans="1:7" x14ac:dyDescent="0.25">
      <c r="A93" t="s">
        <v>208</v>
      </c>
      <c r="B93">
        <v>92</v>
      </c>
      <c r="C93" t="s">
        <v>209</v>
      </c>
      <c r="D93" t="s">
        <v>9</v>
      </c>
      <c r="E93">
        <f>VLOOKUP(D93,manufacturer_s_import[#All],3,0)</f>
        <v>38</v>
      </c>
      <c r="F93">
        <v>1</v>
      </c>
      <c r="G93">
        <v>1950</v>
      </c>
    </row>
    <row r="94" spans="1:7" x14ac:dyDescent="0.25">
      <c r="A94" t="s">
        <v>210</v>
      </c>
      <c r="B94">
        <v>93</v>
      </c>
      <c r="C94" t="s">
        <v>211</v>
      </c>
      <c r="D94" t="s">
        <v>18</v>
      </c>
      <c r="E94">
        <f>VLOOKUP(D94,manufacturer_s_import[#All],3,0)</f>
        <v>17</v>
      </c>
      <c r="F94">
        <v>1</v>
      </c>
      <c r="G94">
        <v>390</v>
      </c>
    </row>
    <row r="95" spans="1:7" x14ac:dyDescent="0.25">
      <c r="A95" t="s">
        <v>212</v>
      </c>
      <c r="B95">
        <v>94</v>
      </c>
      <c r="C95" t="s">
        <v>213</v>
      </c>
      <c r="D95" t="s">
        <v>50</v>
      </c>
      <c r="E95">
        <f>VLOOKUP(D95,manufacturer_s_import[#All],3,0)</f>
        <v>47</v>
      </c>
      <c r="F95">
        <v>0</v>
      </c>
      <c r="G95">
        <v>450</v>
      </c>
    </row>
    <row r="96" spans="1:7" x14ac:dyDescent="0.25">
      <c r="A96" t="s">
        <v>214</v>
      </c>
      <c r="B96">
        <v>95</v>
      </c>
      <c r="C96" t="s">
        <v>215</v>
      </c>
      <c r="D96" t="s">
        <v>18</v>
      </c>
      <c r="E96">
        <f>VLOOKUP(D96,manufacturer_s_import[#All],3,0)</f>
        <v>17</v>
      </c>
      <c r="F96">
        <v>0</v>
      </c>
      <c r="G96">
        <v>360</v>
      </c>
    </row>
    <row r="97" spans="1:7" x14ac:dyDescent="0.25">
      <c r="A97" t="s">
        <v>216</v>
      </c>
      <c r="B97">
        <v>96</v>
      </c>
      <c r="C97" t="s">
        <v>217</v>
      </c>
      <c r="D97" t="s">
        <v>9</v>
      </c>
      <c r="E97">
        <f>VLOOKUP(D97,manufacturer_s_import[#All],3,0)</f>
        <v>38</v>
      </c>
      <c r="F97">
        <v>1</v>
      </c>
      <c r="G97">
        <v>1340</v>
      </c>
    </row>
    <row r="98" spans="1:7" x14ac:dyDescent="0.25">
      <c r="A98" t="s">
        <v>218</v>
      </c>
      <c r="B98">
        <v>97</v>
      </c>
      <c r="C98" t="s">
        <v>219</v>
      </c>
      <c r="D98" t="s">
        <v>27</v>
      </c>
      <c r="E98">
        <f>VLOOKUP(D98,manufacturer_s_import[#All],3,0)</f>
        <v>36</v>
      </c>
      <c r="F98">
        <v>1</v>
      </c>
      <c r="G98">
        <v>710</v>
      </c>
    </row>
    <row r="99" spans="1:7" x14ac:dyDescent="0.25">
      <c r="A99" t="s">
        <v>220</v>
      </c>
      <c r="B99">
        <v>98</v>
      </c>
      <c r="C99" t="s">
        <v>221</v>
      </c>
      <c r="D99" t="s">
        <v>50</v>
      </c>
      <c r="E99">
        <f>VLOOKUP(D99,manufacturer_s_import[#All],3,0)</f>
        <v>47</v>
      </c>
      <c r="F99">
        <v>0</v>
      </c>
      <c r="G99">
        <v>450</v>
      </c>
    </row>
    <row r="100" spans="1:7" x14ac:dyDescent="0.25">
      <c r="A100" t="s">
        <v>222</v>
      </c>
      <c r="B100">
        <v>99</v>
      </c>
      <c r="C100" t="s">
        <v>223</v>
      </c>
      <c r="D100" t="s">
        <v>18</v>
      </c>
      <c r="E100">
        <f>VLOOKUP(D100,manufacturer_s_import[#All],3,0)</f>
        <v>17</v>
      </c>
      <c r="F100">
        <v>1</v>
      </c>
      <c r="G100">
        <v>680</v>
      </c>
    </row>
    <row r="101" spans="1:7" x14ac:dyDescent="0.25">
      <c r="A101" t="s">
        <v>224</v>
      </c>
      <c r="B101">
        <v>100</v>
      </c>
      <c r="C101" t="s">
        <v>225</v>
      </c>
      <c r="D101" t="s">
        <v>9</v>
      </c>
      <c r="E101">
        <f>VLOOKUP(D101,manufacturer_s_import[#All],3,0)</f>
        <v>38</v>
      </c>
      <c r="F101">
        <v>1</v>
      </c>
      <c r="G101">
        <v>1370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y 7 s m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y 7 s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7 J l f D g 4 y T s g I A A L 0 J A A A T A B w A R m 9 y b X V s Y X M v U 2 V j d G l v b j E u b S C i G A A o o B Q A A A A A A A A A A A A A A A A A A A A A A A A A A A D t V c t q 2 0 A U 3 R v 8 D 8 N k 4 4 A w s f t Y t G g R 7 J S a Q m l r l y 7 s E B T p p h E Z z Z j R K D g Y Q x L o A 7 L I J o t Q K I V + g Z J W j Z r n L 4 z + q F e S H T t p S E o J p Y t o I 4 3 m 3 n v O P X M P 4 4 O t X M F J M 3 9 X H h c L x Y K / b E l w i G f x Y M m y V S B B L v g L r t c V U h G T M F D F A s F H 7 y Y b y a Y + T T 7 o E x 3 r Q 9 y r + a v l u r A D D 7 g q P X E Z l G u C K 1 z 4 J V p 7 1 H n t g / Q 7 n i 3 d x U 4 d / B U l u p 2 Z e z P V T l b q n T 7 V 3 / V J s q U j g h 8 h V s 0 W n S u Z l F V P 0 W m j X Q f m e q 4 C a V K D G q Q m W O B x 3 6 w a Z I 7 b w n H 5 W 7 N S f V A x y M t A K G i q N Q b m + L P 8 X H C Y n z b y j q a o / o I k 9 p O t 5 K O O R v h E H y C Z b 7 h x l G 7 q Q x 1 T 7 L V l L W L + C y k 8 L P Y U L A d 7 K 1 3 W x C D t Y c Q s Y 0 3 b Y p b 0 T S W D C 5 i 7 C H C c 4 Y 0 w f x I s E u u z M U 5 L W t x f E t L L G 2 y t d c E v / T l f o 9 + n + j P + P s A f Y c Y N 4 8 6 S d Y y I s 5 + p 9 j G i R v o o 2 U Y h F S I Q B T 0 1 M E i f E r 2 j Q 9 w N C e a G 2 F 2 I x U O C + a H e w 3 Y 3 k 6 1 R j m M p G A w m 2 t v B 2 n s Y t 4 8 p S J I g 4 A m C R f o w 2 R g 3 O O s 4 D e 5 A L + + v d L 0 s B k m 3 x 1 U M g g d c u X C M E X K L M D i v c D p s O x c o P y O k s 5 e 8 R + L n H F 4 B t z w Y j l D p J u q Z p h d Z 0 D q s A h N d k A 2 H o g j F g s v / j t O k E 5 v L A K p y g / X m e j a w 8 h s h V x a F W L k 9 8 3 W l c A J b + R a D s f d 6 z O + h + Q g P G M N j x 3 k e a Z 9 z X c h e y O o y 0 X 6 7 o c A z a R 5 G j W c u d 4 Y r O j 9 o 1 y 1 l z d + a G S e 5 / E 9 G b N R x V B p c P b x f T t M z g + m v + T w k 6 7 9 5 T 3 / K K s S o Y Z S p i W a 9 o s C 5 Q W O C R N J B O 0 6 2 R x 5 P T / R H C j / 2 q H I 9 u D y i 1 w g w O Z B T 9 O r L o V S d p n c 3 x N 0 N c X d D / I s b 4 h d Q S w E C L Q A U A A I A C A D L u y Z X A v a B 2 q c A A A D 4 A A A A E g A A A A A A A A A A A A A A A A A A A A A A Q 2 9 u Z m l n L 1 B h Y 2 t h Z 2 U u e G 1 s U E s B A i 0 A F A A C A A g A y 7 s m V w / K 6 a u k A A A A 6 Q A A A B M A A A A A A A A A A A A A A A A A 8 w A A A F t D b 2 5 0 Z W 5 0 X 1 R 5 c G V z X S 5 4 b W x Q S w E C L Q A U A A I A C A D L u y Z X w 4 O M k 7 I C A A C 9 C Q A A E w A A A A A A A A A A A A A A A A D k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J Q A A A A A A A J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5 1 Z m F j d H V y Z X J f c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t Y W 5 1 Z m F j d H V y Z X J f c 1 9 p b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Z U M T k 6 N D k 6 N T g u N z I y N T g 1 N 1 o i I C 8 + P E V u d H J 5 I F R 5 c G U 9 I k Z p b G x D b 2 x 1 b W 5 U e X B l c y I g V m F s d W U 9 I n N C Z 2 t G I i A v P j x F b n R y e S B U e X B l P S J G a W x s Q 2 9 s d W 1 u T m F t Z X M i I F Z h b H V l P S J z W y Z x d W 9 0 O 9 C d 0 L D Q t 9 C y 0 L D Q v d C 4 0 L U g 0 L / R g N C + 0 L j Q t 9 C y 0 L 7 Q t N C 4 0 Y L Q t d C 7 0 Y 8 m c X V v d D s s J n F 1 b 3 Q 7 I N C U 0 L D R g t C w I N C 9 0 L D R h 9 C w 0 L v Q s C D R g N C w 0 L H Q v t G C 0 Y s m c X V v d D s s J n F 1 b 3 Q 7 R G V 2 Z W x v c G V y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u d W Z h Y 3 R 1 c m V y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2 V D E 5 O j U y O j Q 3 L j U 1 M j A z N D B a I i A v P j x F b n R y e S B U e X B l P S J G a W x s Q 2 9 s d W 1 u V H l w Z X M i I F Z h b H V l P S J z Q X d Z R E J 3 P T 0 i I C 8 + P E V u d H J 5 I F R 5 c G U 9 I k Z p b G x D b 2 x 1 b W 5 O Y W 1 l c y I g V m F s d W U 9 I n N b J n F 1 b 3 Q 7 S U Q m c X V v d D s s J n F 1 b 3 Q 7 0 K L Q v t C y 0 L D R g C Z x d W 9 0 O y w m c X V v d D v Q m t C + 0 L v Q u N G H 0 L X R g d G C 0 L L Q v i Z x d W 9 0 O y w m c X V v d D v Q l N C w 0 Y L Q s C D Q u C D Q s t G A 0 L X Q v N G P I N C / 0 Y D Q v t C 0 0 L D Q t t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9 C Y 0 L f Q v N C 1 0 L 3 Q t d C 9 0 L 3 R i 9 C 5 I N G C 0 L j Q v y 5 7 S U Q s M H 0 m c X V v d D s s J n F 1 b 3 Q 7 U 2 V j d G l v b j E v U 2 h l Z X Q x L 9 C Y 0 L f Q v N C 1 0 L 3 Q t d C 9 0 L 3 R i 9 C 5 I N G C 0 L j Q v y 5 7 0 K L Q v t C y 0 L D R g C w x f S Z x d W 9 0 O y w m c X V v d D t T Z W N 0 a W 9 u M S 9 T a G V l d D E v 0 J j Q t 9 C 8 0 L X Q v d C 1 0 L 3 Q v d G L 0 L k g 0 Y L Q u N C / L n v Q m t C + 0 L v Q u N G H 0 L X R g d G C 0 L L Q v i w y f S Z x d W 9 0 O y w m c X V v d D t T Z W N 0 a W 9 u M S 9 T a G V l d D E v 0 J j Q t 9 C 8 0 L X Q v d C 1 0 L 3 Q v d G L 0 L k g 0 Y L Q u N C / L n v Q l N C w 0 Y L Q s C D Q u C D Q s t G A 0 L X Q v N G P I N C / 0 Y D Q v t C 0 0 L D Q t t C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/ Q m N C 3 0 L z Q t d C 9 0 L X Q v d C 9 0 Y v Q u S D R g t C 4 0 L 8 u e 0 l E L D B 9 J n F 1 b 3 Q 7 L C Z x d W 9 0 O 1 N l Y 3 R p b 2 4 x L 1 N o Z W V 0 M S / Q m N C 3 0 L z Q t d C 9 0 L X Q v d C 9 0 Y v Q u S D R g t C 4 0 L 8 u e 9 C i 0 L 7 Q s t C w 0 Y A s M X 0 m c X V v d D s s J n F 1 b 3 Q 7 U 2 V j d G l v b j E v U 2 h l Z X Q x L 9 C Y 0 L f Q v N C 1 0 L 3 Q t d C 9 0 L 3 R i 9 C 5 I N G C 0 L j Q v y 5 7 0 J r Q v t C 7 0 L j R h 9 C 1 0 Y H R g t C y 0 L 4 s M n 0 m c X V v d D s s J n F 1 b 3 Q 7 U 2 V j d G l v b j E v U 2 h l Z X Q x L 9 C Y 0 L f Q v N C 1 0 L 3 Q t d C 9 0 L 3 R i 9 C 5 I N G C 0 L j Q v y 5 7 0 J T Q s N G C 0 L A g 0 L g g 0 L L R g N C 1 0 L z R j y D Q v 9 G A 0 L 7 Q t N C w 0 L b Q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b n V m Y W N 0 d X J l c l 9 z X 2 l t c G 9 y d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2 V D E 5 O j Q 5 O j U 4 L j c y M j U 4 N T d a I i A v P j x F b n R y e S B U e X B l P S J G a W x s Q 2 9 s d W 1 u V H l w Z X M i I F Z h b H V l P S J z Q m d r R i I g L z 4 8 R W 5 0 c n k g V H l w Z T 0 i R m l s b E N v b H V t b k 5 h b W V z I i B W Y W x 1 Z T 0 i c 1 s m c X V v d D v Q n d C w 0 L f Q s t C w 0 L 3 Q u N C 1 I N C / 0 Y D Q v t C 4 0 L f Q s t C + 0 L T Q u N G C 0 L X Q u 9 G P J n F 1 b 3 Q 7 L C Z x d W 9 0 O y D Q l N C w 0 Y L Q s C D Q v d C w 0 Y f Q s N C 7 0 L A g 0 Y D Q s N C x 0 L 7 R g t G L J n F 1 b 3 Q 7 L C Z x d W 9 0 O 0 R l d m V s b 3 B l c k l k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b n V m Y W N 0 d X J l c l 9 z X 2 l t c G 9 y d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U y M C g y K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F k E f X p N V H i X h 1 g d L 5 W c E A A A A A A g A A A A A A E G Y A A A A B A A A g A A A A F m 9 T 8 b A 1 s y S c c 7 t 2 9 7 z N P X d T e B 0 R t O b u L l B K u M K Y + K M A A A A A D o A A A A A C A A A g A A A A u b 6 9 r L 1 t 1 V 8 b q V z t c Q 8 y O x K y D y c + U w H K i P 3 Q N / F a + V B Q A A A A O p E D s a P l W Y e R F J v 0 x k Z J w G x k Q z a V 7 8 E V q f Y y M w b l w B J U n l / x C f s b J C R E s A P 9 o q X g x P z e 9 m C M z e 6 w z u B M 5 T x 4 6 R a A l X D y A 9 N p 2 N E j W D m 1 S D x A A A A A F D P 2 Z B U / l V P m o l S d + Q Y K d f d J m / E X n g U L J u 0 h d l p + o 5 x y T V C L I s f a y z e h 8 w Y R G / c q u t 2 r u B q S A k m J T Z Q l W y p x c w = = < / D a t a M a s h u p > 
</file>

<file path=customXml/itemProps1.xml><?xml version="1.0" encoding="utf-8"?>
<ds:datastoreItem xmlns:ds="http://schemas.openxmlformats.org/officeDocument/2006/customXml" ds:itemID="{C46B92FA-C7CA-4906-B9EF-282769887A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Developer</vt:lpstr>
      <vt:lpstr>Sell</vt:lpstr>
      <vt:lpstr>Good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mcrib</dc:creator>
  <cp:lastModifiedBy>mcrib</cp:lastModifiedBy>
  <dcterms:created xsi:type="dcterms:W3CDTF">2023-09-06T17:03:53Z</dcterms:created>
  <dcterms:modified xsi:type="dcterms:W3CDTF">2023-09-06T20:41:14Z</dcterms:modified>
</cp:coreProperties>
</file>