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 A\TUB\IT4E in Microfinance\assignments\"/>
    </mc:Choice>
  </mc:AlternateContent>
  <xr:revisionPtr revIDLastSave="0" documentId="13_ncr:1_{AC9CC8A9-32F8-4195-8C4D-D56CFB25D99F}" xr6:coauthVersionLast="45" xr6:coauthVersionMax="45" xr10:uidLastSave="{00000000-0000-0000-0000-000000000000}"/>
  <bookViews>
    <workbookView xWindow="-120" yWindow="-120" windowWidth="20730" windowHeight="11760" tabRatio="796" activeTab="2" xr2:uid="{DF603234-28C6-42A9-8526-3A1F0F125201}"/>
  </bookViews>
  <sheets>
    <sheet name="Initial Selection of Questions" sheetId="1" r:id="rId1"/>
    <sheet name="Loan Assessment Questionnaire" sheetId="8" r:id="rId2"/>
    <sheet name="Questionnaire for Tier Calculat" sheetId="5" r:id="rId3"/>
    <sheet name="Tier Calculat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C2" i="8"/>
  <c r="D2" i="8"/>
  <c r="E2" i="8"/>
  <c r="F2" i="8"/>
  <c r="G2" i="8"/>
  <c r="H2" i="8"/>
  <c r="I2" i="8"/>
  <c r="B3" i="8"/>
  <c r="C3" i="8"/>
  <c r="D3" i="8"/>
  <c r="E3" i="8"/>
  <c r="F3" i="8"/>
  <c r="G3" i="8"/>
  <c r="H3" i="8"/>
  <c r="I3" i="8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B11" i="8"/>
  <c r="C11" i="8"/>
  <c r="D11" i="8"/>
  <c r="E11" i="8"/>
  <c r="F11" i="8"/>
  <c r="G11" i="8"/>
  <c r="H11" i="8"/>
  <c r="I11" i="8"/>
  <c r="B12" i="8"/>
  <c r="C12" i="8"/>
  <c r="D12" i="8"/>
  <c r="E12" i="8"/>
  <c r="F12" i="8"/>
  <c r="G12" i="8"/>
  <c r="H12" i="8"/>
  <c r="I12" i="8"/>
  <c r="B13" i="8"/>
  <c r="C13" i="8"/>
  <c r="D13" i="8"/>
  <c r="E13" i="8"/>
  <c r="F13" i="8"/>
  <c r="G13" i="8"/>
  <c r="H13" i="8"/>
  <c r="I13" i="8"/>
  <c r="B14" i="8"/>
  <c r="C14" i="8"/>
  <c r="D14" i="8"/>
  <c r="E14" i="8"/>
  <c r="F14" i="8"/>
  <c r="G14" i="8"/>
  <c r="H14" i="8"/>
  <c r="I14" i="8"/>
  <c r="B15" i="8"/>
  <c r="C15" i="8"/>
  <c r="D15" i="8"/>
  <c r="E15" i="8"/>
  <c r="F15" i="8"/>
  <c r="G15" i="8"/>
  <c r="H15" i="8"/>
  <c r="I15" i="8"/>
  <c r="B16" i="8"/>
  <c r="C16" i="8"/>
  <c r="D16" i="8"/>
  <c r="E16" i="8"/>
  <c r="F16" i="8"/>
  <c r="G16" i="8"/>
  <c r="H16" i="8"/>
  <c r="I16" i="8"/>
  <c r="B17" i="8"/>
  <c r="C17" i="8"/>
  <c r="D17" i="8"/>
  <c r="E17" i="8"/>
  <c r="F17" i="8"/>
  <c r="G17" i="8"/>
  <c r="H17" i="8"/>
  <c r="I17" i="8"/>
  <c r="B18" i="8"/>
  <c r="C18" i="8"/>
  <c r="D18" i="8"/>
  <c r="E18" i="8"/>
  <c r="F18" i="8"/>
  <c r="G18" i="8"/>
  <c r="H18" i="8"/>
  <c r="I18" i="8"/>
  <c r="B19" i="8"/>
  <c r="C19" i="8"/>
  <c r="D19" i="8"/>
  <c r="E19" i="8"/>
  <c r="F19" i="8"/>
  <c r="G19" i="8"/>
  <c r="H19" i="8"/>
  <c r="I19" i="8"/>
  <c r="B20" i="8"/>
  <c r="C20" i="8"/>
  <c r="D20" i="8"/>
  <c r="E20" i="8"/>
  <c r="F20" i="8"/>
  <c r="G20" i="8"/>
  <c r="H20" i="8"/>
  <c r="I20" i="8"/>
  <c r="B21" i="8"/>
  <c r="C21" i="8"/>
  <c r="D21" i="8"/>
  <c r="E21" i="8"/>
  <c r="F21" i="8"/>
  <c r="G21" i="8"/>
  <c r="H21" i="8"/>
  <c r="I21" i="8"/>
  <c r="B22" i="8"/>
  <c r="C22" i="8"/>
  <c r="D22" i="8"/>
  <c r="E22" i="8"/>
  <c r="F22" i="8"/>
  <c r="G22" i="8"/>
  <c r="H22" i="8"/>
  <c r="I22" i="8"/>
  <c r="B23" i="8"/>
  <c r="C23" i="8"/>
  <c r="D23" i="8"/>
  <c r="E23" i="8"/>
  <c r="F23" i="8"/>
  <c r="G23" i="8"/>
  <c r="H23" i="8"/>
  <c r="I23" i="8"/>
  <c r="B24" i="8"/>
  <c r="C24" i="8"/>
  <c r="D24" i="8"/>
  <c r="E24" i="8"/>
  <c r="F24" i="8"/>
  <c r="G24" i="8"/>
  <c r="H24" i="8"/>
  <c r="I24" i="8"/>
  <c r="B25" i="8"/>
  <c r="C25" i="8"/>
  <c r="D25" i="8"/>
  <c r="E25" i="8"/>
  <c r="F25" i="8"/>
  <c r="G25" i="8"/>
  <c r="H25" i="8"/>
  <c r="I25" i="8"/>
  <c r="B26" i="8"/>
  <c r="C26" i="8"/>
  <c r="D26" i="8"/>
  <c r="E26" i="8"/>
  <c r="F26" i="8"/>
  <c r="G26" i="8"/>
  <c r="H26" i="8"/>
  <c r="I26" i="8"/>
  <c r="B27" i="8"/>
  <c r="C27" i="8"/>
  <c r="D27" i="8"/>
  <c r="E27" i="8"/>
  <c r="F27" i="8"/>
  <c r="G27" i="8"/>
  <c r="H27" i="8"/>
  <c r="I27" i="8"/>
  <c r="B28" i="8"/>
  <c r="C28" i="8"/>
  <c r="D28" i="8"/>
  <c r="E28" i="8"/>
  <c r="F28" i="8"/>
  <c r="G28" i="8"/>
  <c r="H28" i="8"/>
  <c r="I28" i="8"/>
  <c r="B29" i="8"/>
  <c r="C29" i="8"/>
  <c r="D29" i="8"/>
  <c r="E29" i="8"/>
  <c r="F29" i="8"/>
  <c r="G29" i="8"/>
  <c r="H29" i="8"/>
  <c r="I29" i="8"/>
  <c r="B30" i="8"/>
  <c r="C30" i="8"/>
  <c r="D30" i="8"/>
  <c r="E30" i="8"/>
  <c r="F30" i="8"/>
  <c r="G30" i="8"/>
  <c r="H30" i="8"/>
  <c r="I30" i="8"/>
  <c r="B31" i="8"/>
  <c r="C31" i="8"/>
  <c r="D31" i="8"/>
  <c r="E31" i="8"/>
  <c r="F31" i="8"/>
  <c r="G31" i="8"/>
  <c r="H31" i="8"/>
  <c r="I31" i="8"/>
  <c r="B32" i="8"/>
  <c r="C32" i="8"/>
  <c r="D32" i="8"/>
  <c r="E32" i="8"/>
  <c r="F32" i="8"/>
  <c r="G32" i="8"/>
  <c r="H32" i="8"/>
  <c r="I32" i="8"/>
  <c r="B33" i="8"/>
  <c r="C33" i="8"/>
  <c r="D33" i="8"/>
  <c r="E33" i="8"/>
  <c r="F33" i="8"/>
  <c r="G33" i="8"/>
  <c r="H33" i="8"/>
  <c r="I33" i="8"/>
  <c r="B34" i="8"/>
  <c r="C34" i="8"/>
  <c r="D34" i="8"/>
  <c r="E34" i="8"/>
  <c r="F34" i="8"/>
  <c r="G34" i="8"/>
  <c r="H34" i="8"/>
  <c r="I34" i="8"/>
  <c r="B35" i="8"/>
  <c r="C35" i="8"/>
  <c r="D35" i="8"/>
  <c r="E35" i="8"/>
  <c r="F35" i="8"/>
  <c r="G35" i="8"/>
  <c r="H35" i="8"/>
  <c r="I35" i="8"/>
  <c r="B36" i="8"/>
  <c r="C36" i="8"/>
  <c r="D36" i="8"/>
  <c r="E36" i="8"/>
  <c r="F36" i="8"/>
  <c r="G36" i="8"/>
  <c r="H36" i="8"/>
  <c r="I36" i="8"/>
  <c r="B37" i="8"/>
  <c r="C37" i="8"/>
  <c r="D37" i="8"/>
  <c r="E37" i="8"/>
  <c r="F37" i="8"/>
  <c r="G37" i="8"/>
  <c r="H37" i="8"/>
  <c r="I37" i="8"/>
  <c r="B38" i="8"/>
  <c r="C38" i="8"/>
  <c r="D38" i="8"/>
  <c r="E38" i="8"/>
  <c r="F38" i="8"/>
  <c r="G38" i="8"/>
  <c r="H38" i="8"/>
  <c r="I38" i="8"/>
  <c r="B39" i="8"/>
  <c r="C39" i="8"/>
  <c r="D39" i="8"/>
  <c r="E39" i="8"/>
  <c r="F39" i="8"/>
  <c r="G39" i="8"/>
  <c r="H39" i="8"/>
  <c r="I39" i="8"/>
  <c r="B40" i="8"/>
  <c r="C40" i="8"/>
  <c r="D40" i="8"/>
  <c r="E40" i="8"/>
  <c r="F40" i="8"/>
  <c r="G40" i="8"/>
  <c r="H40" i="8"/>
  <c r="I40" i="8"/>
  <c r="B41" i="8"/>
  <c r="C41" i="8"/>
  <c r="D41" i="8"/>
  <c r="E41" i="8"/>
  <c r="F41" i="8"/>
  <c r="G41" i="8"/>
  <c r="H41" i="8"/>
  <c r="I41" i="8"/>
  <c r="B42" i="8"/>
  <c r="C42" i="8"/>
  <c r="D42" i="8"/>
  <c r="E42" i="8"/>
  <c r="F42" i="8"/>
  <c r="G42" i="8"/>
  <c r="H42" i="8"/>
  <c r="I42" i="8"/>
  <c r="B43" i="8"/>
  <c r="C43" i="8"/>
  <c r="D43" i="8"/>
  <c r="E43" i="8"/>
  <c r="F43" i="8"/>
  <c r="G43" i="8"/>
  <c r="H43" i="8"/>
  <c r="I43" i="8"/>
  <c r="B44" i="8"/>
  <c r="C44" i="8"/>
  <c r="D44" i="8"/>
  <c r="E44" i="8"/>
  <c r="F44" i="8"/>
  <c r="G44" i="8"/>
  <c r="H44" i="8"/>
  <c r="I44" i="8"/>
  <c r="B45" i="8"/>
  <c r="C45" i="8"/>
  <c r="D45" i="8"/>
  <c r="E45" i="8"/>
  <c r="F45" i="8"/>
  <c r="G45" i="8"/>
  <c r="H45" i="8"/>
  <c r="I45" i="8"/>
  <c r="B46" i="8"/>
  <c r="C46" i="8"/>
  <c r="D46" i="8"/>
  <c r="E46" i="8"/>
  <c r="F46" i="8"/>
  <c r="G46" i="8"/>
  <c r="H46" i="8"/>
  <c r="I46" i="8"/>
  <c r="B47" i="8"/>
  <c r="C47" i="8"/>
  <c r="D47" i="8"/>
  <c r="E47" i="8"/>
  <c r="F47" i="8"/>
  <c r="G47" i="8"/>
  <c r="H47" i="8"/>
  <c r="I47" i="8"/>
  <c r="B48" i="8"/>
  <c r="C48" i="8"/>
  <c r="D48" i="8"/>
  <c r="E48" i="8"/>
  <c r="F48" i="8"/>
  <c r="G48" i="8"/>
  <c r="H48" i="8"/>
  <c r="I48" i="8"/>
  <c r="B49" i="8"/>
  <c r="C49" i="8"/>
  <c r="D49" i="8"/>
  <c r="E49" i="8"/>
  <c r="F49" i="8"/>
  <c r="G49" i="8"/>
  <c r="H49" i="8"/>
  <c r="I49" i="8"/>
  <c r="B50" i="8"/>
  <c r="C50" i="8"/>
  <c r="D50" i="8"/>
  <c r="E50" i="8"/>
  <c r="F50" i="8"/>
  <c r="G50" i="8"/>
  <c r="H50" i="8"/>
  <c r="I50" i="8"/>
  <c r="B51" i="8"/>
  <c r="C51" i="8"/>
  <c r="D51" i="8"/>
  <c r="E51" i="8"/>
  <c r="F51" i="8"/>
  <c r="G51" i="8"/>
  <c r="H51" i="8"/>
  <c r="I51" i="8"/>
  <c r="B52" i="8"/>
  <c r="C52" i="8"/>
  <c r="D52" i="8"/>
  <c r="E52" i="8"/>
  <c r="F52" i="8"/>
  <c r="G52" i="8"/>
  <c r="H52" i="8"/>
  <c r="I52" i="8"/>
  <c r="B53" i="8"/>
  <c r="C53" i="8"/>
  <c r="D53" i="8"/>
  <c r="E53" i="8"/>
  <c r="F53" i="8"/>
  <c r="G53" i="8"/>
  <c r="H53" i="8"/>
  <c r="I53" i="8"/>
  <c r="B54" i="8"/>
  <c r="C54" i="8"/>
  <c r="D54" i="8"/>
  <c r="E54" i="8"/>
  <c r="F54" i="8"/>
  <c r="G54" i="8"/>
  <c r="H54" i="8"/>
  <c r="I54" i="8"/>
  <c r="B55" i="8"/>
  <c r="C55" i="8"/>
  <c r="D55" i="8"/>
  <c r="E55" i="8"/>
  <c r="F55" i="8"/>
  <c r="G55" i="8"/>
  <c r="H55" i="8"/>
  <c r="I55" i="8"/>
  <c r="B56" i="8"/>
  <c r="C56" i="8"/>
  <c r="D56" i="8"/>
  <c r="E56" i="8"/>
  <c r="F56" i="8"/>
  <c r="G56" i="8"/>
  <c r="H56" i="8"/>
  <c r="I56" i="8"/>
  <c r="B57" i="8"/>
  <c r="C57" i="8"/>
  <c r="D57" i="8"/>
  <c r="E57" i="8"/>
  <c r="F57" i="8"/>
  <c r="G57" i="8"/>
  <c r="H57" i="8"/>
  <c r="I57" i="8"/>
  <c r="B58" i="8"/>
  <c r="C58" i="8"/>
  <c r="D58" i="8"/>
  <c r="E58" i="8"/>
  <c r="F58" i="8"/>
  <c r="G58" i="8"/>
  <c r="H58" i="8"/>
  <c r="I58" i="8"/>
  <c r="B59" i="8"/>
  <c r="C59" i="8"/>
  <c r="D59" i="8"/>
  <c r="E59" i="8"/>
  <c r="F59" i="8"/>
  <c r="G59" i="8"/>
  <c r="H59" i="8"/>
  <c r="I59" i="8"/>
  <c r="B60" i="8"/>
  <c r="C60" i="8"/>
  <c r="D60" i="8"/>
  <c r="E60" i="8"/>
  <c r="F60" i="8"/>
  <c r="G60" i="8"/>
  <c r="H60" i="8"/>
  <c r="I60" i="8"/>
  <c r="B61" i="8"/>
  <c r="C61" i="8"/>
  <c r="D61" i="8"/>
  <c r="E61" i="8"/>
  <c r="F61" i="8"/>
  <c r="G61" i="8"/>
  <c r="H61" i="8"/>
  <c r="I61" i="8"/>
  <c r="B62" i="8"/>
  <c r="C62" i="8"/>
  <c r="D62" i="8"/>
  <c r="E62" i="8"/>
  <c r="F62" i="8"/>
  <c r="G62" i="8"/>
  <c r="H62" i="8"/>
  <c r="I62" i="8"/>
  <c r="B63" i="8"/>
  <c r="C63" i="8"/>
  <c r="D63" i="8"/>
  <c r="E63" i="8"/>
  <c r="F63" i="8"/>
  <c r="G63" i="8"/>
  <c r="H63" i="8"/>
  <c r="I63" i="8"/>
  <c r="B64" i="8"/>
  <c r="C64" i="8"/>
  <c r="D64" i="8"/>
  <c r="E64" i="8"/>
  <c r="F64" i="8"/>
  <c r="G64" i="8"/>
  <c r="H64" i="8"/>
  <c r="I64" i="8"/>
  <c r="B65" i="8"/>
  <c r="C65" i="8"/>
  <c r="D65" i="8"/>
  <c r="E65" i="8"/>
  <c r="F65" i="8"/>
  <c r="G65" i="8"/>
  <c r="H65" i="8"/>
  <c r="I65" i="8"/>
  <c r="B66" i="8"/>
  <c r="C66" i="8"/>
  <c r="D66" i="8"/>
  <c r="E66" i="8"/>
  <c r="F66" i="8"/>
  <c r="G66" i="8"/>
  <c r="H66" i="8"/>
  <c r="I66" i="8"/>
  <c r="B67" i="8"/>
  <c r="C67" i="8"/>
  <c r="D67" i="8"/>
  <c r="E67" i="8"/>
  <c r="F67" i="8"/>
  <c r="G67" i="8"/>
  <c r="H67" i="8"/>
  <c r="I67" i="8"/>
  <c r="B68" i="8"/>
  <c r="C68" i="8"/>
  <c r="D68" i="8"/>
  <c r="E68" i="8"/>
  <c r="F68" i="8"/>
  <c r="G68" i="8"/>
  <c r="H68" i="8"/>
  <c r="I68" i="8"/>
  <c r="B69" i="8"/>
  <c r="C69" i="8"/>
  <c r="D69" i="8"/>
  <c r="E69" i="8"/>
  <c r="F69" i="8"/>
  <c r="G69" i="8"/>
  <c r="H69" i="8"/>
  <c r="I69" i="8"/>
  <c r="B70" i="8"/>
  <c r="C70" i="8"/>
  <c r="D70" i="8"/>
  <c r="E70" i="8"/>
  <c r="F70" i="8"/>
  <c r="G70" i="8"/>
  <c r="H70" i="8"/>
  <c r="I70" i="8"/>
  <c r="B71" i="8"/>
  <c r="C71" i="8"/>
  <c r="D71" i="8"/>
  <c r="E71" i="8"/>
  <c r="F71" i="8"/>
  <c r="G71" i="8"/>
  <c r="H71" i="8"/>
  <c r="I71" i="8"/>
  <c r="B72" i="8"/>
  <c r="C72" i="8"/>
  <c r="D72" i="8"/>
  <c r="E72" i="8"/>
  <c r="F72" i="8"/>
  <c r="G72" i="8"/>
  <c r="H72" i="8"/>
  <c r="I72" i="8"/>
  <c r="B73" i="8"/>
  <c r="C73" i="8"/>
  <c r="D73" i="8"/>
  <c r="E73" i="8"/>
  <c r="F73" i="8"/>
  <c r="G73" i="8"/>
  <c r="H73" i="8"/>
  <c r="I73" i="8"/>
  <c r="B74" i="8"/>
  <c r="C74" i="8"/>
  <c r="D74" i="8"/>
  <c r="E74" i="8"/>
  <c r="F74" i="8"/>
  <c r="G74" i="8"/>
  <c r="H74" i="8"/>
  <c r="I74" i="8"/>
  <c r="B75" i="8"/>
  <c r="C75" i="8"/>
  <c r="D75" i="8"/>
  <c r="E75" i="8"/>
  <c r="F75" i="8"/>
  <c r="G75" i="8"/>
  <c r="H75" i="8"/>
  <c r="I75" i="8"/>
  <c r="B76" i="8"/>
  <c r="C76" i="8"/>
  <c r="D76" i="8"/>
  <c r="E76" i="8"/>
  <c r="F76" i="8"/>
  <c r="G76" i="8"/>
  <c r="H76" i="8"/>
  <c r="I76" i="8"/>
  <c r="B77" i="8"/>
  <c r="C77" i="8"/>
  <c r="D77" i="8"/>
  <c r="E77" i="8"/>
  <c r="F77" i="8"/>
  <c r="G77" i="8"/>
  <c r="H77" i="8"/>
  <c r="I77" i="8"/>
  <c r="B78" i="8"/>
  <c r="C78" i="8"/>
  <c r="D78" i="8"/>
  <c r="E78" i="8"/>
  <c r="F78" i="8"/>
  <c r="G78" i="8"/>
  <c r="H78" i="8"/>
  <c r="I78" i="8"/>
  <c r="B79" i="8"/>
  <c r="C79" i="8"/>
  <c r="D79" i="8"/>
  <c r="E79" i="8"/>
  <c r="F79" i="8"/>
  <c r="G79" i="8"/>
  <c r="H79" i="8"/>
  <c r="I79" i="8"/>
  <c r="B80" i="8"/>
  <c r="C80" i="8"/>
  <c r="D80" i="8"/>
  <c r="E80" i="8"/>
  <c r="F80" i="8"/>
  <c r="G80" i="8"/>
  <c r="H80" i="8"/>
  <c r="I80" i="8"/>
  <c r="B81" i="8"/>
  <c r="C81" i="8"/>
  <c r="D81" i="8"/>
  <c r="E81" i="8"/>
  <c r="F81" i="8"/>
  <c r="G81" i="8"/>
  <c r="H81" i="8"/>
  <c r="I81" i="8"/>
  <c r="B82" i="8"/>
  <c r="C82" i="8"/>
  <c r="D82" i="8"/>
  <c r="E82" i="8"/>
  <c r="F82" i="8"/>
  <c r="G82" i="8"/>
  <c r="H82" i="8"/>
  <c r="I82" i="8"/>
  <c r="B83" i="8"/>
  <c r="C83" i="8"/>
  <c r="D83" i="8"/>
  <c r="E83" i="8"/>
  <c r="F83" i="8"/>
  <c r="G83" i="8"/>
  <c r="H83" i="8"/>
  <c r="I83" i="8"/>
  <c r="B84" i="8"/>
  <c r="C84" i="8"/>
  <c r="D84" i="8"/>
  <c r="E84" i="8"/>
  <c r="F84" i="8"/>
  <c r="G84" i="8"/>
  <c r="H84" i="8"/>
  <c r="I84" i="8"/>
  <c r="B85" i="8"/>
  <c r="C85" i="8"/>
  <c r="D85" i="8"/>
  <c r="E85" i="8"/>
  <c r="F85" i="8"/>
  <c r="G85" i="8"/>
  <c r="H85" i="8"/>
  <c r="I85" i="8"/>
  <c r="B86" i="8"/>
  <c r="C86" i="8"/>
  <c r="D86" i="8"/>
  <c r="E86" i="8"/>
  <c r="F86" i="8"/>
  <c r="G86" i="8"/>
  <c r="H86" i="8"/>
  <c r="I86" i="8"/>
  <c r="B87" i="8"/>
  <c r="C87" i="8"/>
  <c r="D87" i="8"/>
  <c r="E87" i="8"/>
  <c r="F87" i="8"/>
  <c r="G87" i="8"/>
  <c r="H87" i="8"/>
  <c r="I87" i="8"/>
  <c r="B88" i="8"/>
  <c r="C88" i="8"/>
  <c r="D88" i="8"/>
  <c r="E88" i="8"/>
  <c r="F88" i="8"/>
  <c r="G88" i="8"/>
  <c r="H88" i="8"/>
  <c r="I88" i="8"/>
  <c r="B89" i="8"/>
  <c r="C89" i="8"/>
  <c r="D89" i="8"/>
  <c r="E89" i="8"/>
  <c r="F89" i="8"/>
  <c r="G89" i="8"/>
  <c r="H89" i="8"/>
  <c r="I89" i="8"/>
  <c r="B90" i="8"/>
  <c r="C90" i="8"/>
  <c r="D90" i="8"/>
  <c r="E90" i="8"/>
  <c r="F90" i="8"/>
  <c r="G90" i="8"/>
  <c r="H90" i="8"/>
  <c r="I90" i="8"/>
  <c r="B91" i="8"/>
  <c r="C91" i="8"/>
  <c r="D91" i="8"/>
  <c r="E91" i="8"/>
  <c r="F91" i="8"/>
  <c r="G91" i="8"/>
  <c r="H91" i="8"/>
  <c r="I91" i="8"/>
  <c r="B92" i="8"/>
  <c r="C92" i="8"/>
  <c r="D92" i="8"/>
  <c r="E92" i="8"/>
  <c r="F92" i="8"/>
  <c r="G92" i="8"/>
  <c r="H92" i="8"/>
  <c r="I92" i="8"/>
  <c r="B93" i="8"/>
  <c r="C93" i="8"/>
  <c r="D93" i="8"/>
  <c r="E93" i="8"/>
  <c r="F93" i="8"/>
  <c r="G93" i="8"/>
  <c r="H93" i="8"/>
  <c r="I93" i="8"/>
  <c r="B94" i="8"/>
  <c r="C94" i="8"/>
  <c r="D94" i="8"/>
  <c r="E94" i="8"/>
  <c r="F94" i="8"/>
  <c r="G94" i="8"/>
  <c r="H94" i="8"/>
  <c r="I94" i="8"/>
  <c r="B95" i="8"/>
  <c r="C95" i="8"/>
  <c r="D95" i="8"/>
  <c r="E95" i="8"/>
  <c r="F95" i="8"/>
  <c r="G95" i="8"/>
  <c r="H95" i="8"/>
  <c r="I95" i="8"/>
  <c r="B96" i="8"/>
  <c r="C96" i="8"/>
  <c r="D96" i="8"/>
  <c r="E96" i="8"/>
  <c r="F96" i="8"/>
  <c r="G96" i="8"/>
  <c r="H96" i="8"/>
  <c r="I96" i="8"/>
  <c r="B97" i="8"/>
  <c r="C97" i="8"/>
  <c r="D97" i="8"/>
  <c r="E97" i="8"/>
  <c r="F97" i="8"/>
  <c r="G97" i="8"/>
  <c r="H97" i="8"/>
  <c r="I97" i="8"/>
  <c r="B98" i="8"/>
  <c r="C98" i="8"/>
  <c r="D98" i="8"/>
  <c r="E98" i="8"/>
  <c r="F98" i="8"/>
  <c r="G98" i="8"/>
  <c r="H98" i="8"/>
  <c r="I98" i="8"/>
  <c r="B99" i="8"/>
  <c r="C99" i="8"/>
  <c r="D99" i="8"/>
  <c r="E99" i="8"/>
  <c r="F99" i="8"/>
  <c r="G99" i="8"/>
  <c r="H99" i="8"/>
  <c r="I99" i="8"/>
  <c r="B100" i="8"/>
  <c r="C100" i="8"/>
  <c r="D100" i="8"/>
  <c r="E100" i="8"/>
  <c r="F100" i="8"/>
  <c r="G100" i="8"/>
  <c r="H100" i="8"/>
  <c r="I100" i="8"/>
  <c r="B101" i="8"/>
  <c r="C101" i="8"/>
  <c r="D101" i="8"/>
  <c r="E101" i="8"/>
  <c r="F101" i="8"/>
  <c r="G101" i="8"/>
  <c r="H101" i="8"/>
  <c r="I101" i="8"/>
  <c r="B102" i="8"/>
  <c r="C102" i="8"/>
  <c r="D102" i="8"/>
  <c r="E102" i="8"/>
  <c r="F102" i="8"/>
  <c r="G102" i="8"/>
  <c r="H102" i="8"/>
  <c r="I102" i="8"/>
  <c r="B103" i="8"/>
  <c r="C103" i="8"/>
  <c r="D103" i="8"/>
  <c r="E103" i="8"/>
  <c r="F103" i="8"/>
  <c r="G103" i="8"/>
  <c r="H103" i="8"/>
  <c r="I103" i="8"/>
  <c r="B104" i="8"/>
  <c r="C104" i="8"/>
  <c r="D104" i="8"/>
  <c r="E104" i="8"/>
  <c r="F104" i="8"/>
  <c r="G104" i="8"/>
  <c r="H104" i="8"/>
  <c r="I104" i="8"/>
  <c r="B105" i="8"/>
  <c r="C105" i="8"/>
  <c r="D105" i="8"/>
  <c r="E105" i="8"/>
  <c r="F105" i="8"/>
  <c r="G105" i="8"/>
  <c r="H105" i="8"/>
  <c r="I105" i="8"/>
  <c r="B106" i="8"/>
  <c r="C106" i="8"/>
  <c r="D106" i="8"/>
  <c r="E106" i="8"/>
  <c r="F106" i="8"/>
  <c r="G106" i="8"/>
  <c r="H106" i="8"/>
  <c r="I106" i="8"/>
  <c r="B107" i="8"/>
  <c r="C107" i="8"/>
  <c r="D107" i="8"/>
  <c r="E107" i="8"/>
  <c r="F107" i="8"/>
  <c r="G107" i="8"/>
  <c r="H107" i="8"/>
  <c r="I107" i="8"/>
  <c r="B108" i="8"/>
  <c r="C108" i="8"/>
  <c r="D108" i="8"/>
  <c r="E108" i="8"/>
  <c r="F108" i="8"/>
  <c r="G108" i="8"/>
  <c r="H108" i="8"/>
  <c r="I108" i="8"/>
  <c r="B109" i="8"/>
  <c r="C109" i="8"/>
  <c r="D109" i="8"/>
  <c r="E109" i="8"/>
  <c r="F109" i="8"/>
  <c r="G109" i="8"/>
  <c r="H109" i="8"/>
  <c r="I109" i="8"/>
  <c r="B110" i="8"/>
  <c r="C110" i="8"/>
  <c r="D110" i="8"/>
  <c r="E110" i="8"/>
  <c r="F110" i="8"/>
  <c r="G110" i="8"/>
  <c r="H110" i="8"/>
  <c r="I110" i="8"/>
  <c r="B111" i="8"/>
  <c r="C111" i="8"/>
  <c r="D111" i="8"/>
  <c r="E111" i="8"/>
  <c r="F111" i="8"/>
  <c r="G111" i="8"/>
  <c r="H111" i="8"/>
  <c r="I111" i="8"/>
  <c r="B112" i="8"/>
  <c r="C112" i="8"/>
  <c r="D112" i="8"/>
  <c r="E112" i="8"/>
  <c r="F112" i="8"/>
  <c r="G112" i="8"/>
  <c r="H112" i="8"/>
  <c r="I112" i="8"/>
  <c r="B113" i="8"/>
  <c r="C113" i="8"/>
  <c r="D113" i="8"/>
  <c r="E113" i="8"/>
  <c r="F113" i="8"/>
  <c r="G113" i="8"/>
  <c r="H113" i="8"/>
  <c r="I113" i="8"/>
  <c r="B114" i="8"/>
  <c r="C114" i="8"/>
  <c r="D114" i="8"/>
  <c r="E114" i="8"/>
  <c r="F114" i="8"/>
  <c r="G114" i="8"/>
  <c r="H114" i="8"/>
  <c r="I114" i="8"/>
  <c r="B115" i="8"/>
  <c r="C115" i="8"/>
  <c r="D115" i="8"/>
  <c r="E115" i="8"/>
  <c r="F115" i="8"/>
  <c r="G115" i="8"/>
  <c r="H115" i="8"/>
  <c r="I115" i="8"/>
  <c r="B116" i="8"/>
  <c r="C116" i="8"/>
  <c r="D116" i="8"/>
  <c r="E116" i="8"/>
  <c r="F116" i="8"/>
  <c r="G116" i="8"/>
  <c r="H116" i="8"/>
  <c r="I116" i="8"/>
  <c r="B117" i="8"/>
  <c r="C117" i="8"/>
  <c r="D117" i="8"/>
  <c r="E117" i="8"/>
  <c r="F117" i="8"/>
  <c r="G117" i="8"/>
  <c r="H117" i="8"/>
  <c r="I117" i="8"/>
  <c r="B118" i="8"/>
  <c r="C118" i="8"/>
  <c r="D118" i="8"/>
  <c r="E118" i="8"/>
  <c r="F118" i="8"/>
  <c r="G118" i="8"/>
  <c r="H118" i="8"/>
  <c r="I118" i="8"/>
  <c r="B119" i="8"/>
  <c r="C119" i="8"/>
  <c r="D119" i="8"/>
  <c r="E119" i="8"/>
  <c r="F119" i="8"/>
  <c r="G119" i="8"/>
  <c r="H119" i="8"/>
  <c r="I119" i="8"/>
  <c r="B120" i="8"/>
  <c r="C120" i="8"/>
  <c r="D120" i="8"/>
  <c r="E120" i="8"/>
  <c r="F120" i="8"/>
  <c r="G120" i="8"/>
  <c r="H120" i="8"/>
  <c r="I120" i="8"/>
  <c r="B121" i="8"/>
  <c r="C121" i="8"/>
  <c r="D121" i="8"/>
  <c r="E121" i="8"/>
  <c r="F121" i="8"/>
  <c r="G121" i="8"/>
  <c r="H121" i="8"/>
  <c r="I121" i="8"/>
  <c r="B122" i="8"/>
  <c r="C122" i="8"/>
  <c r="D122" i="8"/>
  <c r="E122" i="8"/>
  <c r="F122" i="8"/>
  <c r="G122" i="8"/>
  <c r="H122" i="8"/>
  <c r="I122" i="8"/>
  <c r="B123" i="8"/>
  <c r="C123" i="8"/>
  <c r="D123" i="8"/>
  <c r="E123" i="8"/>
  <c r="F123" i="8"/>
  <c r="G123" i="8"/>
  <c r="H123" i="8"/>
  <c r="I123" i="8"/>
  <c r="B124" i="8"/>
  <c r="C124" i="8"/>
  <c r="D124" i="8"/>
  <c r="E124" i="8"/>
  <c r="F124" i="8"/>
  <c r="G124" i="8"/>
  <c r="H124" i="8"/>
  <c r="I124" i="8"/>
  <c r="B125" i="8"/>
  <c r="C125" i="8"/>
  <c r="D125" i="8"/>
  <c r="E125" i="8"/>
  <c r="F125" i="8"/>
  <c r="G125" i="8"/>
  <c r="H125" i="8"/>
  <c r="I125" i="8"/>
  <c r="B126" i="8"/>
  <c r="C126" i="8"/>
  <c r="D126" i="8"/>
  <c r="E126" i="8"/>
  <c r="F126" i="8"/>
  <c r="G126" i="8"/>
  <c r="H126" i="8"/>
  <c r="I126" i="8"/>
  <c r="B127" i="8"/>
  <c r="C127" i="8"/>
  <c r="D127" i="8"/>
  <c r="E127" i="8"/>
  <c r="F127" i="8"/>
  <c r="G127" i="8"/>
  <c r="H127" i="8"/>
  <c r="I127" i="8"/>
  <c r="B128" i="8"/>
  <c r="C128" i="8"/>
  <c r="D128" i="8"/>
  <c r="E128" i="8"/>
  <c r="F128" i="8"/>
  <c r="G128" i="8"/>
  <c r="H128" i="8"/>
  <c r="I128" i="8"/>
  <c r="B129" i="8"/>
  <c r="C129" i="8"/>
  <c r="D129" i="8"/>
  <c r="E129" i="8"/>
  <c r="F129" i="8"/>
  <c r="G129" i="8"/>
  <c r="H129" i="8"/>
  <c r="I129" i="8"/>
  <c r="B130" i="8"/>
  <c r="C130" i="8"/>
  <c r="D130" i="8"/>
  <c r="E130" i="8"/>
  <c r="F130" i="8"/>
  <c r="G130" i="8"/>
  <c r="H130" i="8"/>
  <c r="I130" i="8"/>
  <c r="B131" i="8"/>
  <c r="C131" i="8"/>
  <c r="D131" i="8"/>
  <c r="E131" i="8"/>
  <c r="F131" i="8"/>
  <c r="G131" i="8"/>
  <c r="H131" i="8"/>
  <c r="I131" i="8"/>
  <c r="B132" i="8"/>
  <c r="C132" i="8"/>
  <c r="D132" i="8"/>
  <c r="E132" i="8"/>
  <c r="F132" i="8"/>
  <c r="G132" i="8"/>
  <c r="H132" i="8"/>
  <c r="I132" i="8"/>
  <c r="B133" i="8"/>
  <c r="C133" i="8"/>
  <c r="D133" i="8"/>
  <c r="E133" i="8"/>
  <c r="F133" i="8"/>
  <c r="G133" i="8"/>
  <c r="H133" i="8"/>
  <c r="I133" i="8"/>
  <c r="B134" i="8"/>
  <c r="C134" i="8"/>
  <c r="D134" i="8"/>
  <c r="E134" i="8"/>
  <c r="F134" i="8"/>
  <c r="G134" i="8"/>
  <c r="H134" i="8"/>
  <c r="I134" i="8"/>
  <c r="B135" i="8"/>
  <c r="C135" i="8"/>
  <c r="D135" i="8"/>
  <c r="E135" i="8"/>
  <c r="F135" i="8"/>
  <c r="G135" i="8"/>
  <c r="H135" i="8"/>
  <c r="I135" i="8"/>
  <c r="B136" i="8"/>
  <c r="C136" i="8"/>
  <c r="D136" i="8"/>
  <c r="E136" i="8"/>
  <c r="F136" i="8"/>
  <c r="G136" i="8"/>
  <c r="H136" i="8"/>
  <c r="I136" i="8"/>
  <c r="B137" i="8"/>
  <c r="C137" i="8"/>
  <c r="D137" i="8"/>
  <c r="E137" i="8"/>
  <c r="F137" i="8"/>
  <c r="G137" i="8"/>
  <c r="H137" i="8"/>
  <c r="I137" i="8"/>
  <c r="B138" i="8"/>
  <c r="C138" i="8"/>
  <c r="D138" i="8"/>
  <c r="E138" i="8"/>
  <c r="F138" i="8"/>
  <c r="G138" i="8"/>
  <c r="H138" i="8"/>
  <c r="I138" i="8"/>
  <c r="B139" i="8"/>
  <c r="C139" i="8"/>
  <c r="D139" i="8"/>
  <c r="E139" i="8"/>
  <c r="F139" i="8"/>
  <c r="G139" i="8"/>
  <c r="H139" i="8"/>
  <c r="I139" i="8"/>
  <c r="B140" i="8"/>
  <c r="C140" i="8"/>
  <c r="D140" i="8"/>
  <c r="E140" i="8"/>
  <c r="F140" i="8"/>
  <c r="G140" i="8"/>
  <c r="H140" i="8"/>
  <c r="I140" i="8"/>
  <c r="B141" i="8"/>
  <c r="C141" i="8"/>
  <c r="D141" i="8"/>
  <c r="E141" i="8"/>
  <c r="F141" i="8"/>
  <c r="G141" i="8"/>
  <c r="H141" i="8"/>
  <c r="I141" i="8"/>
  <c r="B142" i="8"/>
  <c r="C142" i="8"/>
  <c r="D142" i="8"/>
  <c r="E142" i="8"/>
  <c r="F142" i="8"/>
  <c r="G142" i="8"/>
  <c r="H142" i="8"/>
  <c r="I142" i="8"/>
  <c r="B143" i="8"/>
  <c r="C143" i="8"/>
  <c r="D143" i="8"/>
  <c r="E143" i="8"/>
  <c r="F143" i="8"/>
  <c r="G143" i="8"/>
  <c r="H143" i="8"/>
  <c r="I143" i="8"/>
  <c r="B144" i="8"/>
  <c r="C144" i="8"/>
  <c r="D144" i="8"/>
  <c r="E144" i="8"/>
  <c r="F144" i="8"/>
  <c r="G144" i="8"/>
  <c r="H144" i="8"/>
  <c r="I144" i="8"/>
  <c r="B145" i="8"/>
  <c r="C145" i="8"/>
  <c r="D145" i="8"/>
  <c r="E145" i="8"/>
  <c r="F145" i="8"/>
  <c r="G145" i="8"/>
  <c r="H145" i="8"/>
  <c r="I145" i="8"/>
  <c r="B146" i="8"/>
  <c r="C146" i="8"/>
  <c r="D146" i="8"/>
  <c r="E146" i="8"/>
  <c r="F146" i="8"/>
  <c r="G146" i="8"/>
  <c r="H146" i="8"/>
  <c r="I146" i="8"/>
  <c r="B147" i="8"/>
  <c r="C147" i="8"/>
  <c r="D147" i="8"/>
  <c r="E147" i="8"/>
  <c r="F147" i="8"/>
  <c r="G147" i="8"/>
  <c r="H147" i="8"/>
  <c r="I147" i="8"/>
  <c r="B148" i="8"/>
  <c r="C148" i="8"/>
  <c r="D148" i="8"/>
  <c r="E148" i="8"/>
  <c r="F148" i="8"/>
  <c r="G148" i="8"/>
  <c r="H148" i="8"/>
  <c r="I148" i="8"/>
  <c r="B149" i="8"/>
  <c r="C149" i="8"/>
  <c r="D149" i="8"/>
  <c r="E149" i="8"/>
  <c r="F149" i="8"/>
  <c r="G149" i="8"/>
  <c r="H149" i="8"/>
  <c r="I149" i="8"/>
  <c r="B150" i="8"/>
  <c r="C150" i="8"/>
  <c r="D150" i="8"/>
  <c r="E150" i="8"/>
  <c r="F150" i="8"/>
  <c r="G150" i="8"/>
  <c r="H150" i="8"/>
  <c r="I150" i="8"/>
  <c r="B151" i="8"/>
  <c r="C151" i="8"/>
  <c r="D151" i="8"/>
  <c r="E151" i="8"/>
  <c r="F151" i="8"/>
  <c r="G151" i="8"/>
  <c r="H151" i="8"/>
  <c r="I151" i="8"/>
  <c r="B152" i="8"/>
  <c r="C152" i="8"/>
  <c r="D152" i="8"/>
  <c r="E152" i="8"/>
  <c r="F152" i="8"/>
  <c r="G152" i="8"/>
  <c r="H152" i="8"/>
  <c r="I152" i="8"/>
  <c r="B153" i="8"/>
  <c r="C153" i="8"/>
  <c r="D153" i="8"/>
  <c r="E153" i="8"/>
  <c r="F153" i="8"/>
  <c r="G153" i="8"/>
  <c r="H153" i="8"/>
  <c r="I153" i="8"/>
  <c r="B154" i="8"/>
  <c r="C154" i="8"/>
  <c r="D154" i="8"/>
  <c r="E154" i="8"/>
  <c r="F154" i="8"/>
  <c r="G154" i="8"/>
  <c r="H154" i="8"/>
  <c r="I154" i="8"/>
  <c r="B155" i="8"/>
  <c r="C155" i="8"/>
  <c r="D155" i="8"/>
  <c r="E155" i="8"/>
  <c r="F155" i="8"/>
  <c r="G155" i="8"/>
  <c r="H155" i="8"/>
  <c r="I155" i="8"/>
  <c r="B156" i="8"/>
  <c r="C156" i="8"/>
  <c r="D156" i="8"/>
  <c r="E156" i="8"/>
  <c r="F156" i="8"/>
  <c r="G156" i="8"/>
  <c r="H156" i="8"/>
  <c r="I156" i="8"/>
  <c r="B157" i="8"/>
  <c r="C157" i="8"/>
  <c r="D157" i="8"/>
  <c r="E157" i="8"/>
  <c r="F157" i="8"/>
  <c r="G157" i="8"/>
  <c r="H157" i="8"/>
  <c r="I157" i="8"/>
  <c r="B158" i="8"/>
  <c r="C158" i="8"/>
  <c r="D158" i="8"/>
  <c r="E158" i="8"/>
  <c r="F158" i="8"/>
  <c r="G158" i="8"/>
  <c r="H158" i="8"/>
  <c r="I158" i="8"/>
  <c r="B159" i="8"/>
  <c r="C159" i="8"/>
  <c r="D159" i="8"/>
  <c r="E159" i="8"/>
  <c r="F159" i="8"/>
  <c r="G159" i="8"/>
  <c r="H159" i="8"/>
  <c r="I159" i="8"/>
  <c r="B160" i="8"/>
  <c r="C160" i="8"/>
  <c r="D160" i="8"/>
  <c r="E160" i="8"/>
  <c r="F160" i="8"/>
  <c r="G160" i="8"/>
  <c r="H160" i="8"/>
  <c r="I160" i="8"/>
  <c r="B161" i="8"/>
  <c r="C161" i="8"/>
  <c r="D161" i="8"/>
  <c r="E161" i="8"/>
  <c r="F161" i="8"/>
  <c r="G161" i="8"/>
  <c r="H161" i="8"/>
  <c r="I161" i="8"/>
  <c r="B162" i="8"/>
  <c r="C162" i="8"/>
  <c r="D162" i="8"/>
  <c r="E162" i="8"/>
  <c r="F162" i="8"/>
  <c r="G162" i="8"/>
  <c r="H162" i="8"/>
  <c r="I162" i="8"/>
  <c r="B163" i="8"/>
  <c r="C163" i="8"/>
  <c r="D163" i="8"/>
  <c r="E163" i="8"/>
  <c r="F163" i="8"/>
  <c r="G163" i="8"/>
  <c r="H163" i="8"/>
  <c r="I163" i="8"/>
  <c r="B164" i="8"/>
  <c r="C164" i="8"/>
  <c r="D164" i="8"/>
  <c r="E164" i="8"/>
  <c r="F164" i="8"/>
  <c r="G164" i="8"/>
  <c r="H164" i="8"/>
  <c r="I164" i="8"/>
  <c r="B165" i="8"/>
  <c r="C165" i="8"/>
  <c r="D165" i="8"/>
  <c r="E165" i="8"/>
  <c r="F165" i="8"/>
  <c r="G165" i="8"/>
  <c r="H165" i="8"/>
  <c r="I165" i="8"/>
  <c r="B166" i="8"/>
  <c r="C166" i="8"/>
  <c r="D166" i="8"/>
  <c r="E166" i="8"/>
  <c r="F166" i="8"/>
  <c r="G166" i="8"/>
  <c r="H166" i="8"/>
  <c r="I166" i="8"/>
  <c r="B167" i="8"/>
  <c r="C167" i="8"/>
  <c r="D167" i="8"/>
  <c r="E167" i="8"/>
  <c r="F167" i="8"/>
  <c r="G167" i="8"/>
  <c r="H167" i="8"/>
  <c r="I167" i="8"/>
  <c r="B168" i="8"/>
  <c r="C168" i="8"/>
  <c r="D168" i="8"/>
  <c r="E168" i="8"/>
  <c r="F168" i="8"/>
  <c r="G168" i="8"/>
  <c r="H168" i="8"/>
  <c r="I168" i="8"/>
  <c r="B169" i="8"/>
  <c r="C169" i="8"/>
  <c r="D169" i="8"/>
  <c r="E169" i="8"/>
  <c r="F169" i="8"/>
  <c r="G169" i="8"/>
  <c r="H169" i="8"/>
  <c r="I169" i="8"/>
  <c r="B170" i="8"/>
  <c r="C170" i="8"/>
  <c r="D170" i="8"/>
  <c r="E170" i="8"/>
  <c r="F170" i="8"/>
  <c r="G170" i="8"/>
  <c r="H170" i="8"/>
  <c r="I170" i="8"/>
  <c r="B171" i="8"/>
  <c r="C171" i="8"/>
  <c r="D171" i="8"/>
  <c r="E171" i="8"/>
  <c r="F171" i="8"/>
  <c r="G171" i="8"/>
  <c r="H171" i="8"/>
  <c r="I171" i="8"/>
  <c r="B172" i="8"/>
  <c r="C172" i="8"/>
  <c r="D172" i="8"/>
  <c r="E172" i="8"/>
  <c r="F172" i="8"/>
  <c r="G172" i="8"/>
  <c r="H172" i="8"/>
  <c r="I172" i="8"/>
  <c r="B173" i="8"/>
  <c r="C173" i="8"/>
  <c r="D173" i="8"/>
  <c r="E173" i="8"/>
  <c r="F173" i="8"/>
  <c r="G173" i="8"/>
  <c r="H173" i="8"/>
  <c r="I173" i="8"/>
  <c r="B174" i="8"/>
  <c r="C174" i="8"/>
  <c r="D174" i="8"/>
  <c r="E174" i="8"/>
  <c r="F174" i="8"/>
  <c r="G174" i="8"/>
  <c r="H174" i="8"/>
  <c r="I174" i="8"/>
  <c r="B175" i="8"/>
  <c r="C175" i="8"/>
  <c r="D175" i="8"/>
  <c r="E175" i="8"/>
  <c r="F175" i="8"/>
  <c r="G175" i="8"/>
  <c r="H175" i="8"/>
  <c r="I175" i="8"/>
  <c r="B176" i="8"/>
  <c r="C176" i="8"/>
  <c r="D176" i="8"/>
  <c r="E176" i="8"/>
  <c r="F176" i="8"/>
  <c r="G176" i="8"/>
  <c r="H176" i="8"/>
  <c r="I176" i="8"/>
  <c r="B177" i="8"/>
  <c r="C177" i="8"/>
  <c r="D177" i="8"/>
  <c r="E177" i="8"/>
  <c r="F177" i="8"/>
  <c r="G177" i="8"/>
  <c r="H177" i="8"/>
  <c r="I177" i="8"/>
  <c r="B178" i="8"/>
  <c r="C178" i="8"/>
  <c r="D178" i="8"/>
  <c r="E178" i="8"/>
  <c r="F178" i="8"/>
  <c r="G178" i="8"/>
  <c r="H178" i="8"/>
  <c r="I178" i="8"/>
  <c r="B179" i="8"/>
  <c r="C179" i="8"/>
  <c r="D179" i="8"/>
  <c r="E179" i="8"/>
  <c r="F179" i="8"/>
  <c r="G179" i="8"/>
  <c r="H179" i="8"/>
  <c r="I179" i="8"/>
  <c r="B180" i="8"/>
  <c r="C180" i="8"/>
  <c r="D180" i="8"/>
  <c r="E180" i="8"/>
  <c r="F180" i="8"/>
  <c r="G180" i="8"/>
  <c r="H180" i="8"/>
  <c r="I180" i="8"/>
  <c r="B181" i="8"/>
  <c r="C181" i="8"/>
  <c r="D181" i="8"/>
  <c r="E181" i="8"/>
  <c r="F181" i="8"/>
  <c r="G181" i="8"/>
  <c r="H181" i="8"/>
  <c r="I181" i="8"/>
  <c r="B182" i="8"/>
  <c r="C182" i="8"/>
  <c r="D182" i="8"/>
  <c r="E182" i="8"/>
  <c r="F182" i="8"/>
  <c r="G182" i="8"/>
  <c r="H182" i="8"/>
  <c r="I182" i="8"/>
  <c r="B183" i="8"/>
  <c r="C183" i="8"/>
  <c r="D183" i="8"/>
  <c r="E183" i="8"/>
  <c r="F183" i="8"/>
  <c r="G183" i="8"/>
  <c r="H183" i="8"/>
  <c r="I183" i="8"/>
  <c r="B184" i="8"/>
  <c r="C184" i="8"/>
  <c r="D184" i="8"/>
  <c r="E184" i="8"/>
  <c r="F184" i="8"/>
  <c r="G184" i="8"/>
  <c r="H184" i="8"/>
  <c r="I184" i="8"/>
  <c r="B185" i="8"/>
  <c r="C185" i="8"/>
  <c r="D185" i="8"/>
  <c r="E185" i="8"/>
  <c r="F185" i="8"/>
  <c r="G185" i="8"/>
  <c r="H185" i="8"/>
  <c r="I185" i="8"/>
  <c r="B186" i="8"/>
  <c r="C186" i="8"/>
  <c r="D186" i="8"/>
  <c r="E186" i="8"/>
  <c r="F186" i="8"/>
  <c r="G186" i="8"/>
  <c r="H186" i="8"/>
  <c r="I186" i="8"/>
  <c r="B187" i="8"/>
  <c r="C187" i="8"/>
  <c r="D187" i="8"/>
  <c r="E187" i="8"/>
  <c r="F187" i="8"/>
  <c r="G187" i="8"/>
  <c r="H187" i="8"/>
  <c r="I187" i="8"/>
  <c r="B188" i="8"/>
  <c r="C188" i="8"/>
  <c r="D188" i="8"/>
  <c r="E188" i="8"/>
  <c r="F188" i="8"/>
  <c r="G188" i="8"/>
  <c r="H188" i="8"/>
  <c r="I188" i="8"/>
  <c r="B189" i="8"/>
  <c r="C189" i="8"/>
  <c r="D189" i="8"/>
  <c r="E189" i="8"/>
  <c r="F189" i="8"/>
  <c r="G189" i="8"/>
  <c r="H189" i="8"/>
  <c r="I189" i="8"/>
  <c r="B190" i="8"/>
  <c r="C190" i="8"/>
  <c r="D190" i="8"/>
  <c r="E190" i="8"/>
  <c r="F190" i="8"/>
  <c r="G190" i="8"/>
  <c r="H190" i="8"/>
  <c r="I190" i="8"/>
  <c r="B191" i="8"/>
  <c r="C191" i="8"/>
  <c r="D191" i="8"/>
  <c r="E191" i="8"/>
  <c r="F191" i="8"/>
  <c r="G191" i="8"/>
  <c r="H191" i="8"/>
  <c r="I191" i="8"/>
  <c r="B192" i="8"/>
  <c r="C192" i="8"/>
  <c r="D192" i="8"/>
  <c r="E192" i="8"/>
  <c r="F192" i="8"/>
  <c r="G192" i="8"/>
  <c r="H192" i="8"/>
  <c r="I192" i="8"/>
  <c r="B193" i="8"/>
  <c r="C193" i="8"/>
  <c r="D193" i="8"/>
  <c r="E193" i="8"/>
  <c r="F193" i="8"/>
  <c r="G193" i="8"/>
  <c r="H193" i="8"/>
  <c r="I193" i="8"/>
  <c r="B194" i="8"/>
  <c r="C194" i="8"/>
  <c r="D194" i="8"/>
  <c r="E194" i="8"/>
  <c r="F194" i="8"/>
  <c r="G194" i="8"/>
  <c r="H194" i="8"/>
  <c r="I194" i="8"/>
  <c r="B195" i="8"/>
  <c r="C195" i="8"/>
  <c r="D195" i="8"/>
  <c r="E195" i="8"/>
  <c r="F195" i="8"/>
  <c r="G195" i="8"/>
  <c r="H195" i="8"/>
  <c r="I195" i="8"/>
  <c r="B196" i="8"/>
  <c r="C196" i="8"/>
  <c r="D196" i="8"/>
  <c r="E196" i="8"/>
  <c r="F196" i="8"/>
  <c r="G196" i="8"/>
  <c r="H196" i="8"/>
  <c r="I196" i="8"/>
  <c r="B197" i="8"/>
  <c r="C197" i="8"/>
  <c r="D197" i="8"/>
  <c r="E197" i="8"/>
  <c r="F197" i="8"/>
  <c r="G197" i="8"/>
  <c r="H197" i="8"/>
  <c r="I197" i="8"/>
  <c r="B198" i="8"/>
  <c r="C198" i="8"/>
  <c r="D198" i="8"/>
  <c r="E198" i="8"/>
  <c r="F198" i="8"/>
  <c r="G198" i="8"/>
  <c r="H198" i="8"/>
  <c r="I198" i="8"/>
  <c r="B199" i="8"/>
  <c r="C199" i="8"/>
  <c r="D199" i="8"/>
  <c r="E199" i="8"/>
  <c r="F199" i="8"/>
  <c r="G199" i="8"/>
  <c r="H199" i="8"/>
  <c r="I199" i="8"/>
  <c r="B200" i="8"/>
  <c r="C200" i="8"/>
  <c r="D200" i="8"/>
  <c r="E200" i="8"/>
  <c r="F200" i="8"/>
  <c r="G200" i="8"/>
  <c r="H200" i="8"/>
  <c r="I200" i="8"/>
  <c r="B201" i="8"/>
  <c r="C201" i="8"/>
  <c r="D201" i="8"/>
  <c r="E201" i="8"/>
  <c r="F201" i="8"/>
  <c r="G201" i="8"/>
  <c r="H201" i="8"/>
  <c r="I201" i="8"/>
  <c r="B202" i="8"/>
  <c r="C202" i="8"/>
  <c r="D202" i="8"/>
  <c r="E202" i="8"/>
  <c r="F202" i="8"/>
  <c r="G202" i="8"/>
  <c r="H202" i="8"/>
  <c r="I202" i="8"/>
  <c r="B203" i="8"/>
  <c r="C203" i="8"/>
  <c r="D203" i="8"/>
  <c r="E203" i="8"/>
  <c r="F203" i="8"/>
  <c r="G203" i="8"/>
  <c r="H203" i="8"/>
  <c r="I203" i="8"/>
  <c r="B204" i="8"/>
  <c r="C204" i="8"/>
  <c r="D204" i="8"/>
  <c r="E204" i="8"/>
  <c r="F204" i="8"/>
  <c r="G204" i="8"/>
  <c r="H204" i="8"/>
  <c r="I204" i="8"/>
  <c r="B205" i="8"/>
  <c r="C205" i="8"/>
  <c r="D205" i="8"/>
  <c r="E205" i="8"/>
  <c r="F205" i="8"/>
  <c r="G205" i="8"/>
  <c r="H205" i="8"/>
  <c r="I205" i="8"/>
  <c r="B206" i="8"/>
  <c r="C206" i="8"/>
  <c r="D206" i="8"/>
  <c r="E206" i="8"/>
  <c r="F206" i="8"/>
  <c r="G206" i="8"/>
  <c r="H206" i="8"/>
  <c r="I206" i="8"/>
  <c r="B207" i="8"/>
  <c r="C207" i="8"/>
  <c r="D207" i="8"/>
  <c r="E207" i="8"/>
  <c r="F207" i="8"/>
  <c r="G207" i="8"/>
  <c r="H207" i="8"/>
  <c r="I207" i="8"/>
  <c r="B208" i="8"/>
  <c r="C208" i="8"/>
  <c r="D208" i="8"/>
  <c r="E208" i="8"/>
  <c r="F208" i="8"/>
  <c r="G208" i="8"/>
  <c r="H208" i="8"/>
  <c r="I208" i="8"/>
  <c r="B209" i="8"/>
  <c r="C209" i="8"/>
  <c r="D209" i="8"/>
  <c r="E209" i="8"/>
  <c r="F209" i="8"/>
  <c r="G209" i="8"/>
  <c r="H209" i="8"/>
  <c r="I209" i="8"/>
  <c r="B210" i="8"/>
  <c r="C210" i="8"/>
  <c r="D210" i="8"/>
  <c r="E210" i="8"/>
  <c r="F210" i="8"/>
  <c r="G210" i="8"/>
  <c r="H210" i="8"/>
  <c r="I210" i="8"/>
  <c r="B211" i="8"/>
  <c r="C211" i="8"/>
  <c r="D211" i="8"/>
  <c r="E211" i="8"/>
  <c r="F211" i="8"/>
  <c r="G211" i="8"/>
  <c r="H211" i="8"/>
  <c r="I211" i="8"/>
  <c r="B212" i="8"/>
  <c r="C212" i="8"/>
  <c r="D212" i="8"/>
  <c r="E212" i="8"/>
  <c r="F212" i="8"/>
  <c r="G212" i="8"/>
  <c r="H212" i="8"/>
  <c r="I212" i="8"/>
  <c r="B213" i="8"/>
  <c r="C213" i="8"/>
  <c r="D213" i="8"/>
  <c r="E213" i="8"/>
  <c r="F213" i="8"/>
  <c r="G213" i="8"/>
  <c r="H213" i="8"/>
  <c r="I213" i="8"/>
  <c r="B214" i="8"/>
  <c r="C214" i="8"/>
  <c r="D214" i="8"/>
  <c r="E214" i="8"/>
  <c r="F214" i="8"/>
  <c r="G214" i="8"/>
  <c r="H214" i="8"/>
  <c r="I214" i="8"/>
  <c r="B215" i="8"/>
  <c r="C215" i="8"/>
  <c r="D215" i="8"/>
  <c r="E215" i="8"/>
  <c r="F215" i="8"/>
  <c r="G215" i="8"/>
  <c r="H215" i="8"/>
  <c r="I215" i="8"/>
  <c r="B216" i="8"/>
  <c r="C216" i="8"/>
  <c r="D216" i="8"/>
  <c r="E216" i="8"/>
  <c r="F216" i="8"/>
  <c r="G216" i="8"/>
  <c r="H216" i="8"/>
  <c r="I216" i="8"/>
  <c r="B217" i="8"/>
  <c r="C217" i="8"/>
  <c r="D217" i="8"/>
  <c r="E217" i="8"/>
  <c r="F217" i="8"/>
  <c r="G217" i="8"/>
  <c r="H217" i="8"/>
  <c r="I217" i="8"/>
  <c r="B218" i="8"/>
  <c r="C218" i="8"/>
  <c r="D218" i="8"/>
  <c r="E218" i="8"/>
  <c r="F218" i="8"/>
  <c r="G218" i="8"/>
  <c r="H218" i="8"/>
  <c r="I218" i="8"/>
  <c r="B219" i="8"/>
  <c r="C219" i="8"/>
  <c r="D219" i="8"/>
  <c r="E219" i="8"/>
  <c r="F219" i="8"/>
  <c r="G219" i="8"/>
  <c r="H219" i="8"/>
  <c r="I219" i="8"/>
  <c r="B220" i="8"/>
  <c r="C220" i="8"/>
  <c r="D220" i="8"/>
  <c r="E220" i="8"/>
  <c r="F220" i="8"/>
  <c r="G220" i="8"/>
  <c r="H220" i="8"/>
  <c r="I220" i="8"/>
  <c r="B221" i="8"/>
  <c r="C221" i="8"/>
  <c r="D221" i="8"/>
  <c r="E221" i="8"/>
  <c r="F221" i="8"/>
  <c r="G221" i="8"/>
  <c r="H221" i="8"/>
  <c r="I221" i="8"/>
  <c r="B222" i="8"/>
  <c r="C222" i="8"/>
  <c r="D222" i="8"/>
  <c r="E222" i="8"/>
  <c r="F222" i="8"/>
  <c r="G222" i="8"/>
  <c r="H222" i="8"/>
  <c r="I222" i="8"/>
  <c r="B223" i="8"/>
  <c r="C223" i="8"/>
  <c r="D223" i="8"/>
  <c r="E223" i="8"/>
  <c r="F223" i="8"/>
  <c r="G223" i="8"/>
  <c r="H223" i="8"/>
  <c r="I223" i="8"/>
  <c r="B224" i="8"/>
  <c r="C224" i="8"/>
  <c r="D224" i="8"/>
  <c r="E224" i="8"/>
  <c r="F224" i="8"/>
  <c r="G224" i="8"/>
  <c r="H224" i="8"/>
  <c r="I224" i="8"/>
  <c r="B225" i="8"/>
  <c r="C225" i="8"/>
  <c r="D225" i="8"/>
  <c r="E225" i="8"/>
  <c r="F225" i="8"/>
  <c r="G225" i="8"/>
  <c r="H225" i="8"/>
  <c r="I225" i="8"/>
  <c r="B226" i="8"/>
  <c r="C226" i="8"/>
  <c r="D226" i="8"/>
  <c r="E226" i="8"/>
  <c r="F226" i="8"/>
  <c r="G226" i="8"/>
  <c r="H226" i="8"/>
  <c r="I226" i="8"/>
  <c r="B227" i="8"/>
  <c r="C227" i="8"/>
  <c r="D227" i="8"/>
  <c r="E227" i="8"/>
  <c r="F227" i="8"/>
  <c r="G227" i="8"/>
  <c r="H227" i="8"/>
  <c r="I227" i="8"/>
  <c r="B228" i="8"/>
  <c r="C228" i="8"/>
  <c r="D228" i="8"/>
  <c r="E228" i="8"/>
  <c r="F228" i="8"/>
  <c r="G228" i="8"/>
  <c r="H228" i="8"/>
  <c r="I228" i="8"/>
  <c r="B229" i="8"/>
  <c r="C229" i="8"/>
  <c r="D229" i="8"/>
  <c r="E229" i="8"/>
  <c r="F229" i="8"/>
  <c r="G229" i="8"/>
  <c r="H229" i="8"/>
  <c r="I229" i="8"/>
  <c r="B230" i="8"/>
  <c r="C230" i="8"/>
  <c r="D230" i="8"/>
  <c r="E230" i="8"/>
  <c r="F230" i="8"/>
  <c r="G230" i="8"/>
  <c r="H230" i="8"/>
  <c r="I230" i="8"/>
  <c r="B231" i="8"/>
  <c r="C231" i="8"/>
  <c r="D231" i="8"/>
  <c r="E231" i="8"/>
  <c r="F231" i="8"/>
  <c r="G231" i="8"/>
  <c r="H231" i="8"/>
  <c r="I231" i="8"/>
  <c r="B232" i="8"/>
  <c r="C232" i="8"/>
  <c r="D232" i="8"/>
  <c r="E232" i="8"/>
  <c r="F232" i="8"/>
  <c r="G232" i="8"/>
  <c r="H232" i="8"/>
  <c r="I232" i="8"/>
  <c r="B233" i="8"/>
  <c r="C233" i="8"/>
  <c r="D233" i="8"/>
  <c r="E233" i="8"/>
  <c r="F233" i="8"/>
  <c r="G233" i="8"/>
  <c r="H233" i="8"/>
  <c r="I233" i="8"/>
  <c r="B234" i="8"/>
  <c r="C234" i="8"/>
  <c r="D234" i="8"/>
  <c r="E234" i="8"/>
  <c r="F234" i="8"/>
  <c r="G234" i="8"/>
  <c r="H234" i="8"/>
  <c r="I234" i="8"/>
  <c r="B235" i="8"/>
  <c r="C235" i="8"/>
  <c r="D235" i="8"/>
  <c r="E235" i="8"/>
  <c r="F235" i="8"/>
  <c r="G235" i="8"/>
  <c r="H235" i="8"/>
  <c r="I235" i="8"/>
  <c r="B236" i="8"/>
  <c r="C236" i="8"/>
  <c r="D236" i="8"/>
  <c r="E236" i="8"/>
  <c r="F236" i="8"/>
  <c r="G236" i="8"/>
  <c r="H236" i="8"/>
  <c r="I236" i="8"/>
  <c r="B237" i="8"/>
  <c r="C237" i="8"/>
  <c r="D237" i="8"/>
  <c r="E237" i="8"/>
  <c r="F237" i="8"/>
  <c r="G237" i="8"/>
  <c r="H237" i="8"/>
  <c r="I237" i="8"/>
  <c r="B238" i="8"/>
  <c r="C238" i="8"/>
  <c r="D238" i="8"/>
  <c r="E238" i="8"/>
  <c r="F238" i="8"/>
  <c r="G238" i="8"/>
  <c r="H238" i="8"/>
  <c r="I238" i="8"/>
  <c r="B239" i="8"/>
  <c r="C239" i="8"/>
  <c r="D239" i="8"/>
  <c r="E239" i="8"/>
  <c r="F239" i="8"/>
  <c r="G239" i="8"/>
  <c r="H239" i="8"/>
  <c r="I239" i="8"/>
  <c r="B240" i="8"/>
  <c r="C240" i="8"/>
  <c r="D240" i="8"/>
  <c r="E240" i="8"/>
  <c r="F240" i="8"/>
  <c r="G240" i="8"/>
  <c r="H240" i="8"/>
  <c r="I240" i="8"/>
  <c r="B241" i="8"/>
  <c r="C241" i="8"/>
  <c r="D241" i="8"/>
  <c r="E241" i="8"/>
  <c r="F241" i="8"/>
  <c r="G241" i="8"/>
  <c r="H241" i="8"/>
  <c r="I241" i="8"/>
  <c r="B242" i="8"/>
  <c r="C242" i="8"/>
  <c r="D242" i="8"/>
  <c r="E242" i="8"/>
  <c r="F242" i="8"/>
  <c r="G242" i="8"/>
  <c r="H242" i="8"/>
  <c r="I242" i="8"/>
  <c r="B243" i="8"/>
  <c r="C243" i="8"/>
  <c r="D243" i="8"/>
  <c r="E243" i="8"/>
  <c r="F243" i="8"/>
  <c r="G243" i="8"/>
  <c r="H243" i="8"/>
  <c r="I243" i="8"/>
  <c r="B244" i="8"/>
  <c r="C244" i="8"/>
  <c r="D244" i="8"/>
  <c r="E244" i="8"/>
  <c r="F244" i="8"/>
  <c r="G244" i="8"/>
  <c r="H244" i="8"/>
  <c r="I244" i="8"/>
  <c r="B245" i="8"/>
  <c r="C245" i="8"/>
  <c r="D245" i="8"/>
  <c r="E245" i="8"/>
  <c r="F245" i="8"/>
  <c r="G245" i="8"/>
  <c r="H245" i="8"/>
  <c r="I245" i="8"/>
  <c r="B246" i="8"/>
  <c r="C246" i="8"/>
  <c r="D246" i="8"/>
  <c r="E246" i="8"/>
  <c r="F246" i="8"/>
  <c r="G246" i="8"/>
  <c r="H246" i="8"/>
  <c r="I246" i="8"/>
  <c r="B247" i="8"/>
  <c r="C247" i="8"/>
  <c r="D247" i="8"/>
  <c r="E247" i="8"/>
  <c r="F247" i="8"/>
  <c r="G247" i="8"/>
  <c r="H247" i="8"/>
  <c r="I247" i="8"/>
  <c r="B248" i="8"/>
  <c r="C248" i="8"/>
  <c r="D248" i="8"/>
  <c r="E248" i="8"/>
  <c r="F248" i="8"/>
  <c r="G248" i="8"/>
  <c r="H248" i="8"/>
  <c r="I248" i="8"/>
  <c r="B249" i="8"/>
  <c r="C249" i="8"/>
  <c r="D249" i="8"/>
  <c r="E249" i="8"/>
  <c r="F249" i="8"/>
  <c r="G249" i="8"/>
  <c r="H249" i="8"/>
  <c r="I249" i="8"/>
  <c r="B250" i="8"/>
  <c r="C250" i="8"/>
  <c r="D250" i="8"/>
  <c r="E250" i="8"/>
  <c r="F250" i="8"/>
  <c r="G250" i="8"/>
  <c r="H250" i="8"/>
  <c r="I250" i="8"/>
  <c r="B251" i="8"/>
  <c r="C251" i="8"/>
  <c r="D251" i="8"/>
  <c r="E251" i="8"/>
  <c r="F251" i="8"/>
  <c r="G251" i="8"/>
  <c r="H251" i="8"/>
  <c r="I251" i="8"/>
  <c r="B252" i="8"/>
  <c r="C252" i="8"/>
  <c r="D252" i="8"/>
  <c r="E252" i="8"/>
  <c r="F252" i="8"/>
  <c r="G252" i="8"/>
  <c r="H252" i="8"/>
  <c r="I252" i="8"/>
  <c r="B253" i="8"/>
  <c r="C253" i="8"/>
  <c r="D253" i="8"/>
  <c r="E253" i="8"/>
  <c r="F253" i="8"/>
  <c r="G253" i="8"/>
  <c r="H253" i="8"/>
  <c r="I253" i="8"/>
  <c r="B254" i="8"/>
  <c r="C254" i="8"/>
  <c r="D254" i="8"/>
  <c r="E254" i="8"/>
  <c r="F254" i="8"/>
  <c r="G254" i="8"/>
  <c r="H254" i="8"/>
  <c r="I254" i="8"/>
  <c r="B255" i="8"/>
  <c r="C255" i="8"/>
  <c r="D255" i="8"/>
  <c r="E255" i="8"/>
  <c r="F255" i="8"/>
  <c r="G255" i="8"/>
  <c r="H255" i="8"/>
  <c r="I255" i="8"/>
  <c r="B256" i="8"/>
  <c r="C256" i="8"/>
  <c r="D256" i="8"/>
  <c r="E256" i="8"/>
  <c r="F256" i="8"/>
  <c r="G256" i="8"/>
  <c r="H256" i="8"/>
  <c r="I256" i="8"/>
  <c r="B257" i="8"/>
  <c r="C257" i="8"/>
  <c r="D257" i="8"/>
  <c r="E257" i="8"/>
  <c r="F257" i="8"/>
  <c r="G257" i="8"/>
  <c r="H257" i="8"/>
  <c r="I257" i="8"/>
  <c r="B258" i="8"/>
  <c r="C258" i="8"/>
  <c r="D258" i="8"/>
  <c r="E258" i="8"/>
  <c r="F258" i="8"/>
  <c r="G258" i="8"/>
  <c r="H258" i="8"/>
  <c r="I258" i="8"/>
  <c r="B259" i="8"/>
  <c r="C259" i="8"/>
  <c r="D259" i="8"/>
  <c r="E259" i="8"/>
  <c r="F259" i="8"/>
  <c r="G259" i="8"/>
  <c r="H259" i="8"/>
  <c r="I259" i="8"/>
  <c r="B260" i="8"/>
  <c r="C260" i="8"/>
  <c r="D260" i="8"/>
  <c r="E260" i="8"/>
  <c r="F260" i="8"/>
  <c r="G260" i="8"/>
  <c r="H260" i="8"/>
  <c r="I260" i="8"/>
  <c r="B261" i="8"/>
  <c r="C261" i="8"/>
  <c r="D261" i="8"/>
  <c r="E261" i="8"/>
  <c r="F261" i="8"/>
  <c r="G261" i="8"/>
  <c r="H261" i="8"/>
  <c r="I261" i="8"/>
  <c r="B262" i="8"/>
  <c r="C262" i="8"/>
  <c r="D262" i="8"/>
  <c r="E262" i="8"/>
  <c r="F262" i="8"/>
  <c r="G262" i="8"/>
  <c r="H262" i="8"/>
  <c r="I262" i="8"/>
  <c r="B263" i="8"/>
  <c r="C263" i="8"/>
  <c r="D263" i="8"/>
  <c r="E263" i="8"/>
  <c r="F263" i="8"/>
  <c r="G263" i="8"/>
  <c r="H263" i="8"/>
  <c r="I263" i="8"/>
  <c r="B264" i="8"/>
  <c r="C264" i="8"/>
  <c r="D264" i="8"/>
  <c r="E264" i="8"/>
  <c r="F264" i="8"/>
  <c r="G264" i="8"/>
  <c r="H264" i="8"/>
  <c r="I264" i="8"/>
  <c r="B265" i="8"/>
  <c r="C265" i="8"/>
  <c r="D265" i="8"/>
  <c r="E265" i="8"/>
  <c r="F265" i="8"/>
  <c r="G265" i="8"/>
  <c r="H265" i="8"/>
  <c r="I265" i="8"/>
  <c r="B266" i="8"/>
  <c r="C266" i="8"/>
  <c r="D266" i="8"/>
  <c r="E266" i="8"/>
  <c r="F266" i="8"/>
  <c r="G266" i="8"/>
  <c r="H266" i="8"/>
  <c r="I266" i="8"/>
  <c r="B267" i="8"/>
  <c r="C267" i="8"/>
  <c r="D267" i="8"/>
  <c r="E267" i="8"/>
  <c r="F267" i="8"/>
  <c r="G267" i="8"/>
  <c r="H267" i="8"/>
  <c r="I267" i="8"/>
  <c r="B268" i="8"/>
  <c r="C268" i="8"/>
  <c r="D268" i="8"/>
  <c r="E268" i="8"/>
  <c r="F268" i="8"/>
  <c r="G268" i="8"/>
  <c r="H268" i="8"/>
  <c r="I268" i="8"/>
  <c r="B269" i="8"/>
  <c r="C269" i="8"/>
  <c r="D269" i="8"/>
  <c r="E269" i="8"/>
  <c r="F269" i="8"/>
  <c r="G269" i="8"/>
  <c r="H269" i="8"/>
  <c r="I269" i="8"/>
  <c r="B270" i="8"/>
  <c r="C270" i="8"/>
  <c r="D270" i="8"/>
  <c r="E270" i="8"/>
  <c r="F270" i="8"/>
  <c r="G270" i="8"/>
  <c r="H270" i="8"/>
  <c r="I270" i="8"/>
  <c r="B271" i="8"/>
  <c r="C271" i="8"/>
  <c r="D271" i="8"/>
  <c r="E271" i="8"/>
  <c r="F271" i="8"/>
  <c r="G271" i="8"/>
  <c r="H271" i="8"/>
  <c r="I271" i="8"/>
  <c r="B272" i="8"/>
  <c r="C272" i="8"/>
  <c r="D272" i="8"/>
  <c r="E272" i="8"/>
  <c r="F272" i="8"/>
  <c r="G272" i="8"/>
  <c r="H272" i="8"/>
  <c r="I272" i="8"/>
  <c r="B273" i="8"/>
  <c r="C273" i="8"/>
  <c r="D273" i="8"/>
  <c r="E273" i="8"/>
  <c r="F273" i="8"/>
  <c r="G273" i="8"/>
  <c r="H273" i="8"/>
  <c r="I273" i="8"/>
  <c r="B274" i="8"/>
  <c r="C274" i="8"/>
  <c r="D274" i="8"/>
  <c r="E274" i="8"/>
  <c r="F274" i="8"/>
  <c r="G274" i="8"/>
  <c r="H274" i="8"/>
  <c r="I274" i="8"/>
  <c r="B275" i="8"/>
  <c r="C275" i="8"/>
  <c r="D275" i="8"/>
  <c r="E275" i="8"/>
  <c r="F275" i="8"/>
  <c r="G275" i="8"/>
  <c r="H275" i="8"/>
  <c r="I275" i="8"/>
  <c r="B276" i="8"/>
  <c r="C276" i="8"/>
  <c r="D276" i="8"/>
  <c r="E276" i="8"/>
  <c r="F276" i="8"/>
  <c r="G276" i="8"/>
  <c r="H276" i="8"/>
  <c r="I276" i="8"/>
  <c r="B277" i="8"/>
  <c r="C277" i="8"/>
  <c r="D277" i="8"/>
  <c r="E277" i="8"/>
  <c r="F277" i="8"/>
  <c r="G277" i="8"/>
  <c r="H277" i="8"/>
  <c r="I277" i="8"/>
  <c r="B278" i="8"/>
  <c r="C278" i="8"/>
  <c r="D278" i="8"/>
  <c r="E278" i="8"/>
  <c r="F278" i="8"/>
  <c r="G278" i="8"/>
  <c r="H278" i="8"/>
  <c r="I278" i="8"/>
  <c r="B279" i="8"/>
  <c r="C279" i="8"/>
  <c r="D279" i="8"/>
  <c r="E279" i="8"/>
  <c r="F279" i="8"/>
  <c r="G279" i="8"/>
  <c r="H279" i="8"/>
  <c r="I279" i="8"/>
  <c r="B280" i="8"/>
  <c r="C280" i="8"/>
  <c r="D280" i="8"/>
  <c r="E280" i="8"/>
  <c r="F280" i="8"/>
  <c r="G280" i="8"/>
  <c r="H280" i="8"/>
  <c r="I280" i="8"/>
  <c r="B281" i="8"/>
  <c r="C281" i="8"/>
  <c r="D281" i="8"/>
  <c r="E281" i="8"/>
  <c r="F281" i="8"/>
  <c r="G281" i="8"/>
  <c r="H281" i="8"/>
  <c r="I281" i="8"/>
  <c r="B282" i="8"/>
  <c r="C282" i="8"/>
  <c r="D282" i="8"/>
  <c r="E282" i="8"/>
  <c r="F282" i="8"/>
  <c r="G282" i="8"/>
  <c r="H282" i="8"/>
  <c r="I282" i="8"/>
  <c r="B283" i="8"/>
  <c r="C283" i="8"/>
  <c r="D283" i="8"/>
  <c r="E283" i="8"/>
  <c r="F283" i="8"/>
  <c r="G283" i="8"/>
  <c r="H283" i="8"/>
  <c r="I283" i="8"/>
  <c r="B284" i="8"/>
  <c r="C284" i="8"/>
  <c r="D284" i="8"/>
  <c r="E284" i="8"/>
  <c r="F284" i="8"/>
  <c r="G284" i="8"/>
  <c r="H284" i="8"/>
  <c r="I284" i="8"/>
  <c r="B285" i="8"/>
  <c r="C285" i="8"/>
  <c r="D285" i="8"/>
  <c r="E285" i="8"/>
  <c r="F285" i="8"/>
  <c r="G285" i="8"/>
  <c r="H285" i="8"/>
  <c r="I285" i="8"/>
  <c r="B286" i="8"/>
  <c r="C286" i="8"/>
  <c r="D286" i="8"/>
  <c r="E286" i="8"/>
  <c r="F286" i="8"/>
  <c r="G286" i="8"/>
  <c r="H286" i="8"/>
  <c r="I286" i="8"/>
  <c r="B287" i="8"/>
  <c r="C287" i="8"/>
  <c r="D287" i="8"/>
  <c r="E287" i="8"/>
  <c r="F287" i="8"/>
  <c r="G287" i="8"/>
  <c r="H287" i="8"/>
  <c r="I287" i="8"/>
  <c r="B288" i="8"/>
  <c r="C288" i="8"/>
  <c r="D288" i="8"/>
  <c r="E288" i="8"/>
  <c r="F288" i="8"/>
  <c r="G288" i="8"/>
  <c r="H288" i="8"/>
  <c r="I288" i="8"/>
  <c r="B289" i="8"/>
  <c r="C289" i="8"/>
  <c r="D289" i="8"/>
  <c r="E289" i="8"/>
  <c r="F289" i="8"/>
  <c r="G289" i="8"/>
  <c r="H289" i="8"/>
  <c r="I289" i="8"/>
  <c r="B290" i="8"/>
  <c r="C290" i="8"/>
  <c r="D290" i="8"/>
  <c r="E290" i="8"/>
  <c r="F290" i="8"/>
  <c r="G290" i="8"/>
  <c r="H290" i="8"/>
  <c r="I290" i="8"/>
  <c r="B291" i="8"/>
  <c r="C291" i="8"/>
  <c r="D291" i="8"/>
  <c r="E291" i="8"/>
  <c r="F291" i="8"/>
  <c r="G291" i="8"/>
  <c r="H291" i="8"/>
  <c r="I291" i="8"/>
  <c r="B292" i="8"/>
  <c r="C292" i="8"/>
  <c r="D292" i="8"/>
  <c r="E292" i="8"/>
  <c r="F292" i="8"/>
  <c r="G292" i="8"/>
  <c r="H292" i="8"/>
  <c r="I292" i="8"/>
  <c r="B293" i="8"/>
  <c r="C293" i="8"/>
  <c r="D293" i="8"/>
  <c r="E293" i="8"/>
  <c r="F293" i="8"/>
  <c r="G293" i="8"/>
  <c r="H293" i="8"/>
  <c r="I293" i="8"/>
  <c r="B294" i="8"/>
  <c r="C294" i="8"/>
  <c r="D294" i="8"/>
  <c r="E294" i="8"/>
  <c r="F294" i="8"/>
  <c r="G294" i="8"/>
  <c r="H294" i="8"/>
  <c r="I294" i="8"/>
  <c r="B295" i="8"/>
  <c r="C295" i="8"/>
  <c r="D295" i="8"/>
  <c r="E295" i="8"/>
  <c r="F295" i="8"/>
  <c r="G295" i="8"/>
  <c r="H295" i="8"/>
  <c r="I295" i="8"/>
  <c r="B296" i="8"/>
  <c r="C296" i="8"/>
  <c r="D296" i="8"/>
  <c r="E296" i="8"/>
  <c r="F296" i="8"/>
  <c r="G296" i="8"/>
  <c r="H296" i="8"/>
  <c r="I296" i="8"/>
  <c r="B297" i="8"/>
  <c r="C297" i="8"/>
  <c r="D297" i="8"/>
  <c r="E297" i="8"/>
  <c r="F297" i="8"/>
  <c r="G297" i="8"/>
  <c r="H297" i="8"/>
  <c r="I297" i="8"/>
  <c r="B298" i="8"/>
  <c r="C298" i="8"/>
  <c r="D298" i="8"/>
  <c r="E298" i="8"/>
  <c r="F298" i="8"/>
  <c r="G298" i="8"/>
  <c r="H298" i="8"/>
  <c r="I298" i="8"/>
  <c r="B299" i="8"/>
  <c r="C299" i="8"/>
  <c r="D299" i="8"/>
  <c r="E299" i="8"/>
  <c r="F299" i="8"/>
  <c r="G299" i="8"/>
  <c r="H299" i="8"/>
  <c r="I299" i="8"/>
  <c r="B300" i="8"/>
  <c r="C300" i="8"/>
  <c r="D300" i="8"/>
  <c r="E300" i="8"/>
  <c r="F300" i="8"/>
  <c r="G300" i="8"/>
  <c r="H300" i="8"/>
  <c r="I300" i="8"/>
  <c r="B301" i="8"/>
  <c r="C301" i="8"/>
  <c r="D301" i="8"/>
  <c r="E301" i="8"/>
  <c r="F301" i="8"/>
  <c r="G301" i="8"/>
  <c r="H301" i="8"/>
  <c r="I301" i="8"/>
  <c r="B302" i="8"/>
  <c r="C302" i="8"/>
  <c r="D302" i="8"/>
  <c r="E302" i="8"/>
  <c r="F302" i="8"/>
  <c r="G302" i="8"/>
  <c r="H302" i="8"/>
  <c r="I302" i="8"/>
  <c r="B303" i="8"/>
  <c r="C303" i="8"/>
  <c r="D303" i="8"/>
  <c r="E303" i="8"/>
  <c r="F303" i="8"/>
  <c r="G303" i="8"/>
  <c r="H303" i="8"/>
  <c r="I303" i="8"/>
  <c r="B304" i="8"/>
  <c r="C304" i="8"/>
  <c r="D304" i="8"/>
  <c r="E304" i="8"/>
  <c r="F304" i="8"/>
  <c r="G304" i="8"/>
  <c r="H304" i="8"/>
  <c r="I304" i="8"/>
  <c r="B305" i="8"/>
  <c r="C305" i="8"/>
  <c r="D305" i="8"/>
  <c r="E305" i="8"/>
  <c r="F305" i="8"/>
  <c r="G305" i="8"/>
  <c r="H305" i="8"/>
  <c r="I305" i="8"/>
  <c r="B306" i="8"/>
  <c r="C306" i="8"/>
  <c r="D306" i="8"/>
  <c r="E306" i="8"/>
  <c r="F306" i="8"/>
  <c r="G306" i="8"/>
  <c r="H306" i="8"/>
  <c r="I306" i="8"/>
  <c r="B307" i="8"/>
  <c r="C307" i="8"/>
  <c r="D307" i="8"/>
  <c r="E307" i="8"/>
  <c r="F307" i="8"/>
  <c r="G307" i="8"/>
  <c r="H307" i="8"/>
  <c r="I307" i="8"/>
  <c r="B308" i="8"/>
  <c r="C308" i="8"/>
  <c r="D308" i="8"/>
  <c r="E308" i="8"/>
  <c r="F308" i="8"/>
  <c r="G308" i="8"/>
  <c r="H308" i="8"/>
  <c r="I308" i="8"/>
  <c r="B309" i="8"/>
  <c r="C309" i="8"/>
  <c r="D309" i="8"/>
  <c r="E309" i="8"/>
  <c r="F309" i="8"/>
  <c r="G309" i="8"/>
  <c r="H309" i="8"/>
  <c r="I309" i="8"/>
  <c r="B310" i="8"/>
  <c r="C310" i="8"/>
  <c r="D310" i="8"/>
  <c r="E310" i="8"/>
  <c r="F310" i="8"/>
  <c r="G310" i="8"/>
  <c r="H310" i="8"/>
  <c r="I310" i="8"/>
  <c r="B311" i="8"/>
  <c r="C311" i="8"/>
  <c r="D311" i="8"/>
  <c r="E311" i="8"/>
  <c r="F311" i="8"/>
  <c r="G311" i="8"/>
  <c r="H311" i="8"/>
  <c r="I311" i="8"/>
  <c r="B312" i="8"/>
  <c r="C312" i="8"/>
  <c r="D312" i="8"/>
  <c r="E312" i="8"/>
  <c r="F312" i="8"/>
  <c r="G312" i="8"/>
  <c r="H312" i="8"/>
  <c r="I312" i="8"/>
  <c r="B313" i="8"/>
  <c r="C313" i="8"/>
  <c r="D313" i="8"/>
  <c r="E313" i="8"/>
  <c r="F313" i="8"/>
  <c r="G313" i="8"/>
  <c r="H313" i="8"/>
  <c r="I313" i="8"/>
  <c r="B314" i="8"/>
  <c r="C314" i="8"/>
  <c r="D314" i="8"/>
  <c r="E314" i="8"/>
  <c r="F314" i="8"/>
  <c r="G314" i="8"/>
  <c r="H314" i="8"/>
  <c r="I314" i="8"/>
  <c r="B315" i="8"/>
  <c r="C315" i="8"/>
  <c r="D315" i="8"/>
  <c r="E315" i="8"/>
  <c r="F315" i="8"/>
  <c r="G315" i="8"/>
  <c r="H315" i="8"/>
  <c r="I315" i="8"/>
  <c r="B316" i="8"/>
  <c r="C316" i="8"/>
  <c r="D316" i="8"/>
  <c r="E316" i="8"/>
  <c r="F316" i="8"/>
  <c r="G316" i="8"/>
  <c r="H316" i="8"/>
  <c r="I316" i="8"/>
  <c r="B317" i="8"/>
  <c r="C317" i="8"/>
  <c r="D317" i="8"/>
  <c r="E317" i="8"/>
  <c r="F317" i="8"/>
  <c r="G317" i="8"/>
  <c r="H317" i="8"/>
  <c r="I317" i="8"/>
  <c r="B318" i="8"/>
  <c r="C318" i="8"/>
  <c r="D318" i="8"/>
  <c r="E318" i="8"/>
  <c r="F318" i="8"/>
  <c r="G318" i="8"/>
  <c r="H318" i="8"/>
  <c r="I318" i="8"/>
  <c r="B319" i="8"/>
  <c r="C319" i="8"/>
  <c r="D319" i="8"/>
  <c r="E319" i="8"/>
  <c r="F319" i="8"/>
  <c r="G319" i="8"/>
  <c r="H319" i="8"/>
  <c r="I319" i="8"/>
  <c r="B320" i="8"/>
  <c r="C320" i="8"/>
  <c r="D320" i="8"/>
  <c r="E320" i="8"/>
  <c r="F320" i="8"/>
  <c r="G320" i="8"/>
  <c r="H320" i="8"/>
  <c r="I320" i="8"/>
  <c r="B321" i="8"/>
  <c r="C321" i="8"/>
  <c r="D321" i="8"/>
  <c r="E321" i="8"/>
  <c r="F321" i="8"/>
  <c r="G321" i="8"/>
  <c r="H321" i="8"/>
  <c r="I321" i="8"/>
  <c r="B322" i="8"/>
  <c r="C322" i="8"/>
  <c r="D322" i="8"/>
  <c r="E322" i="8"/>
  <c r="F322" i="8"/>
  <c r="G322" i="8"/>
  <c r="H322" i="8"/>
  <c r="I322" i="8"/>
  <c r="B323" i="8"/>
  <c r="C323" i="8"/>
  <c r="D323" i="8"/>
  <c r="E323" i="8"/>
  <c r="F323" i="8"/>
  <c r="G323" i="8"/>
  <c r="H323" i="8"/>
  <c r="I323" i="8"/>
  <c r="B324" i="8"/>
  <c r="C324" i="8"/>
  <c r="D324" i="8"/>
  <c r="E324" i="8"/>
  <c r="F324" i="8"/>
  <c r="G324" i="8"/>
  <c r="H324" i="8"/>
  <c r="I324" i="8"/>
  <c r="B325" i="8"/>
  <c r="C325" i="8"/>
  <c r="D325" i="8"/>
  <c r="E325" i="8"/>
  <c r="F325" i="8"/>
  <c r="G325" i="8"/>
  <c r="H325" i="8"/>
  <c r="I325" i="8"/>
  <c r="B326" i="8"/>
  <c r="C326" i="8"/>
  <c r="D326" i="8"/>
  <c r="E326" i="8"/>
  <c r="F326" i="8"/>
  <c r="G326" i="8"/>
  <c r="H326" i="8"/>
  <c r="I326" i="8"/>
  <c r="B327" i="8"/>
  <c r="C327" i="8"/>
  <c r="D327" i="8"/>
  <c r="E327" i="8"/>
  <c r="F327" i="8"/>
  <c r="G327" i="8"/>
  <c r="H327" i="8"/>
  <c r="I327" i="8"/>
  <c r="B328" i="8"/>
  <c r="C328" i="8"/>
  <c r="D328" i="8"/>
  <c r="E328" i="8"/>
  <c r="F328" i="8"/>
  <c r="G328" i="8"/>
  <c r="H328" i="8"/>
  <c r="I328" i="8"/>
  <c r="B329" i="8"/>
  <c r="C329" i="8"/>
  <c r="D329" i="8"/>
  <c r="E329" i="8"/>
  <c r="F329" i="8"/>
  <c r="G329" i="8"/>
  <c r="H329" i="8"/>
  <c r="I329" i="8"/>
  <c r="B330" i="8"/>
  <c r="C330" i="8"/>
  <c r="D330" i="8"/>
  <c r="E330" i="8"/>
  <c r="F330" i="8"/>
  <c r="G330" i="8"/>
  <c r="H330" i="8"/>
  <c r="I330" i="8"/>
  <c r="B331" i="8"/>
  <c r="C331" i="8"/>
  <c r="D331" i="8"/>
  <c r="E331" i="8"/>
  <c r="F331" i="8"/>
  <c r="G331" i="8"/>
  <c r="H331" i="8"/>
  <c r="I331" i="8"/>
  <c r="B332" i="8"/>
  <c r="C332" i="8"/>
  <c r="D332" i="8"/>
  <c r="E332" i="8"/>
  <c r="F332" i="8"/>
  <c r="G332" i="8"/>
  <c r="H332" i="8"/>
  <c r="I332" i="8"/>
  <c r="B333" i="8"/>
  <c r="C333" i="8"/>
  <c r="D333" i="8"/>
  <c r="E333" i="8"/>
  <c r="F333" i="8"/>
  <c r="G333" i="8"/>
  <c r="H333" i="8"/>
  <c r="I333" i="8"/>
  <c r="B334" i="8"/>
  <c r="C334" i="8"/>
  <c r="D334" i="8"/>
  <c r="E334" i="8"/>
  <c r="F334" i="8"/>
  <c r="G334" i="8"/>
  <c r="H334" i="8"/>
  <c r="I334" i="8"/>
  <c r="B335" i="8"/>
  <c r="C335" i="8"/>
  <c r="D335" i="8"/>
  <c r="E335" i="8"/>
  <c r="F335" i="8"/>
  <c r="G335" i="8"/>
  <c r="H335" i="8"/>
  <c r="I335" i="8"/>
  <c r="B336" i="8"/>
  <c r="C336" i="8"/>
  <c r="D336" i="8"/>
  <c r="E336" i="8"/>
  <c r="F336" i="8"/>
  <c r="G336" i="8"/>
  <c r="H336" i="8"/>
  <c r="I336" i="8"/>
  <c r="B337" i="8"/>
  <c r="C337" i="8"/>
  <c r="D337" i="8"/>
  <c r="E337" i="8"/>
  <c r="F337" i="8"/>
  <c r="G337" i="8"/>
  <c r="H337" i="8"/>
  <c r="I337" i="8"/>
  <c r="B338" i="8"/>
  <c r="C338" i="8"/>
  <c r="D338" i="8"/>
  <c r="E338" i="8"/>
  <c r="F338" i="8"/>
  <c r="G338" i="8"/>
  <c r="H338" i="8"/>
  <c r="I338" i="8"/>
  <c r="B339" i="8"/>
  <c r="C339" i="8"/>
  <c r="D339" i="8"/>
  <c r="E339" i="8"/>
  <c r="F339" i="8"/>
  <c r="G339" i="8"/>
  <c r="H339" i="8"/>
  <c r="I339" i="8"/>
  <c r="B340" i="8"/>
  <c r="C340" i="8"/>
  <c r="D340" i="8"/>
  <c r="E340" i="8"/>
  <c r="F340" i="8"/>
  <c r="G340" i="8"/>
  <c r="H340" i="8"/>
  <c r="I340" i="8"/>
  <c r="B341" i="8"/>
  <c r="C341" i="8"/>
  <c r="D341" i="8"/>
  <c r="E341" i="8"/>
  <c r="F341" i="8"/>
  <c r="G341" i="8"/>
  <c r="H341" i="8"/>
  <c r="I341" i="8"/>
  <c r="B342" i="8"/>
  <c r="C342" i="8"/>
  <c r="D342" i="8"/>
  <c r="E342" i="8"/>
  <c r="F342" i="8"/>
  <c r="G342" i="8"/>
  <c r="H342" i="8"/>
  <c r="I342" i="8"/>
  <c r="B343" i="8"/>
  <c r="C343" i="8"/>
  <c r="D343" i="8"/>
  <c r="E343" i="8"/>
  <c r="F343" i="8"/>
  <c r="G343" i="8"/>
  <c r="H343" i="8"/>
  <c r="I343" i="8"/>
  <c r="B344" i="8"/>
  <c r="C344" i="8"/>
  <c r="D344" i="8"/>
  <c r="E344" i="8"/>
  <c r="F344" i="8"/>
  <c r="G344" i="8"/>
  <c r="H344" i="8"/>
  <c r="I344" i="8"/>
  <c r="B345" i="8"/>
  <c r="C345" i="8"/>
  <c r="D345" i="8"/>
  <c r="E345" i="8"/>
  <c r="F345" i="8"/>
  <c r="G345" i="8"/>
  <c r="H345" i="8"/>
  <c r="I345" i="8"/>
  <c r="B346" i="8"/>
  <c r="C346" i="8"/>
  <c r="D346" i="8"/>
  <c r="E346" i="8"/>
  <c r="F346" i="8"/>
  <c r="G346" i="8"/>
  <c r="H346" i="8"/>
  <c r="I346" i="8"/>
  <c r="B347" i="8"/>
  <c r="C347" i="8"/>
  <c r="D347" i="8"/>
  <c r="E347" i="8"/>
  <c r="F347" i="8"/>
  <c r="G347" i="8"/>
  <c r="H347" i="8"/>
  <c r="I347" i="8"/>
  <c r="B348" i="8"/>
  <c r="C348" i="8"/>
  <c r="D348" i="8"/>
  <c r="E348" i="8"/>
  <c r="F348" i="8"/>
  <c r="G348" i="8"/>
  <c r="H348" i="8"/>
  <c r="I348" i="8"/>
  <c r="B349" i="8"/>
  <c r="C349" i="8"/>
  <c r="D349" i="8"/>
  <c r="E349" i="8"/>
  <c r="F349" i="8"/>
  <c r="G349" i="8"/>
  <c r="H349" i="8"/>
  <c r="I349" i="8"/>
  <c r="B350" i="8"/>
  <c r="C350" i="8"/>
  <c r="D350" i="8"/>
  <c r="E350" i="8"/>
  <c r="F350" i="8"/>
  <c r="G350" i="8"/>
  <c r="H350" i="8"/>
  <c r="I350" i="8"/>
  <c r="B351" i="8"/>
  <c r="C351" i="8"/>
  <c r="D351" i="8"/>
  <c r="E351" i="8"/>
  <c r="F351" i="8"/>
  <c r="G351" i="8"/>
  <c r="H351" i="8"/>
  <c r="I351" i="8"/>
  <c r="B352" i="8"/>
  <c r="C352" i="8"/>
  <c r="D352" i="8"/>
  <c r="E352" i="8"/>
  <c r="F352" i="8"/>
  <c r="G352" i="8"/>
  <c r="H352" i="8"/>
  <c r="I352" i="8"/>
  <c r="B353" i="8"/>
  <c r="C353" i="8"/>
  <c r="D353" i="8"/>
  <c r="E353" i="8"/>
  <c r="F353" i="8"/>
  <c r="G353" i="8"/>
  <c r="H353" i="8"/>
  <c r="I353" i="8"/>
  <c r="B354" i="8"/>
  <c r="C354" i="8"/>
  <c r="D354" i="8"/>
  <c r="E354" i="8"/>
  <c r="F354" i="8"/>
  <c r="G354" i="8"/>
  <c r="H354" i="8"/>
  <c r="I354" i="8"/>
  <c r="B355" i="8"/>
  <c r="C355" i="8"/>
  <c r="D355" i="8"/>
  <c r="E355" i="8"/>
  <c r="F355" i="8"/>
  <c r="G355" i="8"/>
  <c r="H355" i="8"/>
  <c r="I355" i="8"/>
  <c r="B356" i="8"/>
  <c r="C356" i="8"/>
  <c r="D356" i="8"/>
  <c r="E356" i="8"/>
  <c r="F356" i="8"/>
  <c r="G356" i="8"/>
  <c r="H356" i="8"/>
  <c r="I356" i="8"/>
  <c r="B357" i="8"/>
  <c r="C357" i="8"/>
  <c r="D357" i="8"/>
  <c r="E357" i="8"/>
  <c r="F357" i="8"/>
  <c r="G357" i="8"/>
  <c r="H357" i="8"/>
  <c r="I357" i="8"/>
  <c r="B358" i="8"/>
  <c r="C358" i="8"/>
  <c r="D358" i="8"/>
  <c r="E358" i="8"/>
  <c r="F358" i="8"/>
  <c r="G358" i="8"/>
  <c r="H358" i="8"/>
  <c r="I358" i="8"/>
  <c r="B359" i="8"/>
  <c r="C359" i="8"/>
  <c r="D359" i="8"/>
  <c r="E359" i="8"/>
  <c r="F359" i="8"/>
  <c r="G359" i="8"/>
  <c r="H359" i="8"/>
  <c r="I359" i="8"/>
  <c r="B360" i="8"/>
  <c r="C360" i="8"/>
  <c r="D360" i="8"/>
  <c r="E360" i="8"/>
  <c r="F360" i="8"/>
  <c r="G360" i="8"/>
  <c r="H360" i="8"/>
  <c r="I360" i="8"/>
  <c r="B361" i="8"/>
  <c r="C361" i="8"/>
  <c r="D361" i="8"/>
  <c r="E361" i="8"/>
  <c r="F361" i="8"/>
  <c r="G361" i="8"/>
  <c r="H361" i="8"/>
  <c r="I361" i="8"/>
  <c r="B362" i="8"/>
  <c r="C362" i="8"/>
  <c r="D362" i="8"/>
  <c r="E362" i="8"/>
  <c r="F362" i="8"/>
  <c r="G362" i="8"/>
  <c r="H362" i="8"/>
  <c r="I362" i="8"/>
  <c r="B363" i="8"/>
  <c r="C363" i="8"/>
  <c r="D363" i="8"/>
  <c r="E363" i="8"/>
  <c r="F363" i="8"/>
  <c r="G363" i="8"/>
  <c r="H363" i="8"/>
  <c r="I363" i="8"/>
  <c r="B364" i="8"/>
  <c r="C364" i="8"/>
  <c r="D364" i="8"/>
  <c r="E364" i="8"/>
  <c r="F364" i="8"/>
  <c r="G364" i="8"/>
  <c r="H364" i="8"/>
  <c r="I364" i="8"/>
  <c r="B365" i="8"/>
  <c r="C365" i="8"/>
  <c r="D365" i="8"/>
  <c r="E365" i="8"/>
  <c r="F365" i="8"/>
  <c r="G365" i="8"/>
  <c r="H365" i="8"/>
  <c r="I365" i="8"/>
  <c r="B366" i="8"/>
  <c r="C366" i="8"/>
  <c r="D366" i="8"/>
  <c r="E366" i="8"/>
  <c r="F366" i="8"/>
  <c r="G366" i="8"/>
  <c r="H366" i="8"/>
  <c r="I366" i="8"/>
  <c r="B367" i="8"/>
  <c r="C367" i="8"/>
  <c r="D367" i="8"/>
  <c r="E367" i="8"/>
  <c r="F367" i="8"/>
  <c r="G367" i="8"/>
  <c r="H367" i="8"/>
  <c r="I367" i="8"/>
  <c r="B368" i="8"/>
  <c r="C368" i="8"/>
  <c r="D368" i="8"/>
  <c r="E368" i="8"/>
  <c r="F368" i="8"/>
  <c r="G368" i="8"/>
  <c r="H368" i="8"/>
  <c r="I368" i="8"/>
  <c r="B369" i="8"/>
  <c r="C369" i="8"/>
  <c r="D369" i="8"/>
  <c r="E369" i="8"/>
  <c r="F369" i="8"/>
  <c r="G369" i="8"/>
  <c r="H369" i="8"/>
  <c r="I369" i="8"/>
  <c r="B370" i="8"/>
  <c r="C370" i="8"/>
  <c r="D370" i="8"/>
  <c r="E370" i="8"/>
  <c r="F370" i="8"/>
  <c r="G370" i="8"/>
  <c r="H370" i="8"/>
  <c r="I370" i="8"/>
  <c r="B371" i="8"/>
  <c r="C371" i="8"/>
  <c r="D371" i="8"/>
  <c r="E371" i="8"/>
  <c r="F371" i="8"/>
  <c r="G371" i="8"/>
  <c r="H371" i="8"/>
  <c r="I371" i="8"/>
  <c r="B372" i="8"/>
  <c r="C372" i="8"/>
  <c r="D372" i="8"/>
  <c r="E372" i="8"/>
  <c r="F372" i="8"/>
  <c r="G372" i="8"/>
  <c r="H372" i="8"/>
  <c r="I372" i="8"/>
  <c r="B373" i="8"/>
  <c r="C373" i="8"/>
  <c r="D373" i="8"/>
  <c r="E373" i="8"/>
  <c r="F373" i="8"/>
  <c r="G373" i="8"/>
  <c r="H373" i="8"/>
  <c r="I373" i="8"/>
  <c r="B374" i="8"/>
  <c r="C374" i="8"/>
  <c r="D374" i="8"/>
  <c r="E374" i="8"/>
  <c r="F374" i="8"/>
  <c r="G374" i="8"/>
  <c r="H374" i="8"/>
  <c r="I374" i="8"/>
  <c r="B375" i="8"/>
  <c r="C375" i="8"/>
  <c r="D375" i="8"/>
  <c r="E375" i="8"/>
  <c r="F375" i="8"/>
  <c r="G375" i="8"/>
  <c r="H375" i="8"/>
  <c r="I375" i="8"/>
  <c r="B376" i="8"/>
  <c r="C376" i="8"/>
  <c r="D376" i="8"/>
  <c r="E376" i="8"/>
  <c r="F376" i="8"/>
  <c r="G376" i="8"/>
  <c r="H376" i="8"/>
  <c r="I376" i="8"/>
  <c r="B377" i="8"/>
  <c r="C377" i="8"/>
  <c r="D377" i="8"/>
  <c r="E377" i="8"/>
  <c r="F377" i="8"/>
  <c r="G377" i="8"/>
  <c r="H377" i="8"/>
  <c r="I377" i="8"/>
  <c r="B378" i="8"/>
  <c r="C378" i="8"/>
  <c r="D378" i="8"/>
  <c r="E378" i="8"/>
  <c r="F378" i="8"/>
  <c r="G378" i="8"/>
  <c r="H378" i="8"/>
  <c r="I378" i="8"/>
  <c r="B379" i="8"/>
  <c r="C379" i="8"/>
  <c r="D379" i="8"/>
  <c r="E379" i="8"/>
  <c r="F379" i="8"/>
  <c r="G379" i="8"/>
  <c r="H379" i="8"/>
  <c r="I379" i="8"/>
  <c r="B380" i="8"/>
  <c r="C380" i="8"/>
  <c r="D380" i="8"/>
  <c r="E380" i="8"/>
  <c r="F380" i="8"/>
  <c r="G380" i="8"/>
  <c r="H380" i="8"/>
  <c r="I380" i="8"/>
  <c r="B381" i="8"/>
  <c r="C381" i="8"/>
  <c r="D381" i="8"/>
  <c r="E381" i="8"/>
  <c r="F381" i="8"/>
  <c r="G381" i="8"/>
  <c r="H381" i="8"/>
  <c r="I381" i="8"/>
  <c r="B382" i="8"/>
  <c r="C382" i="8"/>
  <c r="D382" i="8"/>
  <c r="E382" i="8"/>
  <c r="F382" i="8"/>
  <c r="G382" i="8"/>
  <c r="H382" i="8"/>
  <c r="I382" i="8"/>
  <c r="B383" i="8"/>
  <c r="C383" i="8"/>
  <c r="D383" i="8"/>
  <c r="E383" i="8"/>
  <c r="F383" i="8"/>
  <c r="G383" i="8"/>
  <c r="H383" i="8"/>
  <c r="I383" i="8"/>
  <c r="B384" i="8"/>
  <c r="C384" i="8"/>
  <c r="D384" i="8"/>
  <c r="E384" i="8"/>
  <c r="F384" i="8"/>
  <c r="G384" i="8"/>
  <c r="H384" i="8"/>
  <c r="I384" i="8"/>
  <c r="B385" i="8"/>
  <c r="C385" i="8"/>
  <c r="D385" i="8"/>
  <c r="E385" i="8"/>
  <c r="F385" i="8"/>
  <c r="G385" i="8"/>
  <c r="H385" i="8"/>
  <c r="I385" i="8"/>
  <c r="B386" i="8"/>
  <c r="C386" i="8"/>
  <c r="D386" i="8"/>
  <c r="E386" i="8"/>
  <c r="F386" i="8"/>
  <c r="G386" i="8"/>
  <c r="H386" i="8"/>
  <c r="I386" i="8"/>
  <c r="B387" i="8"/>
  <c r="C387" i="8"/>
  <c r="D387" i="8"/>
  <c r="E387" i="8"/>
  <c r="F387" i="8"/>
  <c r="G387" i="8"/>
  <c r="H387" i="8"/>
  <c r="I387" i="8"/>
  <c r="B388" i="8"/>
  <c r="C388" i="8"/>
  <c r="D388" i="8"/>
  <c r="E388" i="8"/>
  <c r="F388" i="8"/>
  <c r="G388" i="8"/>
  <c r="H388" i="8"/>
  <c r="I388" i="8"/>
  <c r="B389" i="8"/>
  <c r="C389" i="8"/>
  <c r="D389" i="8"/>
  <c r="E389" i="8"/>
  <c r="F389" i="8"/>
  <c r="G389" i="8"/>
  <c r="H389" i="8"/>
  <c r="I389" i="8"/>
  <c r="B390" i="8"/>
  <c r="C390" i="8"/>
  <c r="D390" i="8"/>
  <c r="E390" i="8"/>
  <c r="F390" i="8"/>
  <c r="G390" i="8"/>
  <c r="H390" i="8"/>
  <c r="I390" i="8"/>
  <c r="B391" i="8"/>
  <c r="C391" i="8"/>
  <c r="D391" i="8"/>
  <c r="E391" i="8"/>
  <c r="F391" i="8"/>
  <c r="G391" i="8"/>
  <c r="H391" i="8"/>
  <c r="I391" i="8"/>
  <c r="B392" i="8"/>
  <c r="C392" i="8"/>
  <c r="D392" i="8"/>
  <c r="E392" i="8"/>
  <c r="F392" i="8"/>
  <c r="G392" i="8"/>
  <c r="H392" i="8"/>
  <c r="I392" i="8"/>
  <c r="B393" i="8"/>
  <c r="C393" i="8"/>
  <c r="D393" i="8"/>
  <c r="E393" i="8"/>
  <c r="F393" i="8"/>
  <c r="G393" i="8"/>
  <c r="H393" i="8"/>
  <c r="I393" i="8"/>
  <c r="B394" i="8"/>
  <c r="C394" i="8"/>
  <c r="D394" i="8"/>
  <c r="E394" i="8"/>
  <c r="F394" i="8"/>
  <c r="G394" i="8"/>
  <c r="H394" i="8"/>
  <c r="I394" i="8"/>
  <c r="B395" i="8"/>
  <c r="C395" i="8"/>
  <c r="D395" i="8"/>
  <c r="E395" i="8"/>
  <c r="F395" i="8"/>
  <c r="G395" i="8"/>
  <c r="H395" i="8"/>
  <c r="I395" i="8"/>
  <c r="B396" i="8"/>
  <c r="C396" i="8"/>
  <c r="D396" i="8"/>
  <c r="E396" i="8"/>
  <c r="F396" i="8"/>
  <c r="G396" i="8"/>
  <c r="H396" i="8"/>
  <c r="I396" i="8"/>
  <c r="B397" i="8"/>
  <c r="C397" i="8"/>
  <c r="D397" i="8"/>
  <c r="E397" i="8"/>
  <c r="F397" i="8"/>
  <c r="G397" i="8"/>
  <c r="H397" i="8"/>
  <c r="I397" i="8"/>
  <c r="B398" i="8"/>
  <c r="C398" i="8"/>
  <c r="D398" i="8"/>
  <c r="E398" i="8"/>
  <c r="F398" i="8"/>
  <c r="G398" i="8"/>
  <c r="H398" i="8"/>
  <c r="I398" i="8"/>
  <c r="B399" i="8"/>
  <c r="C399" i="8"/>
  <c r="D399" i="8"/>
  <c r="E399" i="8"/>
  <c r="F399" i="8"/>
  <c r="G399" i="8"/>
  <c r="H399" i="8"/>
  <c r="I399" i="8"/>
  <c r="B400" i="8"/>
  <c r="C400" i="8"/>
  <c r="D400" i="8"/>
  <c r="E400" i="8"/>
  <c r="F400" i="8"/>
  <c r="G400" i="8"/>
  <c r="H400" i="8"/>
  <c r="I400" i="8"/>
  <c r="B401" i="8"/>
  <c r="C401" i="8"/>
  <c r="D401" i="8"/>
  <c r="E401" i="8"/>
  <c r="F401" i="8"/>
  <c r="G401" i="8"/>
  <c r="H401" i="8"/>
  <c r="I401" i="8"/>
  <c r="B401" i="6" l="1"/>
  <c r="B400" i="6"/>
  <c r="B399" i="6"/>
  <c r="B398" i="6"/>
  <c r="B397" i="6"/>
  <c r="B396" i="6"/>
  <c r="C396" i="6" s="1"/>
  <c r="B395" i="6"/>
  <c r="B394" i="6"/>
  <c r="B393" i="6"/>
  <c r="B392" i="6"/>
  <c r="B391" i="6"/>
  <c r="B390" i="6"/>
  <c r="B389" i="6"/>
  <c r="B388" i="6"/>
  <c r="C388" i="6" s="1"/>
  <c r="B387" i="6"/>
  <c r="B386" i="6"/>
  <c r="B385" i="6"/>
  <c r="B384" i="6"/>
  <c r="B383" i="6"/>
  <c r="B382" i="6"/>
  <c r="C382" i="6" s="1"/>
  <c r="B381" i="6"/>
  <c r="C381" i="6" s="1"/>
  <c r="B380" i="6"/>
  <c r="B379" i="6"/>
  <c r="B378" i="6"/>
  <c r="C378" i="6" s="1"/>
  <c r="B377" i="6"/>
  <c r="C377" i="6" s="1"/>
  <c r="B376" i="6"/>
  <c r="B375" i="6"/>
  <c r="B374" i="6"/>
  <c r="C374" i="6" s="1"/>
  <c r="B373" i="6"/>
  <c r="C373" i="6" s="1"/>
  <c r="B372" i="6"/>
  <c r="B371" i="6"/>
  <c r="B370" i="6"/>
  <c r="B369" i="6"/>
  <c r="D369" i="6" s="1"/>
  <c r="B368" i="6"/>
  <c r="C368" i="6" s="1"/>
  <c r="B367" i="6"/>
  <c r="C367" i="6" s="1"/>
  <c r="B366" i="6"/>
  <c r="B365" i="6"/>
  <c r="B364" i="6"/>
  <c r="B363" i="6"/>
  <c r="C363" i="6" s="1"/>
  <c r="B362" i="6"/>
  <c r="B361" i="6"/>
  <c r="D361" i="6" s="1"/>
  <c r="B360" i="6"/>
  <c r="B359" i="6"/>
  <c r="B358" i="6"/>
  <c r="D358" i="6" s="1"/>
  <c r="B357" i="6"/>
  <c r="B356" i="6"/>
  <c r="D356" i="6" s="1"/>
  <c r="B355" i="6"/>
  <c r="C355" i="6" s="1"/>
  <c r="B354" i="6"/>
  <c r="C354" i="6" s="1"/>
  <c r="B353" i="6"/>
  <c r="B352" i="6"/>
  <c r="C352" i="6" s="1"/>
  <c r="B351" i="6"/>
  <c r="C351" i="6" s="1"/>
  <c r="B350" i="6"/>
  <c r="D350" i="6" s="1"/>
  <c r="B349" i="6"/>
  <c r="B348" i="6"/>
  <c r="B347" i="6"/>
  <c r="D347" i="6" s="1"/>
  <c r="B346" i="6"/>
  <c r="B345" i="6"/>
  <c r="D345" i="6" s="1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N331" i="6" s="1"/>
  <c r="B330" i="6"/>
  <c r="N330" i="6" s="1"/>
  <c r="B329" i="6"/>
  <c r="N329" i="6" s="1"/>
  <c r="B328" i="6"/>
  <c r="N328" i="6" s="1"/>
  <c r="B327" i="6"/>
  <c r="N327" i="6" s="1"/>
  <c r="B326" i="6"/>
  <c r="B325" i="6"/>
  <c r="B324" i="6"/>
  <c r="B323" i="6"/>
  <c r="B322" i="6"/>
  <c r="N322" i="6" s="1"/>
  <c r="B321" i="6"/>
  <c r="B320" i="6"/>
  <c r="B319" i="6"/>
  <c r="B318" i="6"/>
  <c r="B317" i="6"/>
  <c r="B316" i="6"/>
  <c r="B315" i="6"/>
  <c r="B314" i="6"/>
  <c r="N314" i="6" s="1"/>
  <c r="B313" i="6"/>
  <c r="B312" i="6"/>
  <c r="N312" i="6" s="1"/>
  <c r="B311" i="6"/>
  <c r="B310" i="6"/>
  <c r="B309" i="6"/>
  <c r="B308" i="6"/>
  <c r="B307" i="6"/>
  <c r="N307" i="6" s="1"/>
  <c r="B306" i="6"/>
  <c r="B305" i="6"/>
  <c r="B304" i="6"/>
  <c r="B303" i="6"/>
  <c r="B302" i="6"/>
  <c r="B301" i="6"/>
  <c r="C301" i="6" s="1"/>
  <c r="B300" i="6"/>
  <c r="N300" i="6" s="1"/>
  <c r="B299" i="6"/>
  <c r="N299" i="6" s="1"/>
  <c r="B298" i="6"/>
  <c r="B297" i="6"/>
  <c r="B296" i="6"/>
  <c r="N296" i="6" s="1"/>
  <c r="B295" i="6"/>
  <c r="C295" i="6" s="1"/>
  <c r="B294" i="6"/>
  <c r="B293" i="6"/>
  <c r="C293" i="6" s="1"/>
  <c r="B292" i="6"/>
  <c r="B291" i="6"/>
  <c r="N291" i="6" s="1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D266" i="6" s="1"/>
  <c r="B265" i="6"/>
  <c r="D265" i="6" s="1"/>
  <c r="B264" i="6"/>
  <c r="B263" i="6"/>
  <c r="B262" i="6"/>
  <c r="N262" i="6" s="1"/>
  <c r="B261" i="6"/>
  <c r="D261" i="6" s="1"/>
  <c r="B260" i="6"/>
  <c r="B259" i="6"/>
  <c r="N259" i="6" s="1"/>
  <c r="B258" i="6"/>
  <c r="D258" i="6" s="1"/>
  <c r="B257" i="6"/>
  <c r="B256" i="6"/>
  <c r="D256" i="6" s="1"/>
  <c r="B255" i="6"/>
  <c r="B254" i="6"/>
  <c r="N254" i="6" s="1"/>
  <c r="B253" i="6"/>
  <c r="B252" i="6"/>
  <c r="B251" i="6"/>
  <c r="B250" i="6"/>
  <c r="B249" i="6"/>
  <c r="B248" i="6"/>
  <c r="D248" i="6" s="1"/>
  <c r="B247" i="6"/>
  <c r="N247" i="6" s="1"/>
  <c r="B246" i="6"/>
  <c r="B245" i="6"/>
  <c r="D245" i="6" s="1"/>
  <c r="B244" i="6"/>
  <c r="N244" i="6" s="1"/>
  <c r="B243" i="6"/>
  <c r="B242" i="6"/>
  <c r="B241" i="6"/>
  <c r="B240" i="6"/>
  <c r="B239" i="6"/>
  <c r="B238" i="6"/>
  <c r="N238" i="6" s="1"/>
  <c r="B237" i="6"/>
  <c r="N237" i="6" s="1"/>
  <c r="B236" i="6"/>
  <c r="B235" i="6"/>
  <c r="B234" i="6"/>
  <c r="B233" i="6"/>
  <c r="B232" i="6"/>
  <c r="C232" i="6" s="1"/>
  <c r="B231" i="6"/>
  <c r="C231" i="6" s="1"/>
  <c r="B230" i="6"/>
  <c r="N230" i="6" s="1"/>
  <c r="B229" i="6"/>
  <c r="C229" i="6" s="1"/>
  <c r="B228" i="6"/>
  <c r="B227" i="6"/>
  <c r="B226" i="6"/>
  <c r="B225" i="6"/>
  <c r="C225" i="6" s="1"/>
  <c r="B224" i="6"/>
  <c r="C224" i="6" s="1"/>
  <c r="B223" i="6"/>
  <c r="B222" i="6"/>
  <c r="C222" i="6" s="1"/>
  <c r="B221" i="6"/>
  <c r="N221" i="6" s="1"/>
  <c r="B220" i="6"/>
  <c r="D220" i="6" s="1"/>
  <c r="B219" i="6"/>
  <c r="N219" i="6" s="1"/>
  <c r="B218" i="6"/>
  <c r="B217" i="6"/>
  <c r="N217" i="6" s="1"/>
  <c r="B216" i="6"/>
  <c r="N216" i="6" s="1"/>
  <c r="B215" i="6"/>
  <c r="C215" i="6" s="1"/>
  <c r="B214" i="6"/>
  <c r="B213" i="6"/>
  <c r="B212" i="6"/>
  <c r="D212" i="6" s="1"/>
  <c r="B211" i="6"/>
  <c r="B210" i="6"/>
  <c r="N210" i="6" s="1"/>
  <c r="B209" i="6"/>
  <c r="N209" i="6" s="1"/>
  <c r="B208" i="6"/>
  <c r="B207" i="6"/>
  <c r="C207" i="6" s="1"/>
  <c r="B206" i="6"/>
  <c r="N206" i="6" s="1"/>
  <c r="B205" i="6"/>
  <c r="C205" i="6" s="1"/>
  <c r="B204" i="6"/>
  <c r="C204" i="6" s="1"/>
  <c r="B203" i="6"/>
  <c r="B202" i="6"/>
  <c r="C202" i="6" s="1"/>
  <c r="B201" i="6"/>
  <c r="B200" i="6"/>
  <c r="C200" i="6" s="1"/>
  <c r="B199" i="6"/>
  <c r="B198" i="6"/>
  <c r="B197" i="6"/>
  <c r="B196" i="6"/>
  <c r="D196" i="6" s="1"/>
  <c r="B195" i="6"/>
  <c r="B194" i="6"/>
  <c r="D194" i="6" s="1"/>
  <c r="B193" i="6"/>
  <c r="B192" i="6"/>
  <c r="C192" i="6" s="1"/>
  <c r="B191" i="6"/>
  <c r="B190" i="6"/>
  <c r="D190" i="6" s="1"/>
  <c r="B189" i="6"/>
  <c r="D189" i="6" s="1"/>
  <c r="B188" i="6"/>
  <c r="C188" i="6" s="1"/>
  <c r="B187" i="6"/>
  <c r="C187" i="6" s="1"/>
  <c r="B186" i="6"/>
  <c r="C186" i="6" s="1"/>
  <c r="B185" i="6"/>
  <c r="D185" i="6" s="1"/>
  <c r="B184" i="6"/>
  <c r="C184" i="6" s="1"/>
  <c r="B183" i="6"/>
  <c r="D183" i="6" s="1"/>
  <c r="B182" i="6"/>
  <c r="C182" i="6" s="1"/>
  <c r="B181" i="6"/>
  <c r="D181" i="6" s="1"/>
  <c r="B180" i="6"/>
  <c r="C180" i="6" s="1"/>
  <c r="B179" i="6"/>
  <c r="C179" i="6" s="1"/>
  <c r="B178" i="6"/>
  <c r="C178" i="6" s="1"/>
  <c r="B177" i="6"/>
  <c r="D177" i="6" s="1"/>
  <c r="B176" i="6"/>
  <c r="C176" i="6" s="1"/>
  <c r="B175" i="6"/>
  <c r="B174" i="6"/>
  <c r="C174" i="6" s="1"/>
  <c r="B173" i="6"/>
  <c r="D173" i="6" s="1"/>
  <c r="B172" i="6"/>
  <c r="C172" i="6" s="1"/>
  <c r="B171" i="6"/>
  <c r="C171" i="6" s="1"/>
  <c r="B170" i="6"/>
  <c r="C170" i="6" s="1"/>
  <c r="B169" i="6"/>
  <c r="D169" i="6" s="1"/>
  <c r="B168" i="6"/>
  <c r="C168" i="6" s="1"/>
  <c r="B167" i="6"/>
  <c r="B166" i="6"/>
  <c r="C166" i="6" s="1"/>
  <c r="B165" i="6"/>
  <c r="D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B158" i="6"/>
  <c r="C158" i="6" s="1"/>
  <c r="B157" i="6"/>
  <c r="D157" i="6" s="1"/>
  <c r="B156" i="6"/>
  <c r="C156" i="6" s="1"/>
  <c r="B155" i="6"/>
  <c r="B154" i="6"/>
  <c r="C154" i="6" s="1"/>
  <c r="B153" i="6"/>
  <c r="D153" i="6" s="1"/>
  <c r="B152" i="6"/>
  <c r="C152" i="6" s="1"/>
  <c r="B151" i="6"/>
  <c r="B150" i="6"/>
  <c r="C150" i="6" s="1"/>
  <c r="B149" i="6"/>
  <c r="C149" i="6" s="1"/>
  <c r="B148" i="6"/>
  <c r="C148" i="6" s="1"/>
  <c r="B147" i="6"/>
  <c r="B146" i="6"/>
  <c r="C146" i="6" s="1"/>
  <c r="B145" i="6"/>
  <c r="D145" i="6" s="1"/>
  <c r="B144" i="6"/>
  <c r="C144" i="6" s="1"/>
  <c r="B143" i="6"/>
  <c r="B142" i="6"/>
  <c r="C142" i="6" s="1"/>
  <c r="B141" i="6"/>
  <c r="C141" i="6" s="1"/>
  <c r="B140" i="6"/>
  <c r="C140" i="6" s="1"/>
  <c r="B139" i="6"/>
  <c r="B138" i="6"/>
  <c r="C138" i="6" s="1"/>
  <c r="B137" i="6"/>
  <c r="D137" i="6" s="1"/>
  <c r="B136" i="6"/>
  <c r="C136" i="6" s="1"/>
  <c r="B135" i="6"/>
  <c r="B134" i="6"/>
  <c r="C134" i="6" s="1"/>
  <c r="B133" i="6"/>
  <c r="C133" i="6" s="1"/>
  <c r="B132" i="6"/>
  <c r="C132" i="6" s="1"/>
  <c r="B131" i="6"/>
  <c r="B130" i="6"/>
  <c r="B129" i="6"/>
  <c r="B128" i="6"/>
  <c r="B127" i="6"/>
  <c r="C127" i="6" s="1"/>
  <c r="B126" i="6"/>
  <c r="B125" i="6"/>
  <c r="D125" i="6" s="1"/>
  <c r="B124" i="6"/>
  <c r="B123" i="6"/>
  <c r="B122" i="6"/>
  <c r="B121" i="6"/>
  <c r="B120" i="6"/>
  <c r="B119" i="6"/>
  <c r="C119" i="6" s="1"/>
  <c r="B118" i="6"/>
  <c r="B117" i="6"/>
  <c r="B116" i="6"/>
  <c r="B115" i="6"/>
  <c r="D115" i="6" s="1"/>
  <c r="B114" i="6"/>
  <c r="B113" i="6"/>
  <c r="D113" i="6" s="1"/>
  <c r="B112" i="6"/>
  <c r="B111" i="6"/>
  <c r="D111" i="6" s="1"/>
  <c r="B110" i="6"/>
  <c r="B109" i="6"/>
  <c r="D109" i="6" s="1"/>
  <c r="B108" i="6"/>
  <c r="B107" i="6"/>
  <c r="D107" i="6" s="1"/>
  <c r="B106" i="6"/>
  <c r="B105" i="6"/>
  <c r="D105" i="6" s="1"/>
  <c r="B104" i="6"/>
  <c r="B103" i="6"/>
  <c r="D103" i="6" s="1"/>
  <c r="B102" i="6"/>
  <c r="B101" i="6"/>
  <c r="D101" i="6" s="1"/>
  <c r="B100" i="6"/>
  <c r="B99" i="6"/>
  <c r="D99" i="6" s="1"/>
  <c r="B98" i="6"/>
  <c r="B97" i="6"/>
  <c r="D97" i="6" s="1"/>
  <c r="B96" i="6"/>
  <c r="B95" i="6"/>
  <c r="D95" i="6" s="1"/>
  <c r="B94" i="6"/>
  <c r="B93" i="6"/>
  <c r="D93" i="6" s="1"/>
  <c r="B92" i="6"/>
  <c r="B91" i="6"/>
  <c r="D91" i="6" s="1"/>
  <c r="B90" i="6"/>
  <c r="B89" i="6"/>
  <c r="D89" i="6" s="1"/>
  <c r="B88" i="6"/>
  <c r="B87" i="6"/>
  <c r="D87" i="6" s="1"/>
  <c r="B86" i="6"/>
  <c r="B85" i="6"/>
  <c r="D85" i="6" s="1"/>
  <c r="B84" i="6"/>
  <c r="B83" i="6"/>
  <c r="D83" i="6" s="1"/>
  <c r="B82" i="6"/>
  <c r="B81" i="6"/>
  <c r="D81" i="6" s="1"/>
  <c r="B80" i="6"/>
  <c r="B79" i="6"/>
  <c r="B78" i="6"/>
  <c r="B77" i="6"/>
  <c r="D77" i="6" s="1"/>
  <c r="B76" i="6"/>
  <c r="B75" i="6"/>
  <c r="D75" i="6" s="1"/>
  <c r="B74" i="6"/>
  <c r="C74" i="6" s="1"/>
  <c r="B73" i="6"/>
  <c r="C73" i="6" s="1"/>
  <c r="B72" i="6"/>
  <c r="C72" i="6" s="1"/>
  <c r="B71" i="6"/>
  <c r="B70" i="6"/>
  <c r="D70" i="6" s="1"/>
  <c r="B69" i="6"/>
  <c r="B68" i="6"/>
  <c r="B67" i="6"/>
  <c r="C67" i="6" s="1"/>
  <c r="B66" i="6"/>
  <c r="C66" i="6" s="1"/>
  <c r="B65" i="6"/>
  <c r="C65" i="6" s="1"/>
  <c r="B64" i="6"/>
  <c r="D64" i="6" s="1"/>
  <c r="B63" i="6"/>
  <c r="B62" i="6"/>
  <c r="C62" i="6" s="1"/>
  <c r="B61" i="6"/>
  <c r="C61" i="6" s="1"/>
  <c r="B60" i="6"/>
  <c r="D60" i="6" s="1"/>
  <c r="B59" i="6"/>
  <c r="C59" i="6" s="1"/>
  <c r="B58" i="6"/>
  <c r="D58" i="6" s="1"/>
  <c r="B57" i="6"/>
  <c r="C57" i="6" s="1"/>
  <c r="B56" i="6"/>
  <c r="N56" i="6" s="1"/>
  <c r="B55" i="6"/>
  <c r="N55" i="6" s="1"/>
  <c r="B54" i="6"/>
  <c r="D54" i="6" s="1"/>
  <c r="B53" i="6"/>
  <c r="N53" i="6" s="1"/>
  <c r="B52" i="6"/>
  <c r="N52" i="6" s="1"/>
  <c r="B51" i="6"/>
  <c r="C51" i="6" s="1"/>
  <c r="B50" i="6"/>
  <c r="B49" i="6"/>
  <c r="N49" i="6" s="1"/>
  <c r="B48" i="6"/>
  <c r="B47" i="6"/>
  <c r="D47" i="6" s="1"/>
  <c r="B46" i="6"/>
  <c r="C46" i="6" s="1"/>
  <c r="B45" i="6"/>
  <c r="B44" i="6"/>
  <c r="D44" i="6" s="1"/>
  <c r="B43" i="6"/>
  <c r="C43" i="6" s="1"/>
  <c r="B42" i="6"/>
  <c r="F41" i="6"/>
  <c r="B41" i="6"/>
  <c r="F40" i="6"/>
  <c r="B40" i="6"/>
  <c r="C40" i="6" s="1"/>
  <c r="F39" i="6"/>
  <c r="B39" i="6"/>
  <c r="F38" i="6"/>
  <c r="B38" i="6"/>
  <c r="D38" i="6" s="1"/>
  <c r="F37" i="6"/>
  <c r="B37" i="6"/>
  <c r="N37" i="6" s="1"/>
  <c r="F36" i="6"/>
  <c r="B36" i="6"/>
  <c r="F35" i="6"/>
  <c r="B35" i="6"/>
  <c r="F34" i="6"/>
  <c r="B34" i="6"/>
  <c r="D34" i="6" s="1"/>
  <c r="F33" i="6"/>
  <c r="B33" i="6"/>
  <c r="F32" i="6"/>
  <c r="B32" i="6"/>
  <c r="C32" i="6" s="1"/>
  <c r="F31" i="6"/>
  <c r="B31" i="6"/>
  <c r="D31" i="6" s="1"/>
  <c r="F30" i="6"/>
  <c r="B30" i="6"/>
  <c r="D30" i="6" s="1"/>
  <c r="F29" i="6"/>
  <c r="B29" i="6"/>
  <c r="D29" i="6" s="1"/>
  <c r="F28" i="6"/>
  <c r="B28" i="6"/>
  <c r="F27" i="6"/>
  <c r="B27" i="6"/>
  <c r="N27" i="6" s="1"/>
  <c r="F26" i="6"/>
  <c r="B26" i="6"/>
  <c r="C26" i="6" s="1"/>
  <c r="F25" i="6"/>
  <c r="B25" i="6"/>
  <c r="F24" i="6"/>
  <c r="B24" i="6"/>
  <c r="N24" i="6" s="1"/>
  <c r="F23" i="6"/>
  <c r="B23" i="6"/>
  <c r="F22" i="6"/>
  <c r="B22" i="6"/>
  <c r="D22" i="6" s="1"/>
  <c r="F21" i="6"/>
  <c r="B21" i="6"/>
  <c r="N21" i="6" s="1"/>
  <c r="F20" i="6"/>
  <c r="B20" i="6"/>
  <c r="F19" i="6"/>
  <c r="B19" i="6"/>
  <c r="N19" i="6" s="1"/>
  <c r="F18" i="6"/>
  <c r="B18" i="6"/>
  <c r="F17" i="6"/>
  <c r="B17" i="6"/>
  <c r="F16" i="6"/>
  <c r="B16" i="6"/>
  <c r="C16" i="6" s="1"/>
  <c r="F15" i="6"/>
  <c r="B15" i="6"/>
  <c r="D15" i="6" s="1"/>
  <c r="F14" i="6"/>
  <c r="B14" i="6"/>
  <c r="C14" i="6" s="1"/>
  <c r="F13" i="6"/>
  <c r="B13" i="6"/>
  <c r="F12" i="6"/>
  <c r="B12" i="6"/>
  <c r="F11" i="6"/>
  <c r="B11" i="6"/>
  <c r="C11" i="6" s="1"/>
  <c r="F10" i="6"/>
  <c r="B10" i="6"/>
  <c r="F9" i="6"/>
  <c r="B9" i="6"/>
  <c r="F8" i="6"/>
  <c r="B8" i="6"/>
  <c r="C8" i="6" s="1"/>
  <c r="F7" i="6"/>
  <c r="B7" i="6"/>
  <c r="F6" i="6"/>
  <c r="B6" i="6"/>
  <c r="D6" i="6" s="1"/>
  <c r="F5" i="6"/>
  <c r="B5" i="6"/>
  <c r="D5" i="6" s="1"/>
  <c r="F4" i="6"/>
  <c r="B4" i="6"/>
  <c r="F3" i="6"/>
  <c r="B3" i="6"/>
  <c r="C3" i="6" s="1"/>
  <c r="F2" i="6"/>
  <c r="B2" i="6"/>
  <c r="C2" i="6" s="1"/>
  <c r="O299" i="6" l="1"/>
  <c r="X299" i="6" s="1"/>
  <c r="O307" i="6"/>
  <c r="X307" i="6" s="1"/>
  <c r="O27" i="6"/>
  <c r="X27" i="6" s="1"/>
  <c r="O24" i="6"/>
  <c r="X24" i="6" s="1"/>
  <c r="C109" i="6"/>
  <c r="E75" i="6"/>
  <c r="S75" i="6" s="1"/>
  <c r="E190" i="6"/>
  <c r="S190" i="6" s="1"/>
  <c r="R258" i="6"/>
  <c r="M248" i="6"/>
  <c r="W248" i="6" s="1"/>
  <c r="E356" i="6"/>
  <c r="S356" i="6" s="1"/>
  <c r="Q47" i="6"/>
  <c r="J5" i="6"/>
  <c r="E15" i="6"/>
  <c r="S15" i="6" s="1"/>
  <c r="Q29" i="6"/>
  <c r="E31" i="6"/>
  <c r="S31" i="6" s="1"/>
  <c r="J44" i="6"/>
  <c r="E64" i="6"/>
  <c r="S64" i="6" s="1"/>
  <c r="E183" i="6"/>
  <c r="S183" i="6" s="1"/>
  <c r="E347" i="6"/>
  <c r="S347" i="6" s="1"/>
  <c r="Q22" i="6"/>
  <c r="I30" i="6"/>
  <c r="M34" i="6"/>
  <c r="W34" i="6" s="1"/>
  <c r="Q38" i="6"/>
  <c r="J58" i="6"/>
  <c r="Q70" i="6"/>
  <c r="G125" i="6"/>
  <c r="E137" i="6"/>
  <c r="S137" i="6" s="1"/>
  <c r="E145" i="6"/>
  <c r="S145" i="6" s="1"/>
  <c r="E153" i="6"/>
  <c r="S153" i="6" s="1"/>
  <c r="E157" i="6"/>
  <c r="S157" i="6" s="1"/>
  <c r="C357" i="6"/>
  <c r="D357" i="6"/>
  <c r="K357" i="6" s="1"/>
  <c r="D117" i="6"/>
  <c r="J117" i="6" s="1"/>
  <c r="C117" i="6"/>
  <c r="D57" i="6"/>
  <c r="E57" i="6" s="1"/>
  <c r="S57" i="6" s="1"/>
  <c r="C220" i="6"/>
  <c r="D62" i="6"/>
  <c r="N261" i="6"/>
  <c r="C210" i="6"/>
  <c r="C256" i="6"/>
  <c r="C259" i="6"/>
  <c r="N40" i="6"/>
  <c r="N46" i="6"/>
  <c r="D351" i="6"/>
  <c r="J351" i="6" s="1"/>
  <c r="C115" i="6"/>
  <c r="D27" i="6"/>
  <c r="C47" i="6"/>
  <c r="D52" i="6"/>
  <c r="R52" i="6" s="1"/>
  <c r="D61" i="6"/>
  <c r="C105" i="6"/>
  <c r="C113" i="6"/>
  <c r="C125" i="6"/>
  <c r="C137" i="6"/>
  <c r="D141" i="6"/>
  <c r="D167" i="6"/>
  <c r="J167" i="6" s="1"/>
  <c r="D206" i="6"/>
  <c r="G206" i="6" s="1"/>
  <c r="N229" i="6"/>
  <c r="D11" i="6"/>
  <c r="D65" i="6"/>
  <c r="G65" i="6" s="1"/>
  <c r="C107" i="6"/>
  <c r="N47" i="6"/>
  <c r="C103" i="6"/>
  <c r="C111" i="6"/>
  <c r="C157" i="6"/>
  <c r="D175" i="6"/>
  <c r="G183" i="6"/>
  <c r="C189" i="6"/>
  <c r="D204" i="6"/>
  <c r="M204" i="6" s="1"/>
  <c r="N245" i="6"/>
  <c r="C248" i="6"/>
  <c r="C299" i="6"/>
  <c r="D72" i="6"/>
  <c r="J72" i="6" s="1"/>
  <c r="D73" i="6"/>
  <c r="G137" i="6"/>
  <c r="G153" i="6"/>
  <c r="D163" i="6"/>
  <c r="J163" i="6" s="1"/>
  <c r="D171" i="6"/>
  <c r="D179" i="6"/>
  <c r="D187" i="6"/>
  <c r="G187" i="6" s="1"/>
  <c r="C194" i="6"/>
  <c r="D205" i="6"/>
  <c r="D230" i="6"/>
  <c r="D236" i="6"/>
  <c r="Q236" i="6" s="1"/>
  <c r="C258" i="6"/>
  <c r="M266" i="6"/>
  <c r="W266" i="6" s="1"/>
  <c r="D352" i="6"/>
  <c r="M6" i="6"/>
  <c r="W6" i="6" s="1"/>
  <c r="N8" i="6"/>
  <c r="D43" i="6"/>
  <c r="C49" i="6"/>
  <c r="C56" i="6"/>
  <c r="N57" i="6"/>
  <c r="E58" i="6"/>
  <c r="S58" i="6" s="1"/>
  <c r="N60" i="6"/>
  <c r="N61" i="6"/>
  <c r="C75" i="6"/>
  <c r="C153" i="6"/>
  <c r="C165" i="6"/>
  <c r="C167" i="6"/>
  <c r="C173" i="6"/>
  <c r="C175" i="6"/>
  <c r="C181" i="6"/>
  <c r="C183" i="6"/>
  <c r="C216" i="6"/>
  <c r="H220" i="6"/>
  <c r="C245" i="6"/>
  <c r="N258" i="6"/>
  <c r="C265" i="6"/>
  <c r="M58" i="6"/>
  <c r="W58" i="6" s="1"/>
  <c r="N58" i="6"/>
  <c r="G145" i="6"/>
  <c r="C254" i="6"/>
  <c r="C261" i="6"/>
  <c r="N265" i="6"/>
  <c r="N11" i="6"/>
  <c r="C27" i="6"/>
  <c r="C30" i="6"/>
  <c r="R47" i="6"/>
  <c r="C58" i="6"/>
  <c r="Q64" i="6"/>
  <c r="D119" i="6"/>
  <c r="D127" i="6"/>
  <c r="D133" i="6"/>
  <c r="H133" i="6" s="1"/>
  <c r="C145" i="6"/>
  <c r="D149" i="6"/>
  <c r="G157" i="6"/>
  <c r="C169" i="6"/>
  <c r="C177" i="6"/>
  <c r="C185" i="6"/>
  <c r="C190" i="6"/>
  <c r="C196" i="6"/>
  <c r="D202" i="6"/>
  <c r="D215" i="6"/>
  <c r="D217" i="6"/>
  <c r="M217" i="6" s="1"/>
  <c r="C221" i="6"/>
  <c r="D232" i="6"/>
  <c r="D237" i="6"/>
  <c r="C244" i="6"/>
  <c r="N295" i="6"/>
  <c r="C350" i="6"/>
  <c r="D354" i="6"/>
  <c r="N214" i="6"/>
  <c r="C214" i="6"/>
  <c r="D228" i="6"/>
  <c r="N249" i="6"/>
  <c r="D249" i="6"/>
  <c r="K249" i="6" s="1"/>
  <c r="C249" i="6"/>
  <c r="C24" i="6"/>
  <c r="C53" i="6"/>
  <c r="C54" i="6"/>
  <c r="I70" i="6"/>
  <c r="C70" i="6"/>
  <c r="Q75" i="6"/>
  <c r="D78" i="6"/>
  <c r="C78" i="6"/>
  <c r="D121" i="6"/>
  <c r="C121" i="6"/>
  <c r="E165" i="6"/>
  <c r="S165" i="6" s="1"/>
  <c r="G165" i="6"/>
  <c r="E173" i="6"/>
  <c r="S173" i="6" s="1"/>
  <c r="G173" i="6"/>
  <c r="E181" i="6"/>
  <c r="S181" i="6" s="1"/>
  <c r="G181" i="6"/>
  <c r="E189" i="6"/>
  <c r="S189" i="6" s="1"/>
  <c r="G189" i="6"/>
  <c r="D239" i="6"/>
  <c r="C239" i="6"/>
  <c r="N250" i="6"/>
  <c r="D250" i="6"/>
  <c r="R250" i="6" s="1"/>
  <c r="C250" i="6"/>
  <c r="N43" i="6"/>
  <c r="D53" i="6"/>
  <c r="I64" i="6"/>
  <c r="D67" i="6"/>
  <c r="D129" i="6"/>
  <c r="C129" i="6"/>
  <c r="D198" i="6"/>
  <c r="G198" i="6" s="1"/>
  <c r="C198" i="6"/>
  <c r="J212" i="6"/>
  <c r="E212" i="6"/>
  <c r="S212" i="6" s="1"/>
  <c r="J220" i="6"/>
  <c r="R220" i="6"/>
  <c r="D251" i="6"/>
  <c r="C251" i="6"/>
  <c r="D353" i="6"/>
  <c r="G353" i="6" s="1"/>
  <c r="C353" i="6"/>
  <c r="Q54" i="6"/>
  <c r="N54" i="6"/>
  <c r="H6" i="6"/>
  <c r="C6" i="6"/>
  <c r="D37" i="6"/>
  <c r="C38" i="6"/>
  <c r="I44" i="6"/>
  <c r="I54" i="6"/>
  <c r="R58" i="6"/>
  <c r="C64" i="6"/>
  <c r="K77" i="6"/>
  <c r="C77" i="6"/>
  <c r="E169" i="6"/>
  <c r="S169" i="6" s="1"/>
  <c r="G169" i="6"/>
  <c r="E177" i="6"/>
  <c r="S177" i="6" s="1"/>
  <c r="G177" i="6"/>
  <c r="E185" i="6"/>
  <c r="S185" i="6" s="1"/>
  <c r="G185" i="6"/>
  <c r="E196" i="6"/>
  <c r="S196" i="6" s="1"/>
  <c r="Q196" i="6"/>
  <c r="N213" i="6"/>
  <c r="D213" i="6"/>
  <c r="C213" i="6"/>
  <c r="N251" i="6"/>
  <c r="O251" i="6" s="1"/>
  <c r="D366" i="6"/>
  <c r="C366" i="6"/>
  <c r="C370" i="6"/>
  <c r="D370" i="6"/>
  <c r="H370" i="6" s="1"/>
  <c r="D161" i="6"/>
  <c r="I183" i="6"/>
  <c r="N204" i="6"/>
  <c r="N205" i="6"/>
  <c r="N220" i="6"/>
  <c r="D221" i="6"/>
  <c r="N225" i="6"/>
  <c r="D244" i="6"/>
  <c r="D254" i="6"/>
  <c r="I254" i="6" s="1"/>
  <c r="D259" i="6"/>
  <c r="I81" i="6"/>
  <c r="I83" i="6"/>
  <c r="I85" i="6"/>
  <c r="I87" i="6"/>
  <c r="I89" i="6"/>
  <c r="I91" i="6"/>
  <c r="I93" i="6"/>
  <c r="I95" i="6"/>
  <c r="I97" i="6"/>
  <c r="I99" i="6"/>
  <c r="I101" i="6"/>
  <c r="I103" i="6"/>
  <c r="I105" i="6"/>
  <c r="I107" i="6"/>
  <c r="U107" i="6" s="1"/>
  <c r="I109" i="6"/>
  <c r="I111" i="6"/>
  <c r="I113" i="6"/>
  <c r="I115" i="6"/>
  <c r="C123" i="6"/>
  <c r="I125" i="6"/>
  <c r="C131" i="6"/>
  <c r="C135" i="6"/>
  <c r="C139" i="6"/>
  <c r="C143" i="6"/>
  <c r="C147" i="6"/>
  <c r="C151" i="6"/>
  <c r="C155" i="6"/>
  <c r="C159" i="6"/>
  <c r="I212" i="6"/>
  <c r="N212" i="6"/>
  <c r="N215" i="6"/>
  <c r="I347" i="6"/>
  <c r="C81" i="6"/>
  <c r="C83" i="6"/>
  <c r="C85" i="6"/>
  <c r="C87" i="6"/>
  <c r="C89" i="6"/>
  <c r="C91" i="6"/>
  <c r="C93" i="6"/>
  <c r="C95" i="6"/>
  <c r="C97" i="6"/>
  <c r="C99" i="6"/>
  <c r="C101" i="6"/>
  <c r="D123" i="6"/>
  <c r="K123" i="6" s="1"/>
  <c r="D131" i="6"/>
  <c r="D135" i="6"/>
  <c r="I137" i="6"/>
  <c r="D139" i="6"/>
  <c r="D143" i="6"/>
  <c r="I145" i="6"/>
  <c r="D147" i="6"/>
  <c r="D151" i="6"/>
  <c r="I153" i="6"/>
  <c r="D155" i="6"/>
  <c r="I157" i="6"/>
  <c r="D159" i="6"/>
  <c r="I165" i="6"/>
  <c r="I169" i="6"/>
  <c r="U169" i="6" s="1"/>
  <c r="I173" i="6"/>
  <c r="I177" i="6"/>
  <c r="I181" i="6"/>
  <c r="I185" i="6"/>
  <c r="I190" i="6"/>
  <c r="D191" i="6"/>
  <c r="D200" i="6"/>
  <c r="C206" i="6"/>
  <c r="D210" i="6"/>
  <c r="C212" i="6"/>
  <c r="Q212" i="6"/>
  <c r="C217" i="6"/>
  <c r="D225" i="6"/>
  <c r="I245" i="6"/>
  <c r="Q245" i="6"/>
  <c r="R248" i="6"/>
  <c r="N248" i="6"/>
  <c r="M256" i="6"/>
  <c r="W256" i="6" s="1"/>
  <c r="J258" i="6"/>
  <c r="C347" i="6"/>
  <c r="K356" i="6"/>
  <c r="D367" i="6"/>
  <c r="C369" i="6"/>
  <c r="D45" i="6"/>
  <c r="D80" i="6"/>
  <c r="C80" i="6"/>
  <c r="D86" i="6"/>
  <c r="C86" i="6"/>
  <c r="D92" i="6"/>
  <c r="C92" i="6"/>
  <c r="D98" i="6"/>
  <c r="C98" i="6"/>
  <c r="D104" i="6"/>
  <c r="C104" i="6"/>
  <c r="D110" i="6"/>
  <c r="C110" i="6"/>
  <c r="C18" i="6"/>
  <c r="D21" i="6"/>
  <c r="Q21" i="6" s="1"/>
  <c r="C35" i="6"/>
  <c r="D42" i="6"/>
  <c r="E44" i="6"/>
  <c r="S44" i="6" s="1"/>
  <c r="C45" i="6"/>
  <c r="N48" i="6"/>
  <c r="C48" i="6"/>
  <c r="N50" i="6"/>
  <c r="D50" i="6"/>
  <c r="D118" i="6"/>
  <c r="C118" i="6"/>
  <c r="D126" i="6"/>
  <c r="C126" i="6"/>
  <c r="Q34" i="6"/>
  <c r="J60" i="6"/>
  <c r="E60" i="6"/>
  <c r="S60" i="6" s="1"/>
  <c r="D84" i="6"/>
  <c r="C84" i="6"/>
  <c r="D90" i="6"/>
  <c r="C90" i="6"/>
  <c r="D96" i="6"/>
  <c r="C96" i="6"/>
  <c r="D102" i="6"/>
  <c r="C102" i="6"/>
  <c r="D108" i="6"/>
  <c r="C108" i="6"/>
  <c r="D114" i="6"/>
  <c r="C114" i="6"/>
  <c r="N13" i="6"/>
  <c r="C22" i="6"/>
  <c r="E34" i="6"/>
  <c r="S34" i="6" s="1"/>
  <c r="D2" i="6"/>
  <c r="N5" i="6"/>
  <c r="C10" i="6"/>
  <c r="D13" i="6"/>
  <c r="D14" i="6"/>
  <c r="D18" i="6"/>
  <c r="J18" i="6" s="1"/>
  <c r="R30" i="6"/>
  <c r="K30" i="6"/>
  <c r="N32" i="6"/>
  <c r="C42" i="6"/>
  <c r="N42" i="6"/>
  <c r="N45" i="6"/>
  <c r="H47" i="6"/>
  <c r="D48" i="6"/>
  <c r="O49" i="6"/>
  <c r="X49" i="6" s="1"/>
  <c r="D49" i="6"/>
  <c r="C50" i="6"/>
  <c r="R50" i="6"/>
  <c r="C52" i="6"/>
  <c r="O55" i="6"/>
  <c r="X55" i="6" s="1"/>
  <c r="D55" i="6"/>
  <c r="C55" i="6"/>
  <c r="D120" i="6"/>
  <c r="C120" i="6"/>
  <c r="D128" i="6"/>
  <c r="C128" i="6"/>
  <c r="N226" i="6"/>
  <c r="D226" i="6"/>
  <c r="C226" i="6"/>
  <c r="N16" i="6"/>
  <c r="D82" i="6"/>
  <c r="C82" i="6"/>
  <c r="D88" i="6"/>
  <c r="C88" i="6"/>
  <c r="D94" i="6"/>
  <c r="C94" i="6"/>
  <c r="D100" i="6"/>
  <c r="C100" i="6"/>
  <c r="D106" i="6"/>
  <c r="C106" i="6"/>
  <c r="D112" i="6"/>
  <c r="C112" i="6"/>
  <c r="D116" i="6"/>
  <c r="C116" i="6"/>
  <c r="D124" i="6"/>
  <c r="M124" i="6" s="1"/>
  <c r="C124" i="6"/>
  <c r="D10" i="6"/>
  <c r="K15" i="6"/>
  <c r="N3" i="6"/>
  <c r="Q5" i="6"/>
  <c r="O19" i="6"/>
  <c r="X19" i="6" s="1"/>
  <c r="C19" i="6"/>
  <c r="D26" i="6"/>
  <c r="J29" i="6"/>
  <c r="N29" i="6"/>
  <c r="K31" i="6"/>
  <c r="G34" i="6"/>
  <c r="C34" i="6"/>
  <c r="I34" i="6"/>
  <c r="N35" i="6"/>
  <c r="N44" i="6"/>
  <c r="C44" i="6"/>
  <c r="Q44" i="6"/>
  <c r="D46" i="6"/>
  <c r="J54" i="6"/>
  <c r="M54" i="6"/>
  <c r="W54" i="6" s="1"/>
  <c r="R54" i="6"/>
  <c r="E54" i="6"/>
  <c r="S54" i="6" s="1"/>
  <c r="Q60" i="6"/>
  <c r="C60" i="6"/>
  <c r="I60" i="6"/>
  <c r="D69" i="6"/>
  <c r="C69" i="6"/>
  <c r="D122" i="6"/>
  <c r="C122" i="6"/>
  <c r="D130" i="6"/>
  <c r="C130" i="6"/>
  <c r="M47" i="6"/>
  <c r="W47" i="6" s="1"/>
  <c r="D56" i="6"/>
  <c r="Q58" i="6"/>
  <c r="I58" i="6"/>
  <c r="D59" i="6"/>
  <c r="N59" i="6"/>
  <c r="D63" i="6"/>
  <c r="C63" i="6"/>
  <c r="D66" i="6"/>
  <c r="H66" i="6" s="1"/>
  <c r="D68" i="6"/>
  <c r="C68" i="6"/>
  <c r="D71" i="6"/>
  <c r="C71" i="6"/>
  <c r="D74" i="6"/>
  <c r="K75" i="6"/>
  <c r="D76" i="6"/>
  <c r="C76" i="6"/>
  <c r="E70" i="6"/>
  <c r="S70" i="6" s="1"/>
  <c r="K70" i="6"/>
  <c r="D79" i="6"/>
  <c r="E81" i="6"/>
  <c r="S81" i="6" s="1"/>
  <c r="Q81" i="6"/>
  <c r="E83" i="6"/>
  <c r="S83" i="6" s="1"/>
  <c r="Q83" i="6"/>
  <c r="E85" i="6"/>
  <c r="S85" i="6" s="1"/>
  <c r="Q85" i="6"/>
  <c r="E87" i="6"/>
  <c r="S87" i="6" s="1"/>
  <c r="Q87" i="6"/>
  <c r="E89" i="6"/>
  <c r="S89" i="6" s="1"/>
  <c r="Q89" i="6"/>
  <c r="E91" i="6"/>
  <c r="S91" i="6" s="1"/>
  <c r="Q91" i="6"/>
  <c r="E93" i="6"/>
  <c r="S93" i="6" s="1"/>
  <c r="Q93" i="6"/>
  <c r="E95" i="6"/>
  <c r="S95" i="6" s="1"/>
  <c r="Q95" i="6"/>
  <c r="E97" i="6"/>
  <c r="S97" i="6" s="1"/>
  <c r="Q97" i="6"/>
  <c r="E99" i="6"/>
  <c r="S99" i="6" s="1"/>
  <c r="Q99" i="6"/>
  <c r="E101" i="6"/>
  <c r="S101" i="6" s="1"/>
  <c r="Q101" i="6"/>
  <c r="E103" i="6"/>
  <c r="S103" i="6" s="1"/>
  <c r="Q103" i="6"/>
  <c r="E105" i="6"/>
  <c r="S105" i="6" s="1"/>
  <c r="Q105" i="6"/>
  <c r="E107" i="6"/>
  <c r="S107" i="6" s="1"/>
  <c r="Q107" i="6"/>
  <c r="E109" i="6"/>
  <c r="S109" i="6" s="1"/>
  <c r="Q109" i="6"/>
  <c r="E111" i="6"/>
  <c r="S111" i="6" s="1"/>
  <c r="Q111" i="6"/>
  <c r="E113" i="6"/>
  <c r="S113" i="6" s="1"/>
  <c r="Q113" i="6"/>
  <c r="E115" i="6"/>
  <c r="S115" i="6" s="1"/>
  <c r="Q115" i="6"/>
  <c r="E125" i="6"/>
  <c r="S125" i="6" s="1"/>
  <c r="Q125" i="6"/>
  <c r="E194" i="6"/>
  <c r="S194" i="6" s="1"/>
  <c r="Q194" i="6"/>
  <c r="D199" i="6"/>
  <c r="C199" i="6"/>
  <c r="N211" i="6"/>
  <c r="D211" i="6"/>
  <c r="C211" i="6"/>
  <c r="D253" i="6"/>
  <c r="N253" i="6"/>
  <c r="C253" i="6"/>
  <c r="D264" i="6"/>
  <c r="J264" i="6" s="1"/>
  <c r="C264" i="6"/>
  <c r="N264" i="6"/>
  <c r="D51" i="6"/>
  <c r="N51" i="6"/>
  <c r="K64" i="6"/>
  <c r="G70" i="6"/>
  <c r="C79" i="6"/>
  <c r="G81" i="6"/>
  <c r="G83" i="6"/>
  <c r="G85" i="6"/>
  <c r="G87" i="6"/>
  <c r="G89" i="6"/>
  <c r="G91" i="6"/>
  <c r="G93" i="6"/>
  <c r="G95" i="6"/>
  <c r="G97" i="6"/>
  <c r="G99" i="6"/>
  <c r="G101" i="6"/>
  <c r="G103" i="6"/>
  <c r="G105" i="6"/>
  <c r="G107" i="6"/>
  <c r="G109" i="6"/>
  <c r="G111" i="6"/>
  <c r="G113" i="6"/>
  <c r="G115" i="6"/>
  <c r="D240" i="6"/>
  <c r="C240" i="6"/>
  <c r="N240" i="6"/>
  <c r="O53" i="6"/>
  <c r="X53" i="6" s="1"/>
  <c r="H54" i="6"/>
  <c r="H58" i="6"/>
  <c r="G64" i="6"/>
  <c r="G75" i="6"/>
  <c r="D132" i="6"/>
  <c r="D134" i="6"/>
  <c r="D136" i="6"/>
  <c r="D138" i="6"/>
  <c r="D140" i="6"/>
  <c r="D142" i="6"/>
  <c r="D144" i="6"/>
  <c r="D146" i="6"/>
  <c r="D148" i="6"/>
  <c r="D150" i="6"/>
  <c r="D152" i="6"/>
  <c r="D154" i="6"/>
  <c r="H154" i="6" s="1"/>
  <c r="D156" i="6"/>
  <c r="D158" i="6"/>
  <c r="D160" i="6"/>
  <c r="D162" i="6"/>
  <c r="H162" i="6" s="1"/>
  <c r="D164" i="6"/>
  <c r="D166" i="6"/>
  <c r="D168" i="6"/>
  <c r="D170" i="6"/>
  <c r="D172" i="6"/>
  <c r="D174" i="6"/>
  <c r="D176" i="6"/>
  <c r="D178" i="6"/>
  <c r="H178" i="6" s="1"/>
  <c r="D180" i="6"/>
  <c r="D182" i="6"/>
  <c r="D184" i="6"/>
  <c r="D186" i="6"/>
  <c r="D188" i="6"/>
  <c r="Q189" i="6"/>
  <c r="I189" i="6"/>
  <c r="D192" i="6"/>
  <c r="I196" i="6"/>
  <c r="D197" i="6"/>
  <c r="C197" i="6"/>
  <c r="N208" i="6"/>
  <c r="D208" i="6"/>
  <c r="G208" i="6" s="1"/>
  <c r="C208" i="6"/>
  <c r="D218" i="6"/>
  <c r="N218" i="6"/>
  <c r="C218" i="6"/>
  <c r="N227" i="6"/>
  <c r="D227" i="6"/>
  <c r="C227" i="6"/>
  <c r="Q137" i="6"/>
  <c r="Q145" i="6"/>
  <c r="Q153" i="6"/>
  <c r="Q157" i="6"/>
  <c r="Q165" i="6"/>
  <c r="Q169" i="6"/>
  <c r="Q173" i="6"/>
  <c r="Q177" i="6"/>
  <c r="Q181" i="6"/>
  <c r="Q183" i="6"/>
  <c r="Q185" i="6"/>
  <c r="G190" i="6"/>
  <c r="Q190" i="6"/>
  <c r="I194" i="6"/>
  <c r="D195" i="6"/>
  <c r="C195" i="6"/>
  <c r="D203" i="6"/>
  <c r="C203" i="6"/>
  <c r="N207" i="6"/>
  <c r="D207" i="6"/>
  <c r="O209" i="6"/>
  <c r="X209" i="6" s="1"/>
  <c r="D209" i="6"/>
  <c r="C209" i="6"/>
  <c r="D223" i="6"/>
  <c r="N223" i="6"/>
  <c r="C223" i="6"/>
  <c r="N242" i="6"/>
  <c r="D242" i="6"/>
  <c r="C242" i="6"/>
  <c r="N303" i="6"/>
  <c r="C303" i="6"/>
  <c r="C191" i="6"/>
  <c r="D193" i="6"/>
  <c r="C193" i="6"/>
  <c r="D201" i="6"/>
  <c r="C201" i="6"/>
  <c r="D219" i="6"/>
  <c r="C219" i="6"/>
  <c r="N235" i="6"/>
  <c r="D235" i="6"/>
  <c r="C235" i="6"/>
  <c r="J265" i="6"/>
  <c r="E265" i="6"/>
  <c r="S265" i="6" s="1"/>
  <c r="Q265" i="6"/>
  <c r="G194" i="6"/>
  <c r="G196" i="6"/>
  <c r="O206" i="6"/>
  <c r="D214" i="6"/>
  <c r="D216" i="6"/>
  <c r="I220" i="6"/>
  <c r="U220" i="6" s="1"/>
  <c r="O221" i="6"/>
  <c r="X221" i="6" s="1"/>
  <c r="D222" i="6"/>
  <c r="D224" i="6"/>
  <c r="D229" i="6"/>
  <c r="D231" i="6"/>
  <c r="N232" i="6"/>
  <c r="N243" i="6"/>
  <c r="D243" i="6"/>
  <c r="C243" i="6"/>
  <c r="D255" i="6"/>
  <c r="N255" i="6"/>
  <c r="C255" i="6"/>
  <c r="J261" i="6"/>
  <c r="E261" i="6"/>
  <c r="S261" i="6" s="1"/>
  <c r="N304" i="6"/>
  <c r="C304" i="6"/>
  <c r="N308" i="6"/>
  <c r="C308" i="6"/>
  <c r="O210" i="6"/>
  <c r="X210" i="6" s="1"/>
  <c r="O217" i="6"/>
  <c r="X217" i="6" s="1"/>
  <c r="N228" i="6"/>
  <c r="O230" i="6"/>
  <c r="X230" i="6" s="1"/>
  <c r="N231" i="6"/>
  <c r="N234" i="6"/>
  <c r="D234" i="6"/>
  <c r="J245" i="6"/>
  <c r="E245" i="6"/>
  <c r="S245" i="6" s="1"/>
  <c r="D252" i="6"/>
  <c r="N252" i="6"/>
  <c r="C252" i="6"/>
  <c r="D257" i="6"/>
  <c r="N257" i="6"/>
  <c r="C257" i="6"/>
  <c r="I265" i="6"/>
  <c r="U265" i="6" s="1"/>
  <c r="D346" i="6"/>
  <c r="C346" i="6"/>
  <c r="D348" i="6"/>
  <c r="C348" i="6"/>
  <c r="D359" i="6"/>
  <c r="C359" i="6"/>
  <c r="D364" i="6"/>
  <c r="C364" i="6"/>
  <c r="N222" i="6"/>
  <c r="N224" i="6"/>
  <c r="C228" i="6"/>
  <c r="C230" i="6"/>
  <c r="D233" i="6"/>
  <c r="N233" i="6"/>
  <c r="C233" i="6"/>
  <c r="C234" i="6"/>
  <c r="O238" i="6"/>
  <c r="X238" i="6" s="1"/>
  <c r="D238" i="6"/>
  <c r="C238" i="6"/>
  <c r="I261" i="6"/>
  <c r="Q261" i="6"/>
  <c r="N292" i="6"/>
  <c r="C292" i="6"/>
  <c r="D349" i="6"/>
  <c r="C349" i="6"/>
  <c r="D362" i="6"/>
  <c r="C362" i="6"/>
  <c r="D365" i="6"/>
  <c r="C365" i="6"/>
  <c r="O262" i="6"/>
  <c r="X262" i="6" s="1"/>
  <c r="N266" i="6"/>
  <c r="D363" i="6"/>
  <c r="Q363" i="6" s="1"/>
  <c r="D368" i="6"/>
  <c r="N239" i="6"/>
  <c r="C241" i="6"/>
  <c r="N241" i="6"/>
  <c r="O244" i="6"/>
  <c r="X244" i="6" s="1"/>
  <c r="C246" i="6"/>
  <c r="C247" i="6"/>
  <c r="H248" i="6"/>
  <c r="C260" i="6"/>
  <c r="C262" i="6"/>
  <c r="C263" i="6"/>
  <c r="N263" i="6"/>
  <c r="C266" i="6"/>
  <c r="O296" i="6"/>
  <c r="X296" i="6" s="1"/>
  <c r="O300" i="6"/>
  <c r="X300" i="6" s="1"/>
  <c r="C307" i="6"/>
  <c r="C344" i="6"/>
  <c r="C345" i="6"/>
  <c r="Q356" i="6"/>
  <c r="C358" i="6"/>
  <c r="C360" i="6"/>
  <c r="C361" i="6"/>
  <c r="C236" i="6"/>
  <c r="N236" i="6"/>
  <c r="C237" i="6"/>
  <c r="D241" i="6"/>
  <c r="D246" i="6"/>
  <c r="N246" i="6"/>
  <c r="D247" i="6"/>
  <c r="J248" i="6"/>
  <c r="O254" i="6"/>
  <c r="X254" i="6" s="1"/>
  <c r="N256" i="6"/>
  <c r="M258" i="6"/>
  <c r="W258" i="6" s="1"/>
  <c r="D260" i="6"/>
  <c r="N260" i="6"/>
  <c r="D262" i="6"/>
  <c r="D263" i="6"/>
  <c r="C296" i="6"/>
  <c r="C300" i="6"/>
  <c r="D344" i="6"/>
  <c r="Q347" i="6"/>
  <c r="K347" i="6"/>
  <c r="D355" i="6"/>
  <c r="C356" i="6"/>
  <c r="D360" i="6"/>
  <c r="Q6" i="6"/>
  <c r="G6" i="6"/>
  <c r="K6" i="6"/>
  <c r="I6" i="6"/>
  <c r="E6" i="6"/>
  <c r="S6" i="6" s="1"/>
  <c r="D7" i="6"/>
  <c r="N7" i="6"/>
  <c r="C7" i="6"/>
  <c r="D4" i="6"/>
  <c r="N4" i="6"/>
  <c r="C4" i="6"/>
  <c r="J15" i="6"/>
  <c r="C17" i="6"/>
  <c r="D20" i="6"/>
  <c r="H22" i="6"/>
  <c r="M22" i="6"/>
  <c r="W22" i="6" s="1"/>
  <c r="I29" i="6"/>
  <c r="J31" i="6"/>
  <c r="C33" i="6"/>
  <c r="D36" i="6"/>
  <c r="H38" i="6"/>
  <c r="M38" i="6"/>
  <c r="W38" i="6" s="1"/>
  <c r="D3" i="6"/>
  <c r="K5" i="6"/>
  <c r="G5" i="6"/>
  <c r="C5" i="6"/>
  <c r="H5" i="6"/>
  <c r="M5" i="6"/>
  <c r="W5" i="6" s="1"/>
  <c r="R5" i="6"/>
  <c r="D8" i="6"/>
  <c r="D17" i="6"/>
  <c r="N17" i="6"/>
  <c r="D19" i="6"/>
  <c r="C20" i="6"/>
  <c r="N20" i="6"/>
  <c r="O21" i="6"/>
  <c r="X21" i="6" s="1"/>
  <c r="C21" i="6"/>
  <c r="E22" i="6"/>
  <c r="S22" i="6" s="1"/>
  <c r="I22" i="6"/>
  <c r="C23" i="6"/>
  <c r="N23" i="6"/>
  <c r="D24" i="6"/>
  <c r="E29" i="6"/>
  <c r="S29" i="6" s="1"/>
  <c r="G30" i="6"/>
  <c r="Q30" i="6"/>
  <c r="D33" i="6"/>
  <c r="N33" i="6"/>
  <c r="R34" i="6"/>
  <c r="K34" i="6"/>
  <c r="D35" i="6"/>
  <c r="C36" i="6"/>
  <c r="N36" i="6"/>
  <c r="O37" i="6"/>
  <c r="X37" i="6" s="1"/>
  <c r="C37" i="6"/>
  <c r="E38" i="6"/>
  <c r="S38" i="6" s="1"/>
  <c r="I38" i="6"/>
  <c r="C39" i="6"/>
  <c r="N39" i="6"/>
  <c r="D40" i="6"/>
  <c r="H44" i="6"/>
  <c r="M44" i="6"/>
  <c r="W44" i="6" s="1"/>
  <c r="R44" i="6"/>
  <c r="I47" i="6"/>
  <c r="O52" i="6"/>
  <c r="X52" i="6" s="1"/>
  <c r="O56" i="6"/>
  <c r="X56" i="6" s="1"/>
  <c r="H60" i="6"/>
  <c r="M60" i="6"/>
  <c r="W60" i="6" s="1"/>
  <c r="R60" i="6"/>
  <c r="I75" i="6"/>
  <c r="D28" i="6"/>
  <c r="H30" i="6"/>
  <c r="M30" i="6"/>
  <c r="W30" i="6" s="1"/>
  <c r="Q31" i="6"/>
  <c r="M31" i="6"/>
  <c r="W31" i="6" s="1"/>
  <c r="I31" i="6"/>
  <c r="G31" i="6"/>
  <c r="R31" i="6"/>
  <c r="R38" i="6"/>
  <c r="K38" i="6"/>
  <c r="D39" i="6"/>
  <c r="C41" i="6"/>
  <c r="J47" i="6"/>
  <c r="E77" i="6"/>
  <c r="S77" i="6" s="1"/>
  <c r="Q77" i="6"/>
  <c r="G77" i="6"/>
  <c r="I5" i="6"/>
  <c r="U5" i="6" s="1"/>
  <c r="R6" i="6"/>
  <c r="C9" i="6"/>
  <c r="D12" i="6"/>
  <c r="Q15" i="6"/>
  <c r="M15" i="6"/>
  <c r="W15" i="6" s="1"/>
  <c r="I15" i="6"/>
  <c r="G15" i="6"/>
  <c r="R15" i="6"/>
  <c r="R22" i="6"/>
  <c r="K22" i="6"/>
  <c r="D23" i="6"/>
  <c r="C25" i="6"/>
  <c r="E5" i="6"/>
  <c r="S5" i="6" s="1"/>
  <c r="D9" i="6"/>
  <c r="N9" i="6"/>
  <c r="C12" i="6"/>
  <c r="N12" i="6"/>
  <c r="C13" i="6"/>
  <c r="C15" i="6"/>
  <c r="H15" i="6"/>
  <c r="N15" i="6"/>
  <c r="D16" i="6"/>
  <c r="G22" i="6"/>
  <c r="D25" i="6"/>
  <c r="N25" i="6"/>
  <c r="C28" i="6"/>
  <c r="N28" i="6"/>
  <c r="K29" i="6"/>
  <c r="G29" i="6"/>
  <c r="C29" i="6"/>
  <c r="H29" i="6"/>
  <c r="M29" i="6"/>
  <c r="W29" i="6" s="1"/>
  <c r="R29" i="6"/>
  <c r="E30" i="6"/>
  <c r="S30" i="6" s="1"/>
  <c r="C31" i="6"/>
  <c r="H31" i="6"/>
  <c r="N31" i="6"/>
  <c r="D32" i="6"/>
  <c r="H34" i="6"/>
  <c r="G38" i="6"/>
  <c r="D41" i="6"/>
  <c r="N41" i="6"/>
  <c r="E47" i="6"/>
  <c r="S47" i="6" s="1"/>
  <c r="I77" i="6"/>
  <c r="K81" i="6"/>
  <c r="K83" i="6"/>
  <c r="K85" i="6"/>
  <c r="K87" i="6"/>
  <c r="K89" i="6"/>
  <c r="K91" i="6"/>
  <c r="K93" i="6"/>
  <c r="K95" i="6"/>
  <c r="K97" i="6"/>
  <c r="K99" i="6"/>
  <c r="K101" i="6"/>
  <c r="K103" i="6"/>
  <c r="K105" i="6"/>
  <c r="K107" i="6"/>
  <c r="K109" i="6"/>
  <c r="K111" i="6"/>
  <c r="K113" i="6"/>
  <c r="K115" i="6"/>
  <c r="K125" i="6"/>
  <c r="K137" i="6"/>
  <c r="K145" i="6"/>
  <c r="K153" i="6"/>
  <c r="K157" i="6"/>
  <c r="K165" i="6"/>
  <c r="K169" i="6"/>
  <c r="K173" i="6"/>
  <c r="K177" i="6"/>
  <c r="K181" i="6"/>
  <c r="K183" i="6"/>
  <c r="K185" i="6"/>
  <c r="K189" i="6"/>
  <c r="K190" i="6"/>
  <c r="K194" i="6"/>
  <c r="K196" i="6"/>
  <c r="D324" i="6"/>
  <c r="C324" i="6"/>
  <c r="N324" i="6"/>
  <c r="N2" i="6"/>
  <c r="J6" i="6"/>
  <c r="N6" i="6"/>
  <c r="N10" i="6"/>
  <c r="N14" i="6"/>
  <c r="N18" i="6"/>
  <c r="J22" i="6"/>
  <c r="N22" i="6"/>
  <c r="N26" i="6"/>
  <c r="J30" i="6"/>
  <c r="N30" i="6"/>
  <c r="J34" i="6"/>
  <c r="N34" i="6"/>
  <c r="J38" i="6"/>
  <c r="N38" i="6"/>
  <c r="G44" i="6"/>
  <c r="K44" i="6"/>
  <c r="G47" i="6"/>
  <c r="K47" i="6"/>
  <c r="G54" i="6"/>
  <c r="K54" i="6"/>
  <c r="G58" i="6"/>
  <c r="K58" i="6"/>
  <c r="G60" i="6"/>
  <c r="K60" i="6"/>
  <c r="N62" i="6"/>
  <c r="N63" i="6"/>
  <c r="R64" i="6"/>
  <c r="N64" i="6"/>
  <c r="J64" i="6"/>
  <c r="H64" i="6"/>
  <c r="M64" i="6"/>
  <c r="W64" i="6" s="1"/>
  <c r="N65" i="6"/>
  <c r="N66" i="6"/>
  <c r="N67" i="6"/>
  <c r="N68" i="6"/>
  <c r="N69" i="6"/>
  <c r="R70" i="6"/>
  <c r="N70" i="6"/>
  <c r="J70" i="6"/>
  <c r="H70" i="6"/>
  <c r="M70" i="6"/>
  <c r="W70" i="6" s="1"/>
  <c r="N71" i="6"/>
  <c r="N72" i="6"/>
  <c r="N73" i="6"/>
  <c r="N74" i="6"/>
  <c r="R75" i="6"/>
  <c r="N75" i="6"/>
  <c r="J75" i="6"/>
  <c r="H75" i="6"/>
  <c r="M75" i="6"/>
  <c r="W75" i="6" s="1"/>
  <c r="N76" i="6"/>
  <c r="R77" i="6"/>
  <c r="N77" i="6"/>
  <c r="J77" i="6"/>
  <c r="H77" i="6"/>
  <c r="M77" i="6"/>
  <c r="W77" i="6" s="1"/>
  <c r="N78" i="6"/>
  <c r="N79" i="6"/>
  <c r="N80" i="6"/>
  <c r="R81" i="6"/>
  <c r="N81" i="6"/>
  <c r="J81" i="6"/>
  <c r="H81" i="6"/>
  <c r="M81" i="6"/>
  <c r="W81" i="6" s="1"/>
  <c r="N82" i="6"/>
  <c r="R83" i="6"/>
  <c r="N83" i="6"/>
  <c r="J83" i="6"/>
  <c r="H83" i="6"/>
  <c r="M83" i="6"/>
  <c r="W83" i="6" s="1"/>
  <c r="N84" i="6"/>
  <c r="R85" i="6"/>
  <c r="N85" i="6"/>
  <c r="J85" i="6"/>
  <c r="H85" i="6"/>
  <c r="M85" i="6"/>
  <c r="W85" i="6" s="1"/>
  <c r="N86" i="6"/>
  <c r="R87" i="6"/>
  <c r="N87" i="6"/>
  <c r="J87" i="6"/>
  <c r="H87" i="6"/>
  <c r="M87" i="6"/>
  <c r="W87" i="6" s="1"/>
  <c r="N88" i="6"/>
  <c r="R89" i="6"/>
  <c r="N89" i="6"/>
  <c r="J89" i="6"/>
  <c r="H89" i="6"/>
  <c r="M89" i="6"/>
  <c r="W89" i="6" s="1"/>
  <c r="N90" i="6"/>
  <c r="R91" i="6"/>
  <c r="N91" i="6"/>
  <c r="J91" i="6"/>
  <c r="H91" i="6"/>
  <c r="M91" i="6"/>
  <c r="W91" i="6" s="1"/>
  <c r="N92" i="6"/>
  <c r="R93" i="6"/>
  <c r="N93" i="6"/>
  <c r="J93" i="6"/>
  <c r="H93" i="6"/>
  <c r="M93" i="6"/>
  <c r="W93" i="6" s="1"/>
  <c r="N94" i="6"/>
  <c r="R95" i="6"/>
  <c r="N95" i="6"/>
  <c r="J95" i="6"/>
  <c r="H95" i="6"/>
  <c r="M95" i="6"/>
  <c r="W95" i="6" s="1"/>
  <c r="N96" i="6"/>
  <c r="R97" i="6"/>
  <c r="N97" i="6"/>
  <c r="J97" i="6"/>
  <c r="H97" i="6"/>
  <c r="M97" i="6"/>
  <c r="W97" i="6" s="1"/>
  <c r="N98" i="6"/>
  <c r="R99" i="6"/>
  <c r="N99" i="6"/>
  <c r="J99" i="6"/>
  <c r="H99" i="6"/>
  <c r="M99" i="6"/>
  <c r="W99" i="6" s="1"/>
  <c r="N100" i="6"/>
  <c r="R101" i="6"/>
  <c r="N101" i="6"/>
  <c r="J101" i="6"/>
  <c r="H101" i="6"/>
  <c r="M101" i="6"/>
  <c r="W101" i="6" s="1"/>
  <c r="N102" i="6"/>
  <c r="R103" i="6"/>
  <c r="N103" i="6"/>
  <c r="J103" i="6"/>
  <c r="H103" i="6"/>
  <c r="M103" i="6"/>
  <c r="W103" i="6" s="1"/>
  <c r="N104" i="6"/>
  <c r="R105" i="6"/>
  <c r="N105" i="6"/>
  <c r="J105" i="6"/>
  <c r="H105" i="6"/>
  <c r="M105" i="6"/>
  <c r="W105" i="6" s="1"/>
  <c r="N106" i="6"/>
  <c r="R107" i="6"/>
  <c r="N107" i="6"/>
  <c r="J107" i="6"/>
  <c r="H107" i="6"/>
  <c r="M107" i="6"/>
  <c r="W107" i="6" s="1"/>
  <c r="N108" i="6"/>
  <c r="R109" i="6"/>
  <c r="N109" i="6"/>
  <c r="J109" i="6"/>
  <c r="H109" i="6"/>
  <c r="M109" i="6"/>
  <c r="W109" i="6" s="1"/>
  <c r="N110" i="6"/>
  <c r="R111" i="6"/>
  <c r="N111" i="6"/>
  <c r="J111" i="6"/>
  <c r="H111" i="6"/>
  <c r="M111" i="6"/>
  <c r="W111" i="6" s="1"/>
  <c r="N112" i="6"/>
  <c r="R113" i="6"/>
  <c r="N113" i="6"/>
  <c r="J113" i="6"/>
  <c r="H113" i="6"/>
  <c r="M113" i="6"/>
  <c r="W113" i="6" s="1"/>
  <c r="N114" i="6"/>
  <c r="R115" i="6"/>
  <c r="N115" i="6"/>
  <c r="J115" i="6"/>
  <c r="H115" i="6"/>
  <c r="M115" i="6"/>
  <c r="W115" i="6" s="1"/>
  <c r="N116" i="6"/>
  <c r="N117" i="6"/>
  <c r="N118" i="6"/>
  <c r="N119" i="6"/>
  <c r="N120" i="6"/>
  <c r="N121" i="6"/>
  <c r="N122" i="6"/>
  <c r="N123" i="6"/>
  <c r="N124" i="6"/>
  <c r="R125" i="6"/>
  <c r="N125" i="6"/>
  <c r="J125" i="6"/>
  <c r="H125" i="6"/>
  <c r="M125" i="6"/>
  <c r="W125" i="6" s="1"/>
  <c r="N126" i="6"/>
  <c r="N127" i="6"/>
  <c r="N128" i="6"/>
  <c r="N129" i="6"/>
  <c r="N130" i="6"/>
  <c r="N131" i="6"/>
  <c r="N132" i="6"/>
  <c r="N133" i="6"/>
  <c r="N134" i="6"/>
  <c r="N135" i="6"/>
  <c r="N136" i="6"/>
  <c r="R137" i="6"/>
  <c r="N137" i="6"/>
  <c r="J137" i="6"/>
  <c r="H137" i="6"/>
  <c r="M137" i="6"/>
  <c r="W137" i="6" s="1"/>
  <c r="N138" i="6"/>
  <c r="N139" i="6"/>
  <c r="N140" i="6"/>
  <c r="N141" i="6"/>
  <c r="N142" i="6"/>
  <c r="N143" i="6"/>
  <c r="N144" i="6"/>
  <c r="R145" i="6"/>
  <c r="N145" i="6"/>
  <c r="J145" i="6"/>
  <c r="H145" i="6"/>
  <c r="M145" i="6"/>
  <c r="W145" i="6" s="1"/>
  <c r="N146" i="6"/>
  <c r="N147" i="6"/>
  <c r="N148" i="6"/>
  <c r="N149" i="6"/>
  <c r="N150" i="6"/>
  <c r="N151" i="6"/>
  <c r="N152" i="6"/>
  <c r="R153" i="6"/>
  <c r="N153" i="6"/>
  <c r="J153" i="6"/>
  <c r="H153" i="6"/>
  <c r="M153" i="6"/>
  <c r="W153" i="6" s="1"/>
  <c r="N154" i="6"/>
  <c r="N155" i="6"/>
  <c r="N156" i="6"/>
  <c r="R157" i="6"/>
  <c r="N157" i="6"/>
  <c r="J157" i="6"/>
  <c r="H157" i="6"/>
  <c r="M157" i="6"/>
  <c r="W157" i="6" s="1"/>
  <c r="N158" i="6"/>
  <c r="N159" i="6"/>
  <c r="N160" i="6"/>
  <c r="N161" i="6"/>
  <c r="N162" i="6"/>
  <c r="N163" i="6"/>
  <c r="N164" i="6"/>
  <c r="R165" i="6"/>
  <c r="N165" i="6"/>
  <c r="J165" i="6"/>
  <c r="H165" i="6"/>
  <c r="M165" i="6"/>
  <c r="W165" i="6" s="1"/>
  <c r="N166" i="6"/>
  <c r="N167" i="6"/>
  <c r="N168" i="6"/>
  <c r="R169" i="6"/>
  <c r="N169" i="6"/>
  <c r="J169" i="6"/>
  <c r="H169" i="6"/>
  <c r="M169" i="6"/>
  <c r="W169" i="6" s="1"/>
  <c r="N170" i="6"/>
  <c r="N171" i="6"/>
  <c r="N172" i="6"/>
  <c r="R173" i="6"/>
  <c r="N173" i="6"/>
  <c r="J173" i="6"/>
  <c r="H173" i="6"/>
  <c r="M173" i="6"/>
  <c r="W173" i="6" s="1"/>
  <c r="N174" i="6"/>
  <c r="N175" i="6"/>
  <c r="N176" i="6"/>
  <c r="R177" i="6"/>
  <c r="N177" i="6"/>
  <c r="J177" i="6"/>
  <c r="H177" i="6"/>
  <c r="M177" i="6"/>
  <c r="W177" i="6" s="1"/>
  <c r="N178" i="6"/>
  <c r="N179" i="6"/>
  <c r="N180" i="6"/>
  <c r="R181" i="6"/>
  <c r="N181" i="6"/>
  <c r="J181" i="6"/>
  <c r="H181" i="6"/>
  <c r="M181" i="6"/>
  <c r="W181" i="6" s="1"/>
  <c r="N182" i="6"/>
  <c r="R183" i="6"/>
  <c r="N183" i="6"/>
  <c r="J183" i="6"/>
  <c r="H183" i="6"/>
  <c r="M183" i="6"/>
  <c r="W183" i="6" s="1"/>
  <c r="N184" i="6"/>
  <c r="R185" i="6"/>
  <c r="N185" i="6"/>
  <c r="J185" i="6"/>
  <c r="H185" i="6"/>
  <c r="M185" i="6"/>
  <c r="W185" i="6" s="1"/>
  <c r="N186" i="6"/>
  <c r="N187" i="6"/>
  <c r="N188" i="6"/>
  <c r="R189" i="6"/>
  <c r="N189" i="6"/>
  <c r="J189" i="6"/>
  <c r="H189" i="6"/>
  <c r="M189" i="6"/>
  <c r="W189" i="6" s="1"/>
  <c r="R190" i="6"/>
  <c r="N190" i="6"/>
  <c r="J190" i="6"/>
  <c r="H190" i="6"/>
  <c r="M190" i="6"/>
  <c r="W190" i="6" s="1"/>
  <c r="N191" i="6"/>
  <c r="N192" i="6"/>
  <c r="N193" i="6"/>
  <c r="R194" i="6"/>
  <c r="N194" i="6"/>
  <c r="J194" i="6"/>
  <c r="H194" i="6"/>
  <c r="M194" i="6"/>
  <c r="W194" i="6" s="1"/>
  <c r="N195" i="6"/>
  <c r="R196" i="6"/>
  <c r="N196" i="6"/>
  <c r="J196" i="6"/>
  <c r="H196" i="6"/>
  <c r="M196" i="6"/>
  <c r="W196" i="6" s="1"/>
  <c r="N197" i="6"/>
  <c r="N198" i="6"/>
  <c r="N199" i="6"/>
  <c r="N200" i="6"/>
  <c r="N201" i="6"/>
  <c r="N202" i="6"/>
  <c r="N203" i="6"/>
  <c r="R212" i="6"/>
  <c r="M212" i="6"/>
  <c r="W212" i="6" s="1"/>
  <c r="H212" i="6"/>
  <c r="Q256" i="6"/>
  <c r="E256" i="6"/>
  <c r="S256" i="6" s="1"/>
  <c r="I256" i="6"/>
  <c r="D294" i="6"/>
  <c r="N294" i="6"/>
  <c r="C294" i="6"/>
  <c r="D297" i="6"/>
  <c r="N297" i="6"/>
  <c r="C297" i="6"/>
  <c r="D316" i="6"/>
  <c r="C316" i="6"/>
  <c r="O216" i="6"/>
  <c r="X216" i="6" s="1"/>
  <c r="Q220" i="6"/>
  <c r="Y220" i="6" s="1"/>
  <c r="E220" i="6"/>
  <c r="S220" i="6" s="1"/>
  <c r="M220" i="6"/>
  <c r="W220" i="6" s="1"/>
  <c r="Q248" i="6"/>
  <c r="E248" i="6"/>
  <c r="S248" i="6" s="1"/>
  <c r="I248" i="6"/>
  <c r="U248" i="6" s="1"/>
  <c r="H256" i="6"/>
  <c r="I258" i="6"/>
  <c r="U258" i="6" s="1"/>
  <c r="Q258" i="6"/>
  <c r="E258" i="6"/>
  <c r="S258" i="6" s="1"/>
  <c r="H266" i="6"/>
  <c r="J266" i="6"/>
  <c r="E266" i="6"/>
  <c r="S266" i="6" s="1"/>
  <c r="R266" i="6"/>
  <c r="D302" i="6"/>
  <c r="N302" i="6"/>
  <c r="C302" i="6"/>
  <c r="D305" i="6"/>
  <c r="N305" i="6"/>
  <c r="C305" i="6"/>
  <c r="N316" i="6"/>
  <c r="D320" i="6"/>
  <c r="C320" i="6"/>
  <c r="N342" i="6"/>
  <c r="D342" i="6"/>
  <c r="C342" i="6"/>
  <c r="J256" i="6"/>
  <c r="R256" i="6"/>
  <c r="H258" i="6"/>
  <c r="I266" i="6"/>
  <c r="D312" i="6"/>
  <c r="O312" i="6"/>
  <c r="X312" i="6" s="1"/>
  <c r="C312" i="6"/>
  <c r="N320" i="6"/>
  <c r="O237" i="6"/>
  <c r="X237" i="6" s="1"/>
  <c r="H245" i="6"/>
  <c r="M245" i="6"/>
  <c r="W245" i="6" s="1"/>
  <c r="R245" i="6"/>
  <c r="H261" i="6"/>
  <c r="M261" i="6"/>
  <c r="W261" i="6" s="1"/>
  <c r="R261" i="6"/>
  <c r="H265" i="6"/>
  <c r="M265" i="6"/>
  <c r="W265" i="6" s="1"/>
  <c r="R265" i="6"/>
  <c r="D268" i="6"/>
  <c r="C268" i="6"/>
  <c r="N268" i="6"/>
  <c r="D270" i="6"/>
  <c r="C270" i="6"/>
  <c r="N270" i="6"/>
  <c r="D272" i="6"/>
  <c r="C272" i="6"/>
  <c r="N272" i="6"/>
  <c r="D274" i="6"/>
  <c r="C274" i="6"/>
  <c r="N274" i="6"/>
  <c r="D276" i="6"/>
  <c r="C276" i="6"/>
  <c r="N276" i="6"/>
  <c r="D278" i="6"/>
  <c r="C278" i="6"/>
  <c r="N278" i="6"/>
  <c r="D280" i="6"/>
  <c r="C280" i="6"/>
  <c r="N280" i="6"/>
  <c r="D282" i="6"/>
  <c r="C282" i="6"/>
  <c r="N282" i="6"/>
  <c r="D284" i="6"/>
  <c r="C284" i="6"/>
  <c r="N284" i="6"/>
  <c r="D286" i="6"/>
  <c r="C286" i="6"/>
  <c r="N286" i="6"/>
  <c r="D288" i="6"/>
  <c r="C288" i="6"/>
  <c r="N288" i="6"/>
  <c r="D290" i="6"/>
  <c r="C290" i="6"/>
  <c r="N290" i="6"/>
  <c r="D293" i="6"/>
  <c r="N293" i="6"/>
  <c r="D306" i="6"/>
  <c r="N306" i="6"/>
  <c r="C306" i="6"/>
  <c r="D310" i="6"/>
  <c r="C310" i="6"/>
  <c r="D318" i="6"/>
  <c r="C318" i="6"/>
  <c r="D326" i="6"/>
  <c r="C326" i="6"/>
  <c r="N340" i="6"/>
  <c r="D340" i="6"/>
  <c r="C340" i="6"/>
  <c r="O219" i="6"/>
  <c r="X219" i="6" s="1"/>
  <c r="O247" i="6"/>
  <c r="X247" i="6" s="1"/>
  <c r="O259" i="6"/>
  <c r="X259" i="6" s="1"/>
  <c r="D267" i="6"/>
  <c r="C267" i="6"/>
  <c r="N267" i="6"/>
  <c r="D269" i="6"/>
  <c r="C269" i="6"/>
  <c r="N269" i="6"/>
  <c r="D271" i="6"/>
  <c r="C271" i="6"/>
  <c r="N271" i="6"/>
  <c r="D273" i="6"/>
  <c r="C273" i="6"/>
  <c r="N273" i="6"/>
  <c r="D275" i="6"/>
  <c r="C275" i="6"/>
  <c r="N275" i="6"/>
  <c r="D277" i="6"/>
  <c r="C277" i="6"/>
  <c r="N277" i="6"/>
  <c r="D279" i="6"/>
  <c r="C279" i="6"/>
  <c r="N279" i="6"/>
  <c r="D281" i="6"/>
  <c r="C281" i="6"/>
  <c r="N281" i="6"/>
  <c r="D283" i="6"/>
  <c r="C283" i="6"/>
  <c r="N283" i="6"/>
  <c r="D285" i="6"/>
  <c r="C285" i="6"/>
  <c r="N285" i="6"/>
  <c r="D287" i="6"/>
  <c r="C287" i="6"/>
  <c r="N287" i="6"/>
  <c r="D289" i="6"/>
  <c r="C289" i="6"/>
  <c r="N289" i="6"/>
  <c r="D291" i="6"/>
  <c r="C291" i="6"/>
  <c r="O291" i="6"/>
  <c r="X291" i="6" s="1"/>
  <c r="D298" i="6"/>
  <c r="N298" i="6"/>
  <c r="C298" i="6"/>
  <c r="D301" i="6"/>
  <c r="N301" i="6"/>
  <c r="N310" i="6"/>
  <c r="D314" i="6"/>
  <c r="O314" i="6"/>
  <c r="X314" i="6" s="1"/>
  <c r="C314" i="6"/>
  <c r="N318" i="6"/>
  <c r="D322" i="6"/>
  <c r="O322" i="6"/>
  <c r="X322" i="6" s="1"/>
  <c r="C322" i="6"/>
  <c r="N326" i="6"/>
  <c r="G212" i="6"/>
  <c r="K212" i="6"/>
  <c r="G220" i="6"/>
  <c r="K220" i="6"/>
  <c r="G245" i="6"/>
  <c r="K245" i="6"/>
  <c r="G248" i="6"/>
  <c r="K248" i="6"/>
  <c r="G256" i="6"/>
  <c r="K256" i="6"/>
  <c r="G258" i="6"/>
  <c r="K258" i="6"/>
  <c r="G261" i="6"/>
  <c r="K261" i="6"/>
  <c r="G265" i="6"/>
  <c r="K265" i="6"/>
  <c r="Q266" i="6"/>
  <c r="G266" i="6"/>
  <c r="K266" i="6"/>
  <c r="D295" i="6"/>
  <c r="D299" i="6"/>
  <c r="D303" i="6"/>
  <c r="D307" i="6"/>
  <c r="D292" i="6"/>
  <c r="D296" i="6"/>
  <c r="D300" i="6"/>
  <c r="D304" i="6"/>
  <c r="D308" i="6"/>
  <c r="D309" i="6"/>
  <c r="C309" i="6"/>
  <c r="N309" i="6"/>
  <c r="D311" i="6"/>
  <c r="C311" i="6"/>
  <c r="N311" i="6"/>
  <c r="D313" i="6"/>
  <c r="C313" i="6"/>
  <c r="N313" i="6"/>
  <c r="D315" i="6"/>
  <c r="C315" i="6"/>
  <c r="N315" i="6"/>
  <c r="D317" i="6"/>
  <c r="C317" i="6"/>
  <c r="N317" i="6"/>
  <c r="D319" i="6"/>
  <c r="C319" i="6"/>
  <c r="N319" i="6"/>
  <c r="D321" i="6"/>
  <c r="C321" i="6"/>
  <c r="N321" i="6"/>
  <c r="D323" i="6"/>
  <c r="C323" i="6"/>
  <c r="N323" i="6"/>
  <c r="D325" i="6"/>
  <c r="C325" i="6"/>
  <c r="N325" i="6"/>
  <c r="D327" i="6"/>
  <c r="O327" i="6"/>
  <c r="X327" i="6" s="1"/>
  <c r="C327" i="6"/>
  <c r="N339" i="6"/>
  <c r="D339" i="6"/>
  <c r="C339" i="6"/>
  <c r="N341" i="6"/>
  <c r="D341" i="6"/>
  <c r="C341" i="6"/>
  <c r="N343" i="6"/>
  <c r="D343" i="6"/>
  <c r="C343" i="6"/>
  <c r="D328" i="6"/>
  <c r="C328" i="6"/>
  <c r="D329" i="6"/>
  <c r="C329" i="6"/>
  <c r="D330" i="6"/>
  <c r="C330" i="6"/>
  <c r="D331" i="6"/>
  <c r="C331" i="6"/>
  <c r="D332" i="6"/>
  <c r="C332" i="6"/>
  <c r="N332" i="6"/>
  <c r="D334" i="6"/>
  <c r="C334" i="6"/>
  <c r="N334" i="6"/>
  <c r="D336" i="6"/>
  <c r="C336" i="6"/>
  <c r="N336" i="6"/>
  <c r="D338" i="6"/>
  <c r="C338" i="6"/>
  <c r="N338" i="6"/>
  <c r="E345" i="6"/>
  <c r="S345" i="6" s="1"/>
  <c r="K345" i="6"/>
  <c r="I345" i="6"/>
  <c r="E361" i="6"/>
  <c r="S361" i="6" s="1"/>
  <c r="K361" i="6"/>
  <c r="I361" i="6"/>
  <c r="N371" i="6"/>
  <c r="D371" i="6"/>
  <c r="C371" i="6"/>
  <c r="E350" i="6"/>
  <c r="S350" i="6" s="1"/>
  <c r="K350" i="6"/>
  <c r="E358" i="6"/>
  <c r="S358" i="6" s="1"/>
  <c r="K358" i="6"/>
  <c r="N375" i="6"/>
  <c r="D375" i="6"/>
  <c r="C375" i="6"/>
  <c r="N389" i="6"/>
  <c r="D389" i="6"/>
  <c r="C389" i="6"/>
  <c r="O328" i="6"/>
  <c r="X328" i="6" s="1"/>
  <c r="O329" i="6"/>
  <c r="X329" i="6" s="1"/>
  <c r="O330" i="6"/>
  <c r="X330" i="6" s="1"/>
  <c r="O331" i="6"/>
  <c r="X331" i="6" s="1"/>
  <c r="D333" i="6"/>
  <c r="C333" i="6"/>
  <c r="N333" i="6"/>
  <c r="D335" i="6"/>
  <c r="C335" i="6"/>
  <c r="N335" i="6"/>
  <c r="D337" i="6"/>
  <c r="C337" i="6"/>
  <c r="N337" i="6"/>
  <c r="I350" i="6"/>
  <c r="I358" i="6"/>
  <c r="N379" i="6"/>
  <c r="D379" i="6"/>
  <c r="C379" i="6"/>
  <c r="N398" i="6"/>
  <c r="D398" i="6"/>
  <c r="C398" i="6"/>
  <c r="E369" i="6"/>
  <c r="S369" i="6" s="1"/>
  <c r="Q369" i="6"/>
  <c r="G369" i="6"/>
  <c r="N384" i="6"/>
  <c r="D384" i="6"/>
  <c r="C384" i="6"/>
  <c r="N391" i="6"/>
  <c r="D391" i="6"/>
  <c r="C391" i="6"/>
  <c r="N400" i="6"/>
  <c r="D400" i="6"/>
  <c r="C400" i="6"/>
  <c r="Q350" i="6"/>
  <c r="Q358" i="6"/>
  <c r="I369" i="6"/>
  <c r="N390" i="6"/>
  <c r="D390" i="6"/>
  <c r="N397" i="6"/>
  <c r="D397" i="6"/>
  <c r="C397" i="6"/>
  <c r="Q345" i="6"/>
  <c r="I356" i="6"/>
  <c r="Q361" i="6"/>
  <c r="K369" i="6"/>
  <c r="N374" i="6"/>
  <c r="D374" i="6"/>
  <c r="N378" i="6"/>
  <c r="D378" i="6"/>
  <c r="N383" i="6"/>
  <c r="D383" i="6"/>
  <c r="C383" i="6"/>
  <c r="C390" i="6"/>
  <c r="N392" i="6"/>
  <c r="D392" i="6"/>
  <c r="C392" i="6"/>
  <c r="N399" i="6"/>
  <c r="D399" i="6"/>
  <c r="C399" i="6"/>
  <c r="G345" i="6"/>
  <c r="G347" i="6"/>
  <c r="G350" i="6"/>
  <c r="G356" i="6"/>
  <c r="G358" i="6"/>
  <c r="G361" i="6"/>
  <c r="N372" i="6"/>
  <c r="D372" i="6"/>
  <c r="N376" i="6"/>
  <c r="D376" i="6"/>
  <c r="N380" i="6"/>
  <c r="D380" i="6"/>
  <c r="N385" i="6"/>
  <c r="D385" i="6"/>
  <c r="C385" i="6"/>
  <c r="N386" i="6"/>
  <c r="D386" i="6"/>
  <c r="N393" i="6"/>
  <c r="D393" i="6"/>
  <c r="C393" i="6"/>
  <c r="N394" i="6"/>
  <c r="D394" i="6"/>
  <c r="N344" i="6"/>
  <c r="R345" i="6"/>
  <c r="N345" i="6"/>
  <c r="J345" i="6"/>
  <c r="H345" i="6"/>
  <c r="M345" i="6"/>
  <c r="W345" i="6" s="1"/>
  <c r="N346" i="6"/>
  <c r="R347" i="6"/>
  <c r="N347" i="6"/>
  <c r="J347" i="6"/>
  <c r="H347" i="6"/>
  <c r="M347" i="6"/>
  <c r="W347" i="6" s="1"/>
  <c r="N348" i="6"/>
  <c r="N349" i="6"/>
  <c r="R350" i="6"/>
  <c r="N350" i="6"/>
  <c r="J350" i="6"/>
  <c r="H350" i="6"/>
  <c r="M350" i="6"/>
  <c r="W350" i="6" s="1"/>
  <c r="N351" i="6"/>
  <c r="N352" i="6"/>
  <c r="N353" i="6"/>
  <c r="N354" i="6"/>
  <c r="N355" i="6"/>
  <c r="R356" i="6"/>
  <c r="N356" i="6"/>
  <c r="J356" i="6"/>
  <c r="H356" i="6"/>
  <c r="M356" i="6"/>
  <c r="W356" i="6" s="1"/>
  <c r="N357" i="6"/>
  <c r="R358" i="6"/>
  <c r="N358" i="6"/>
  <c r="J358" i="6"/>
  <c r="H358" i="6"/>
  <c r="M358" i="6"/>
  <c r="W358" i="6" s="1"/>
  <c r="N359" i="6"/>
  <c r="N360" i="6"/>
  <c r="R361" i="6"/>
  <c r="N361" i="6"/>
  <c r="J361" i="6"/>
  <c r="H361" i="6"/>
  <c r="M361" i="6"/>
  <c r="W361" i="6" s="1"/>
  <c r="N362" i="6"/>
  <c r="N363" i="6"/>
  <c r="N364" i="6"/>
  <c r="N365" i="6"/>
  <c r="N366" i="6"/>
  <c r="N367" i="6"/>
  <c r="N368" i="6"/>
  <c r="R369" i="6"/>
  <c r="N369" i="6"/>
  <c r="J369" i="6"/>
  <c r="H369" i="6"/>
  <c r="M369" i="6"/>
  <c r="W369" i="6" s="1"/>
  <c r="N370" i="6"/>
  <c r="C372" i="6"/>
  <c r="N373" i="6"/>
  <c r="D373" i="6"/>
  <c r="C376" i="6"/>
  <c r="N377" i="6"/>
  <c r="D377" i="6"/>
  <c r="C380" i="6"/>
  <c r="C386" i="6"/>
  <c r="N387" i="6"/>
  <c r="D387" i="6"/>
  <c r="C387" i="6"/>
  <c r="N388" i="6"/>
  <c r="D388" i="6"/>
  <c r="C394" i="6"/>
  <c r="N395" i="6"/>
  <c r="D395" i="6"/>
  <c r="C395" i="6"/>
  <c r="N396" i="6"/>
  <c r="D396" i="6"/>
  <c r="N401" i="6"/>
  <c r="D401" i="6"/>
  <c r="C401" i="6"/>
  <c r="D381" i="6"/>
  <c r="N381" i="6"/>
  <c r="N382" i="6"/>
  <c r="D382" i="6"/>
  <c r="B3" i="5"/>
  <c r="B4" i="5"/>
  <c r="C4" i="5" s="1"/>
  <c r="B5" i="5"/>
  <c r="C5" i="5" s="1"/>
  <c r="B6" i="5"/>
  <c r="B7" i="5"/>
  <c r="C7" i="5" s="1"/>
  <c r="B8" i="5"/>
  <c r="C8" i="5" s="1"/>
  <c r="B9" i="5"/>
  <c r="B10" i="5"/>
  <c r="B11" i="5"/>
  <c r="C11" i="5" s="1"/>
  <c r="B12" i="5"/>
  <c r="C12" i="5" s="1"/>
  <c r="B13" i="5"/>
  <c r="C13" i="5" s="1"/>
  <c r="B14" i="5"/>
  <c r="B15" i="5"/>
  <c r="C15" i="5" s="1"/>
  <c r="B16" i="5"/>
  <c r="C16" i="5" s="1"/>
  <c r="B17" i="5"/>
  <c r="C17" i="5" s="1"/>
  <c r="B18" i="5"/>
  <c r="B19" i="5"/>
  <c r="C19" i="5" s="1"/>
  <c r="B20" i="5"/>
  <c r="C20" i="5" s="1"/>
  <c r="B21" i="5"/>
  <c r="B22" i="5"/>
  <c r="B23" i="5"/>
  <c r="C23" i="5" s="1"/>
  <c r="B24" i="5"/>
  <c r="C24" i="5" s="1"/>
  <c r="B25" i="5"/>
  <c r="B26" i="5"/>
  <c r="B27" i="5"/>
  <c r="C27" i="5" s="1"/>
  <c r="B28" i="5"/>
  <c r="C28" i="5" s="1"/>
  <c r="B29" i="5"/>
  <c r="B30" i="5"/>
  <c r="B31" i="5"/>
  <c r="C31" i="5" s="1"/>
  <c r="B32" i="5"/>
  <c r="C32" i="5" s="1"/>
  <c r="B33" i="5"/>
  <c r="B34" i="5"/>
  <c r="B35" i="5"/>
  <c r="C35" i="5" s="1"/>
  <c r="B36" i="5"/>
  <c r="C36" i="5" s="1"/>
  <c r="B37" i="5"/>
  <c r="B38" i="5"/>
  <c r="B39" i="5"/>
  <c r="C39" i="5" s="1"/>
  <c r="B40" i="5"/>
  <c r="C40" i="5" s="1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C147" i="5" s="1"/>
  <c r="B148" i="5"/>
  <c r="C148" i="5" s="1"/>
  <c r="B149" i="5"/>
  <c r="C149" i="5" s="1"/>
  <c r="B150" i="5"/>
  <c r="B151" i="5"/>
  <c r="C151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233" i="5"/>
  <c r="C23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323" i="5"/>
  <c r="C323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396" i="5"/>
  <c r="C396" i="5" s="1"/>
  <c r="B397" i="5"/>
  <c r="C397" i="5" s="1"/>
  <c r="B398" i="5"/>
  <c r="C398" i="5" s="1"/>
  <c r="B399" i="5"/>
  <c r="C399" i="5" s="1"/>
  <c r="B400" i="5"/>
  <c r="C400" i="5" s="1"/>
  <c r="B401" i="5"/>
  <c r="C401" i="5" s="1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B2" i="5"/>
  <c r="C3" i="5" l="1"/>
  <c r="Y248" i="6"/>
  <c r="U60" i="6"/>
  <c r="U157" i="6"/>
  <c r="U113" i="6"/>
  <c r="U85" i="6"/>
  <c r="U54" i="6"/>
  <c r="U173" i="6"/>
  <c r="U194" i="6"/>
  <c r="U261" i="6"/>
  <c r="U6" i="6"/>
  <c r="U145" i="6"/>
  <c r="U266" i="6"/>
  <c r="U29" i="6"/>
  <c r="Y58" i="6"/>
  <c r="U212" i="6"/>
  <c r="U356" i="6"/>
  <c r="U58" i="6"/>
  <c r="U38" i="6"/>
  <c r="U165" i="6"/>
  <c r="Y266" i="6"/>
  <c r="Y30" i="6"/>
  <c r="Q250" i="6"/>
  <c r="Y250" i="6" s="1"/>
  <c r="U91" i="6"/>
  <c r="H357" i="6"/>
  <c r="Y5" i="6"/>
  <c r="Y22" i="6"/>
  <c r="G357" i="6"/>
  <c r="Y169" i="6"/>
  <c r="Y145" i="6"/>
  <c r="Y189" i="6"/>
  <c r="Y194" i="6"/>
  <c r="Y115" i="6"/>
  <c r="Y111" i="6"/>
  <c r="Y107" i="6"/>
  <c r="Y103" i="6"/>
  <c r="Y99" i="6"/>
  <c r="Y95" i="6"/>
  <c r="Y91" i="6"/>
  <c r="Y87" i="6"/>
  <c r="Y83" i="6"/>
  <c r="Y361" i="6"/>
  <c r="E357" i="6"/>
  <c r="S357" i="6" s="1"/>
  <c r="Y77" i="6"/>
  <c r="Y261" i="6"/>
  <c r="Y369" i="6"/>
  <c r="Y258" i="6"/>
  <c r="Y358" i="6"/>
  <c r="U345" i="6"/>
  <c r="Y347" i="6"/>
  <c r="Y183" i="6"/>
  <c r="Y60" i="6"/>
  <c r="Y64" i="6"/>
  <c r="Y345" i="6"/>
  <c r="Y350" i="6"/>
  <c r="Y265" i="6"/>
  <c r="Y190" i="6"/>
  <c r="Y181" i="6"/>
  <c r="Y165" i="6"/>
  <c r="Y137" i="6"/>
  <c r="U190" i="6"/>
  <c r="Y54" i="6"/>
  <c r="Y38" i="6"/>
  <c r="Y47" i="6"/>
  <c r="Y256" i="6"/>
  <c r="Y15" i="6"/>
  <c r="Y356" i="6"/>
  <c r="P206" i="6"/>
  <c r="Y177" i="6"/>
  <c r="Y157" i="6"/>
  <c r="Y125" i="6"/>
  <c r="Y113" i="6"/>
  <c r="Y109" i="6"/>
  <c r="Y105" i="6"/>
  <c r="Y101" i="6"/>
  <c r="Y97" i="6"/>
  <c r="Y93" i="6"/>
  <c r="Y89" i="6"/>
  <c r="Y85" i="6"/>
  <c r="Y81" i="6"/>
  <c r="Y44" i="6"/>
  <c r="Y196" i="6"/>
  <c r="Y29" i="6"/>
  <c r="Y31" i="6"/>
  <c r="Y6" i="6"/>
  <c r="J206" i="6"/>
  <c r="Y185" i="6"/>
  <c r="Y173" i="6"/>
  <c r="Y153" i="6"/>
  <c r="Y34" i="6"/>
  <c r="Y245" i="6"/>
  <c r="Y212" i="6"/>
  <c r="U89" i="6"/>
  <c r="Y75" i="6"/>
  <c r="Y70" i="6"/>
  <c r="K187" i="6"/>
  <c r="L187" i="6" s="1"/>
  <c r="V187" i="6" s="1"/>
  <c r="Q187" i="6"/>
  <c r="U22" i="6"/>
  <c r="U87" i="6"/>
  <c r="K236" i="6"/>
  <c r="L236" i="6" s="1"/>
  <c r="V236" i="6" s="1"/>
  <c r="J65" i="6"/>
  <c r="I187" i="6"/>
  <c r="T265" i="6"/>
  <c r="O367" i="6"/>
  <c r="X367" i="6" s="1"/>
  <c r="O358" i="6"/>
  <c r="P358" i="6" s="1"/>
  <c r="O347" i="6"/>
  <c r="P347" i="6" s="1"/>
  <c r="O344" i="6"/>
  <c r="X344" i="6" s="1"/>
  <c r="O380" i="6"/>
  <c r="X380" i="6" s="1"/>
  <c r="O379" i="6"/>
  <c r="X379" i="6" s="1"/>
  <c r="O339" i="6"/>
  <c r="X339" i="6" s="1"/>
  <c r="O301" i="6"/>
  <c r="X301" i="6" s="1"/>
  <c r="O289" i="6"/>
  <c r="X289" i="6" s="1"/>
  <c r="O293" i="6"/>
  <c r="X293" i="6" s="1"/>
  <c r="O286" i="6"/>
  <c r="X286" i="6" s="1"/>
  <c r="O278" i="6"/>
  <c r="X278" i="6" s="1"/>
  <c r="O270" i="6"/>
  <c r="X270" i="6" s="1"/>
  <c r="O302" i="6"/>
  <c r="X302" i="6" s="1"/>
  <c r="O297" i="6"/>
  <c r="X297" i="6" s="1"/>
  <c r="O177" i="6"/>
  <c r="P177" i="6" s="1"/>
  <c r="O173" i="6"/>
  <c r="P173" i="6" s="1"/>
  <c r="O166" i="6"/>
  <c r="X166" i="6" s="1"/>
  <c r="O147" i="6"/>
  <c r="X147" i="6" s="1"/>
  <c r="O143" i="6"/>
  <c r="X143" i="6" s="1"/>
  <c r="O139" i="6"/>
  <c r="X139" i="6" s="1"/>
  <c r="O132" i="6"/>
  <c r="X132" i="6" s="1"/>
  <c r="O124" i="6"/>
  <c r="X124" i="6" s="1"/>
  <c r="O111" i="6"/>
  <c r="P111" i="6" s="1"/>
  <c r="O108" i="6"/>
  <c r="X108" i="6" s="1"/>
  <c r="O99" i="6"/>
  <c r="P99" i="6" s="1"/>
  <c r="O96" i="6"/>
  <c r="X96" i="6" s="1"/>
  <c r="O87" i="6"/>
  <c r="P87" i="6" s="1"/>
  <c r="O83" i="6"/>
  <c r="P83" i="6" s="1"/>
  <c r="O80" i="6"/>
  <c r="X80" i="6" s="1"/>
  <c r="O76" i="6"/>
  <c r="X76" i="6" s="1"/>
  <c r="O72" i="6"/>
  <c r="P72" i="6" s="1"/>
  <c r="O68" i="6"/>
  <c r="X68" i="6" s="1"/>
  <c r="O6" i="6"/>
  <c r="P6" i="6" s="1"/>
  <c r="O12" i="6"/>
  <c r="X12" i="6" s="1"/>
  <c r="O33" i="6"/>
  <c r="O20" i="6"/>
  <c r="X20" i="6" s="1"/>
  <c r="O222" i="6"/>
  <c r="X222" i="6" s="1"/>
  <c r="O51" i="6"/>
  <c r="X51" i="6" s="1"/>
  <c r="O225" i="6"/>
  <c r="P225" i="6" s="1"/>
  <c r="O204" i="6"/>
  <c r="P204" i="6" s="1"/>
  <c r="O265" i="6"/>
  <c r="P265" i="6" s="1"/>
  <c r="O40" i="6"/>
  <c r="X40" i="6" s="1"/>
  <c r="O261" i="6"/>
  <c r="P261" i="6" s="1"/>
  <c r="O396" i="6"/>
  <c r="X396" i="6" s="1"/>
  <c r="O373" i="6"/>
  <c r="X373" i="6" s="1"/>
  <c r="R370" i="6"/>
  <c r="O369" i="6"/>
  <c r="P369" i="6" s="1"/>
  <c r="O366" i="6"/>
  <c r="X366" i="6" s="1"/>
  <c r="O362" i="6"/>
  <c r="X362" i="6" s="1"/>
  <c r="O361" i="6"/>
  <c r="O355" i="6"/>
  <c r="X355" i="6" s="1"/>
  <c r="O351" i="6"/>
  <c r="O350" i="6"/>
  <c r="P350" i="6" s="1"/>
  <c r="O393" i="6"/>
  <c r="X393" i="6" s="1"/>
  <c r="O392" i="6"/>
  <c r="X392" i="6" s="1"/>
  <c r="O383" i="6"/>
  <c r="X383" i="6" s="1"/>
  <c r="O374" i="6"/>
  <c r="X374" i="6" s="1"/>
  <c r="O397" i="6"/>
  <c r="X397" i="6" s="1"/>
  <c r="O400" i="6"/>
  <c r="X400" i="6" s="1"/>
  <c r="O398" i="6"/>
  <c r="X398" i="6" s="1"/>
  <c r="O333" i="6"/>
  <c r="X333" i="6" s="1"/>
  <c r="O375" i="6"/>
  <c r="X375" i="6" s="1"/>
  <c r="O332" i="6"/>
  <c r="X332" i="6" s="1"/>
  <c r="O341" i="6"/>
  <c r="X341" i="6" s="1"/>
  <c r="O319" i="6"/>
  <c r="X319" i="6" s="1"/>
  <c r="O311" i="6"/>
  <c r="X311" i="6" s="1"/>
  <c r="K264" i="6"/>
  <c r="L264" i="6" s="1"/>
  <c r="V264" i="6" s="1"/>
  <c r="O283" i="6"/>
  <c r="X283" i="6" s="1"/>
  <c r="O275" i="6"/>
  <c r="X275" i="6" s="1"/>
  <c r="O267" i="6"/>
  <c r="X267" i="6" s="1"/>
  <c r="O288" i="6"/>
  <c r="X288" i="6" s="1"/>
  <c r="O280" i="6"/>
  <c r="X280" i="6" s="1"/>
  <c r="O272" i="6"/>
  <c r="X272" i="6" s="1"/>
  <c r="O305" i="6"/>
  <c r="X305" i="6" s="1"/>
  <c r="O201" i="6"/>
  <c r="X201" i="6" s="1"/>
  <c r="O197" i="6"/>
  <c r="X197" i="6" s="1"/>
  <c r="O196" i="6"/>
  <c r="P196" i="6" s="1"/>
  <c r="O193" i="6"/>
  <c r="X193" i="6" s="1"/>
  <c r="O162" i="6"/>
  <c r="X162" i="6" s="1"/>
  <c r="O158" i="6"/>
  <c r="X158" i="6" s="1"/>
  <c r="O157" i="6"/>
  <c r="P157" i="6" s="1"/>
  <c r="O154" i="6"/>
  <c r="X154" i="6" s="1"/>
  <c r="O153" i="6"/>
  <c r="P153" i="6" s="1"/>
  <c r="O150" i="6"/>
  <c r="X150" i="6" s="1"/>
  <c r="O146" i="6"/>
  <c r="X146" i="6" s="1"/>
  <c r="O145" i="6"/>
  <c r="P145" i="6" s="1"/>
  <c r="O142" i="6"/>
  <c r="X142" i="6" s="1"/>
  <c r="O138" i="6"/>
  <c r="P138" i="6" s="1"/>
  <c r="O137" i="6"/>
  <c r="P137" i="6" s="1"/>
  <c r="O134" i="6"/>
  <c r="X134" i="6" s="1"/>
  <c r="O131" i="6"/>
  <c r="X131" i="6" s="1"/>
  <c r="O127" i="6"/>
  <c r="P127" i="6" s="1"/>
  <c r="O123" i="6"/>
  <c r="X123" i="6" s="1"/>
  <c r="O119" i="6"/>
  <c r="X119" i="6" s="1"/>
  <c r="O79" i="6"/>
  <c r="X79" i="6" s="1"/>
  <c r="O71" i="6"/>
  <c r="X71" i="6" s="1"/>
  <c r="O70" i="6"/>
  <c r="P70" i="6" s="1"/>
  <c r="O67" i="6"/>
  <c r="X67" i="6" s="1"/>
  <c r="O65" i="6"/>
  <c r="P65" i="6" s="1"/>
  <c r="O64" i="6"/>
  <c r="P64" i="6" s="1"/>
  <c r="O34" i="6"/>
  <c r="P34" i="6" s="1"/>
  <c r="O26" i="6"/>
  <c r="X26" i="6" s="1"/>
  <c r="O39" i="6"/>
  <c r="X39" i="6" s="1"/>
  <c r="M370" i="6"/>
  <c r="W370" i="6" s="1"/>
  <c r="O7" i="6"/>
  <c r="X7" i="6" s="1"/>
  <c r="O256" i="6"/>
  <c r="P256" i="6" s="1"/>
  <c r="O246" i="6"/>
  <c r="X246" i="6" s="1"/>
  <c r="O236" i="6"/>
  <c r="X236" i="6" s="1"/>
  <c r="O263" i="6"/>
  <c r="X263" i="6" s="1"/>
  <c r="O241" i="6"/>
  <c r="X241" i="6" s="1"/>
  <c r="O232" i="6"/>
  <c r="X232" i="6" s="1"/>
  <c r="O227" i="6"/>
  <c r="X227" i="6" s="1"/>
  <c r="O44" i="6"/>
  <c r="O16" i="6"/>
  <c r="X16" i="6" s="1"/>
  <c r="O5" i="6"/>
  <c r="O13" i="6"/>
  <c r="X13" i="6" s="1"/>
  <c r="U111" i="6"/>
  <c r="O249" i="6"/>
  <c r="X249" i="6" s="1"/>
  <c r="O245" i="6"/>
  <c r="P245" i="6" s="1"/>
  <c r="O47" i="6"/>
  <c r="P47" i="6" s="1"/>
  <c r="O229" i="6"/>
  <c r="X229" i="6" s="1"/>
  <c r="U30" i="6"/>
  <c r="O395" i="6"/>
  <c r="X395" i="6" s="1"/>
  <c r="O370" i="6"/>
  <c r="O352" i="6"/>
  <c r="X352" i="6" s="1"/>
  <c r="O348" i="6"/>
  <c r="X348" i="6" s="1"/>
  <c r="O372" i="6"/>
  <c r="X372" i="6" s="1"/>
  <c r="U369" i="6"/>
  <c r="O281" i="6"/>
  <c r="X281" i="6" s="1"/>
  <c r="O273" i="6"/>
  <c r="X273" i="6" s="1"/>
  <c r="O202" i="6"/>
  <c r="X202" i="6" s="1"/>
  <c r="O198" i="6"/>
  <c r="X198" i="6" s="1"/>
  <c r="O189" i="6"/>
  <c r="P189" i="6" s="1"/>
  <c r="O185" i="6"/>
  <c r="P185" i="6" s="1"/>
  <c r="O181" i="6"/>
  <c r="P181" i="6" s="1"/>
  <c r="O174" i="6"/>
  <c r="X174" i="6" s="1"/>
  <c r="O169" i="6"/>
  <c r="P169" i="6" s="1"/>
  <c r="O163" i="6"/>
  <c r="X163" i="6" s="1"/>
  <c r="O135" i="6"/>
  <c r="X135" i="6" s="1"/>
  <c r="O128" i="6"/>
  <c r="X128" i="6" s="1"/>
  <c r="O120" i="6"/>
  <c r="X120" i="6" s="1"/>
  <c r="O115" i="6"/>
  <c r="O107" i="6"/>
  <c r="P107" i="6" s="1"/>
  <c r="O104" i="6"/>
  <c r="X104" i="6" s="1"/>
  <c r="O100" i="6"/>
  <c r="X100" i="6" s="1"/>
  <c r="O91" i="6"/>
  <c r="O84" i="6"/>
  <c r="X84" i="6" s="1"/>
  <c r="O75" i="6"/>
  <c r="O62" i="6"/>
  <c r="X62" i="6" s="1"/>
  <c r="O31" i="6"/>
  <c r="O25" i="6"/>
  <c r="X25" i="6" s="1"/>
  <c r="O15" i="6"/>
  <c r="O231" i="6"/>
  <c r="P231" i="6" s="1"/>
  <c r="O255" i="6"/>
  <c r="X255" i="6" s="1"/>
  <c r="O243" i="6"/>
  <c r="X243" i="6" s="1"/>
  <c r="O223" i="6"/>
  <c r="X223" i="6" s="1"/>
  <c r="O240" i="6"/>
  <c r="X240" i="6" s="1"/>
  <c r="O42" i="6"/>
  <c r="X42" i="6" s="1"/>
  <c r="O214" i="6"/>
  <c r="X214" i="6" s="1"/>
  <c r="O58" i="6"/>
  <c r="O60" i="6"/>
  <c r="P60" i="6" s="1"/>
  <c r="O382" i="6"/>
  <c r="X382" i="6" s="1"/>
  <c r="O387" i="6"/>
  <c r="O377" i="6"/>
  <c r="X377" i="6" s="1"/>
  <c r="O365" i="6"/>
  <c r="X365" i="6" s="1"/>
  <c r="O354" i="6"/>
  <c r="X354" i="6" s="1"/>
  <c r="O346" i="6"/>
  <c r="X346" i="6" s="1"/>
  <c r="O345" i="6"/>
  <c r="O394" i="6"/>
  <c r="X394" i="6" s="1"/>
  <c r="O385" i="6"/>
  <c r="X385" i="6" s="1"/>
  <c r="O376" i="6"/>
  <c r="X376" i="6" s="1"/>
  <c r="O399" i="6"/>
  <c r="X399" i="6" s="1"/>
  <c r="O335" i="6"/>
  <c r="X335" i="6" s="1"/>
  <c r="O389" i="6"/>
  <c r="X389" i="6" s="1"/>
  <c r="O334" i="6"/>
  <c r="X334" i="6" s="1"/>
  <c r="O343" i="6"/>
  <c r="X343" i="6" s="1"/>
  <c r="O321" i="6"/>
  <c r="X321" i="6" s="1"/>
  <c r="O313" i="6"/>
  <c r="X313" i="6" s="1"/>
  <c r="O285" i="6"/>
  <c r="X285" i="6" s="1"/>
  <c r="O277" i="6"/>
  <c r="X277" i="6" s="1"/>
  <c r="O269" i="6"/>
  <c r="X269" i="6" s="1"/>
  <c r="P247" i="6"/>
  <c r="O340" i="6"/>
  <c r="X340" i="6" s="1"/>
  <c r="O306" i="6"/>
  <c r="X306" i="6" s="1"/>
  <c r="O290" i="6"/>
  <c r="X290" i="6" s="1"/>
  <c r="O282" i="6"/>
  <c r="X282" i="6" s="1"/>
  <c r="O274" i="6"/>
  <c r="X274" i="6" s="1"/>
  <c r="O200" i="6"/>
  <c r="X200" i="6" s="1"/>
  <c r="O192" i="6"/>
  <c r="X192" i="6" s="1"/>
  <c r="O188" i="6"/>
  <c r="P188" i="6" s="1"/>
  <c r="O184" i="6"/>
  <c r="O183" i="6"/>
  <c r="P183" i="6" s="1"/>
  <c r="O180" i="6"/>
  <c r="X180" i="6" s="1"/>
  <c r="O176" i="6"/>
  <c r="X176" i="6" s="1"/>
  <c r="O172" i="6"/>
  <c r="O168" i="6"/>
  <c r="X168" i="6" s="1"/>
  <c r="O164" i="6"/>
  <c r="X164" i="6" s="1"/>
  <c r="O161" i="6"/>
  <c r="X161" i="6" s="1"/>
  <c r="O149" i="6"/>
  <c r="X149" i="6" s="1"/>
  <c r="O141" i="6"/>
  <c r="X141" i="6" s="1"/>
  <c r="O130" i="6"/>
  <c r="X130" i="6" s="1"/>
  <c r="O126" i="6"/>
  <c r="X126" i="6" s="1"/>
  <c r="O125" i="6"/>
  <c r="O122" i="6"/>
  <c r="X122" i="6" s="1"/>
  <c r="O118" i="6"/>
  <c r="X118" i="6" s="1"/>
  <c r="O114" i="6"/>
  <c r="P114" i="6" s="1"/>
  <c r="O113" i="6"/>
  <c r="O110" i="6"/>
  <c r="X110" i="6" s="1"/>
  <c r="O109" i="6"/>
  <c r="O106" i="6"/>
  <c r="X106" i="6" s="1"/>
  <c r="O105" i="6"/>
  <c r="O102" i="6"/>
  <c r="X102" i="6" s="1"/>
  <c r="O101" i="6"/>
  <c r="O98" i="6"/>
  <c r="X98" i="6" s="1"/>
  <c r="O97" i="6"/>
  <c r="O94" i="6"/>
  <c r="X94" i="6" s="1"/>
  <c r="O93" i="6"/>
  <c r="O90" i="6"/>
  <c r="X90" i="6" s="1"/>
  <c r="O89" i="6"/>
  <c r="O86" i="6"/>
  <c r="X86" i="6" s="1"/>
  <c r="O85" i="6"/>
  <c r="O82" i="6"/>
  <c r="X82" i="6" s="1"/>
  <c r="O81" i="6"/>
  <c r="O78" i="6"/>
  <c r="P78" i="6" s="1"/>
  <c r="O77" i="6"/>
  <c r="O74" i="6"/>
  <c r="X74" i="6" s="1"/>
  <c r="O22" i="6"/>
  <c r="O14" i="6"/>
  <c r="X14" i="6" s="1"/>
  <c r="O28" i="6"/>
  <c r="X28" i="6" s="1"/>
  <c r="O9" i="6"/>
  <c r="X9" i="6" s="1"/>
  <c r="O23" i="6"/>
  <c r="X23" i="6" s="1"/>
  <c r="O4" i="6"/>
  <c r="P4" i="6" s="1"/>
  <c r="O260" i="6"/>
  <c r="X260" i="6" s="1"/>
  <c r="O266" i="6"/>
  <c r="P266" i="6" s="1"/>
  <c r="O252" i="6"/>
  <c r="X252" i="6" s="1"/>
  <c r="O228" i="6"/>
  <c r="X228" i="6" s="1"/>
  <c r="O308" i="6"/>
  <c r="X308" i="6" s="1"/>
  <c r="O235" i="6"/>
  <c r="X235" i="6" s="1"/>
  <c r="O242" i="6"/>
  <c r="O207" i="6"/>
  <c r="X207" i="6" s="1"/>
  <c r="O264" i="6"/>
  <c r="X264" i="6" s="1"/>
  <c r="O253" i="6"/>
  <c r="X253" i="6" s="1"/>
  <c r="O211" i="6"/>
  <c r="X211" i="6" s="1"/>
  <c r="O35" i="6"/>
  <c r="X35" i="6" s="1"/>
  <c r="O3" i="6"/>
  <c r="X3" i="6" s="1"/>
  <c r="O32" i="6"/>
  <c r="X32" i="6" s="1"/>
  <c r="O50" i="6"/>
  <c r="X50" i="6" s="1"/>
  <c r="O248" i="6"/>
  <c r="P248" i="6" s="1"/>
  <c r="O215" i="6"/>
  <c r="X215" i="6" s="1"/>
  <c r="U93" i="6"/>
  <c r="O220" i="6"/>
  <c r="P220" i="6" s="1"/>
  <c r="U183" i="6"/>
  <c r="O54" i="6"/>
  <c r="P54" i="6" s="1"/>
  <c r="O250" i="6"/>
  <c r="X250" i="6" s="1"/>
  <c r="O57" i="6"/>
  <c r="O8" i="6"/>
  <c r="X8" i="6" s="1"/>
  <c r="O363" i="6"/>
  <c r="X363" i="6" s="1"/>
  <c r="O359" i="6"/>
  <c r="X359" i="6" s="1"/>
  <c r="O391" i="6"/>
  <c r="X391" i="6" s="1"/>
  <c r="O371" i="6"/>
  <c r="X371" i="6" s="1"/>
  <c r="O338" i="6"/>
  <c r="X338" i="6" s="1"/>
  <c r="O325" i="6"/>
  <c r="X325" i="6" s="1"/>
  <c r="O317" i="6"/>
  <c r="X317" i="6" s="1"/>
  <c r="O309" i="6"/>
  <c r="X309" i="6" s="1"/>
  <c r="O320" i="6"/>
  <c r="X320" i="6" s="1"/>
  <c r="O342" i="6"/>
  <c r="X342" i="6" s="1"/>
  <c r="O186" i="6"/>
  <c r="X186" i="6" s="1"/>
  <c r="O182" i="6"/>
  <c r="X182" i="6" s="1"/>
  <c r="O178" i="6"/>
  <c r="X178" i="6" s="1"/>
  <c r="O170" i="6"/>
  <c r="X170" i="6" s="1"/>
  <c r="O165" i="6"/>
  <c r="O159" i="6"/>
  <c r="X159" i="6" s="1"/>
  <c r="O155" i="6"/>
  <c r="X155" i="6" s="1"/>
  <c r="O151" i="6"/>
  <c r="O116" i="6"/>
  <c r="X116" i="6" s="1"/>
  <c r="O112" i="6"/>
  <c r="X112" i="6" s="1"/>
  <c r="O103" i="6"/>
  <c r="P103" i="6" s="1"/>
  <c r="O95" i="6"/>
  <c r="O92" i="6"/>
  <c r="P92" i="6" s="1"/>
  <c r="O88" i="6"/>
  <c r="X88" i="6" s="1"/>
  <c r="O18" i="6"/>
  <c r="X18" i="6" s="1"/>
  <c r="O304" i="6"/>
  <c r="X304" i="6" s="1"/>
  <c r="O226" i="6"/>
  <c r="X226" i="6" s="1"/>
  <c r="O48" i="6"/>
  <c r="X48" i="6" s="1"/>
  <c r="X251" i="6"/>
  <c r="O381" i="6"/>
  <c r="X381" i="6" s="1"/>
  <c r="O401" i="6"/>
  <c r="X401" i="6" s="1"/>
  <c r="O388" i="6"/>
  <c r="X388" i="6" s="1"/>
  <c r="O368" i="6"/>
  <c r="P368" i="6" s="1"/>
  <c r="O364" i="6"/>
  <c r="X364" i="6" s="1"/>
  <c r="O360" i="6"/>
  <c r="P360" i="6" s="1"/>
  <c r="O357" i="6"/>
  <c r="X357" i="6" s="1"/>
  <c r="O356" i="6"/>
  <c r="P356" i="6" s="1"/>
  <c r="O353" i="6"/>
  <c r="X353" i="6" s="1"/>
  <c r="O349" i="6"/>
  <c r="P349" i="6" s="1"/>
  <c r="O386" i="6"/>
  <c r="X386" i="6" s="1"/>
  <c r="O378" i="6"/>
  <c r="X378" i="6" s="1"/>
  <c r="O390" i="6"/>
  <c r="X390" i="6" s="1"/>
  <c r="O384" i="6"/>
  <c r="X384" i="6" s="1"/>
  <c r="O337" i="6"/>
  <c r="X337" i="6" s="1"/>
  <c r="O336" i="6"/>
  <c r="X336" i="6" s="1"/>
  <c r="O323" i="6"/>
  <c r="X323" i="6" s="1"/>
  <c r="O315" i="6"/>
  <c r="X315" i="6" s="1"/>
  <c r="K217" i="6"/>
  <c r="L217" i="6" s="1"/>
  <c r="V217" i="6" s="1"/>
  <c r="O326" i="6"/>
  <c r="X326" i="6" s="1"/>
  <c r="O318" i="6"/>
  <c r="P318" i="6" s="1"/>
  <c r="O310" i="6"/>
  <c r="X310" i="6" s="1"/>
  <c r="O298" i="6"/>
  <c r="X298" i="6" s="1"/>
  <c r="O287" i="6"/>
  <c r="X287" i="6" s="1"/>
  <c r="O279" i="6"/>
  <c r="X279" i="6" s="1"/>
  <c r="O271" i="6"/>
  <c r="X271" i="6" s="1"/>
  <c r="O284" i="6"/>
  <c r="X284" i="6" s="1"/>
  <c r="O276" i="6"/>
  <c r="X276" i="6" s="1"/>
  <c r="O268" i="6"/>
  <c r="X268" i="6" s="1"/>
  <c r="O316" i="6"/>
  <c r="X316" i="6" s="1"/>
  <c r="O294" i="6"/>
  <c r="X294" i="6" s="1"/>
  <c r="O203" i="6"/>
  <c r="X203" i="6" s="1"/>
  <c r="O199" i="6"/>
  <c r="X199" i="6" s="1"/>
  <c r="O195" i="6"/>
  <c r="X195" i="6" s="1"/>
  <c r="O194" i="6"/>
  <c r="P194" i="6" s="1"/>
  <c r="O191" i="6"/>
  <c r="X191" i="6" s="1"/>
  <c r="O190" i="6"/>
  <c r="P190" i="6" s="1"/>
  <c r="O187" i="6"/>
  <c r="O179" i="6"/>
  <c r="X179" i="6" s="1"/>
  <c r="O175" i="6"/>
  <c r="X175" i="6" s="1"/>
  <c r="O171" i="6"/>
  <c r="X171" i="6" s="1"/>
  <c r="O167" i="6"/>
  <c r="O160" i="6"/>
  <c r="X160" i="6" s="1"/>
  <c r="O156" i="6"/>
  <c r="X156" i="6" s="1"/>
  <c r="O152" i="6"/>
  <c r="P152" i="6" s="1"/>
  <c r="O148" i="6"/>
  <c r="O144" i="6"/>
  <c r="X144" i="6" s="1"/>
  <c r="O140" i="6"/>
  <c r="X140" i="6" s="1"/>
  <c r="O136" i="6"/>
  <c r="X136" i="6" s="1"/>
  <c r="O133" i="6"/>
  <c r="O129" i="6"/>
  <c r="X129" i="6" s="1"/>
  <c r="O121" i="6"/>
  <c r="X121" i="6" s="1"/>
  <c r="O117" i="6"/>
  <c r="P117" i="6" s="1"/>
  <c r="O73" i="6"/>
  <c r="P73" i="6" s="1"/>
  <c r="O69" i="6"/>
  <c r="X69" i="6" s="1"/>
  <c r="O66" i="6"/>
  <c r="X66" i="6" s="1"/>
  <c r="O63" i="6"/>
  <c r="X63" i="6" s="1"/>
  <c r="O38" i="6"/>
  <c r="P38" i="6" s="1"/>
  <c r="O30" i="6"/>
  <c r="P30" i="6" s="1"/>
  <c r="O10" i="6"/>
  <c r="X10" i="6" s="1"/>
  <c r="O324" i="6"/>
  <c r="X324" i="6" s="1"/>
  <c r="O41" i="6"/>
  <c r="P41" i="6" s="1"/>
  <c r="O36" i="6"/>
  <c r="X36" i="6" s="1"/>
  <c r="O17" i="6"/>
  <c r="X17" i="6" s="1"/>
  <c r="O239" i="6"/>
  <c r="X239" i="6" s="1"/>
  <c r="O292" i="6"/>
  <c r="X292" i="6" s="1"/>
  <c r="O233" i="6"/>
  <c r="X233" i="6" s="1"/>
  <c r="O224" i="6"/>
  <c r="X224" i="6" s="1"/>
  <c r="O257" i="6"/>
  <c r="X257" i="6" s="1"/>
  <c r="O234" i="6"/>
  <c r="X234" i="6" s="1"/>
  <c r="O303" i="6"/>
  <c r="X303" i="6" s="1"/>
  <c r="O218" i="6"/>
  <c r="X218" i="6" s="1"/>
  <c r="O208" i="6"/>
  <c r="X208" i="6" s="1"/>
  <c r="O59" i="6"/>
  <c r="X59" i="6" s="1"/>
  <c r="O29" i="6"/>
  <c r="P29" i="6" s="1"/>
  <c r="O45" i="6"/>
  <c r="X45" i="6" s="1"/>
  <c r="O212" i="6"/>
  <c r="P212" i="6" s="1"/>
  <c r="O205" i="6"/>
  <c r="P205" i="6" s="1"/>
  <c r="O213" i="6"/>
  <c r="X213" i="6" s="1"/>
  <c r="O43" i="6"/>
  <c r="X43" i="6" s="1"/>
  <c r="O295" i="6"/>
  <c r="X295" i="6" s="1"/>
  <c r="O11" i="6"/>
  <c r="P11" i="6" s="1"/>
  <c r="O258" i="6"/>
  <c r="P258" i="6" s="1"/>
  <c r="O61" i="6"/>
  <c r="P61" i="6" s="1"/>
  <c r="O46" i="6"/>
  <c r="X46" i="6" s="1"/>
  <c r="X206" i="6"/>
  <c r="G52" i="6"/>
  <c r="O2" i="6"/>
  <c r="X2" i="6" s="1"/>
  <c r="U47" i="6"/>
  <c r="Q357" i="6"/>
  <c r="I357" i="6"/>
  <c r="Q52" i="6"/>
  <c r="Y52" i="6" s="1"/>
  <c r="U97" i="6"/>
  <c r="J357" i="6"/>
  <c r="M357" i="6"/>
  <c r="W357" i="6" s="1"/>
  <c r="R357" i="6"/>
  <c r="U15" i="6"/>
  <c r="U44" i="6"/>
  <c r="U95" i="6"/>
  <c r="U125" i="6"/>
  <c r="U75" i="6"/>
  <c r="G236" i="6"/>
  <c r="G217" i="6"/>
  <c r="E236" i="6"/>
  <c r="S236" i="6" s="1"/>
  <c r="H187" i="6"/>
  <c r="T187" i="6" s="1"/>
  <c r="M167" i="6"/>
  <c r="W167" i="6" s="1"/>
  <c r="M65" i="6"/>
  <c r="W65" i="6" s="1"/>
  <c r="R65" i="6"/>
  <c r="K57" i="6"/>
  <c r="L57" i="6" s="1"/>
  <c r="T22" i="6"/>
  <c r="M57" i="6"/>
  <c r="W57" i="6" s="1"/>
  <c r="I65" i="6"/>
  <c r="U65" i="6" s="1"/>
  <c r="Q57" i="6"/>
  <c r="E65" i="6"/>
  <c r="S65" i="6" s="1"/>
  <c r="I236" i="6"/>
  <c r="M187" i="6"/>
  <c r="W187" i="6" s="1"/>
  <c r="R187" i="6"/>
  <c r="T54" i="6"/>
  <c r="R57" i="6"/>
  <c r="J57" i="6"/>
  <c r="E249" i="6"/>
  <c r="S249" i="6" s="1"/>
  <c r="J236" i="6"/>
  <c r="U189" i="6"/>
  <c r="Q65" i="6"/>
  <c r="K65" i="6"/>
  <c r="L65" i="6" s="1"/>
  <c r="V65" i="6" s="1"/>
  <c r="U115" i="6"/>
  <c r="J187" i="6"/>
  <c r="T125" i="6"/>
  <c r="H65" i="6"/>
  <c r="T65" i="6" s="1"/>
  <c r="G57" i="6"/>
  <c r="H57" i="6"/>
  <c r="U103" i="6"/>
  <c r="K377" i="6"/>
  <c r="L377" i="6" s="1"/>
  <c r="V377" i="6" s="1"/>
  <c r="E383" i="6"/>
  <c r="S383" i="6" s="1"/>
  <c r="G300" i="6"/>
  <c r="E340" i="6"/>
  <c r="S340" i="6" s="1"/>
  <c r="I276" i="6"/>
  <c r="R305" i="6"/>
  <c r="G16" i="6"/>
  <c r="E23" i="6"/>
  <c r="S23" i="6" s="1"/>
  <c r="J20" i="6"/>
  <c r="J246" i="6"/>
  <c r="M234" i="6"/>
  <c r="W234" i="6" s="1"/>
  <c r="I207" i="6"/>
  <c r="J166" i="6"/>
  <c r="J142" i="6"/>
  <c r="H110" i="6"/>
  <c r="E251" i="6"/>
  <c r="S251" i="6" s="1"/>
  <c r="G129" i="6"/>
  <c r="R232" i="6"/>
  <c r="I61" i="6"/>
  <c r="Q62" i="6"/>
  <c r="I401" i="6"/>
  <c r="Q386" i="6"/>
  <c r="E399" i="6"/>
  <c r="S399" i="6" s="1"/>
  <c r="M397" i="6"/>
  <c r="W397" i="6" s="1"/>
  <c r="E400" i="6"/>
  <c r="S400" i="6" s="1"/>
  <c r="Q335" i="6"/>
  <c r="K375" i="6"/>
  <c r="L375" i="6" s="1"/>
  <c r="V375" i="6" s="1"/>
  <c r="J338" i="6"/>
  <c r="J325" i="6"/>
  <c r="R296" i="6"/>
  <c r="G299" i="6"/>
  <c r="G322" i="6"/>
  <c r="Q289" i="6"/>
  <c r="Q281" i="6"/>
  <c r="Q273" i="6"/>
  <c r="E17" i="6"/>
  <c r="S17" i="6" s="1"/>
  <c r="R3" i="6"/>
  <c r="Q260" i="6"/>
  <c r="K363" i="6"/>
  <c r="L363" i="6" s="1"/>
  <c r="V363" i="6" s="1"/>
  <c r="Q365" i="6"/>
  <c r="E349" i="6"/>
  <c r="S349" i="6" s="1"/>
  <c r="R359" i="6"/>
  <c r="H346" i="6"/>
  <c r="K243" i="6"/>
  <c r="L243" i="6" s="1"/>
  <c r="V243" i="6" s="1"/>
  <c r="I201" i="6"/>
  <c r="Q208" i="6"/>
  <c r="H253" i="6"/>
  <c r="J63" i="6"/>
  <c r="R69" i="6"/>
  <c r="H46" i="6"/>
  <c r="R124" i="6"/>
  <c r="W124" i="6"/>
  <c r="M112" i="6"/>
  <c r="W112" i="6" s="1"/>
  <c r="E100" i="6"/>
  <c r="S100" i="6" s="1"/>
  <c r="K88" i="6"/>
  <c r="L88" i="6" s="1"/>
  <c r="V88" i="6" s="1"/>
  <c r="E128" i="6"/>
  <c r="S128" i="6" s="1"/>
  <c r="K55" i="6"/>
  <c r="L55" i="6" s="1"/>
  <c r="V55" i="6" s="1"/>
  <c r="J108" i="6"/>
  <c r="E96" i="6"/>
  <c r="S96" i="6" s="1"/>
  <c r="K84" i="6"/>
  <c r="L84" i="6" s="1"/>
  <c r="V84" i="6" s="1"/>
  <c r="G50" i="6"/>
  <c r="I21" i="6"/>
  <c r="H367" i="6"/>
  <c r="E191" i="6"/>
  <c r="S191" i="6" s="1"/>
  <c r="I159" i="6"/>
  <c r="K151" i="6"/>
  <c r="L151" i="6" s="1"/>
  <c r="V151" i="6" s="1"/>
  <c r="J139" i="6"/>
  <c r="J123" i="6"/>
  <c r="K259" i="6"/>
  <c r="L259" i="6" s="1"/>
  <c r="V259" i="6" s="1"/>
  <c r="H221" i="6"/>
  <c r="G370" i="6"/>
  <c r="T370" i="6" s="1"/>
  <c r="J67" i="6"/>
  <c r="E239" i="6"/>
  <c r="S239" i="6" s="1"/>
  <c r="E78" i="6"/>
  <c r="S78" i="6" s="1"/>
  <c r="Q133" i="6"/>
  <c r="E163" i="6"/>
  <c r="S163" i="6" s="1"/>
  <c r="Q72" i="6"/>
  <c r="J204" i="6"/>
  <c r="W204" i="6"/>
  <c r="E206" i="6"/>
  <c r="S206" i="6" s="1"/>
  <c r="J52" i="6"/>
  <c r="Q351" i="6"/>
  <c r="R382" i="6"/>
  <c r="M387" i="6"/>
  <c r="W387" i="6" s="1"/>
  <c r="Q394" i="6"/>
  <c r="I376" i="6"/>
  <c r="E392" i="6"/>
  <c r="S392" i="6" s="1"/>
  <c r="E391" i="6"/>
  <c r="S391" i="6" s="1"/>
  <c r="E371" i="6"/>
  <c r="S371" i="6" s="1"/>
  <c r="H301" i="6"/>
  <c r="Q279" i="6"/>
  <c r="I293" i="6"/>
  <c r="H284" i="6"/>
  <c r="E316" i="6"/>
  <c r="S316" i="6" s="1"/>
  <c r="M32" i="6"/>
  <c r="W32" i="6" s="1"/>
  <c r="K7" i="6"/>
  <c r="L7" i="6" s="1"/>
  <c r="V7" i="6" s="1"/>
  <c r="I233" i="6"/>
  <c r="H231" i="6"/>
  <c r="I223" i="6"/>
  <c r="R203" i="6"/>
  <c r="J182" i="6"/>
  <c r="K158" i="6"/>
  <c r="L158" i="6" s="1"/>
  <c r="V158" i="6" s="1"/>
  <c r="M134" i="6"/>
  <c r="W134" i="6" s="1"/>
  <c r="J26" i="6"/>
  <c r="J118" i="6"/>
  <c r="M98" i="6"/>
  <c r="W98" i="6" s="1"/>
  <c r="I143" i="6"/>
  <c r="Q366" i="6"/>
  <c r="G37" i="6"/>
  <c r="I202" i="6"/>
  <c r="G171" i="6"/>
  <c r="I175" i="6"/>
  <c r="K380" i="6"/>
  <c r="L380" i="6" s="1"/>
  <c r="V380" i="6" s="1"/>
  <c r="Q378" i="6"/>
  <c r="R389" i="6"/>
  <c r="Q332" i="6"/>
  <c r="Q330" i="6"/>
  <c r="Q328" i="6"/>
  <c r="Q327" i="6"/>
  <c r="G319" i="6"/>
  <c r="G311" i="6"/>
  <c r="H308" i="6"/>
  <c r="Q283" i="6"/>
  <c r="K306" i="6"/>
  <c r="L306" i="6" s="1"/>
  <c r="V306" i="6" s="1"/>
  <c r="I280" i="6"/>
  <c r="M272" i="6"/>
  <c r="W272" i="6" s="1"/>
  <c r="E312" i="6"/>
  <c r="S312" i="6" s="1"/>
  <c r="E324" i="6"/>
  <c r="S324" i="6" s="1"/>
  <c r="G25" i="6"/>
  <c r="G3" i="6"/>
  <c r="G28" i="6"/>
  <c r="J35" i="6"/>
  <c r="E33" i="6"/>
  <c r="S33" i="6" s="1"/>
  <c r="P24" i="6"/>
  <c r="I36" i="6"/>
  <c r="I360" i="6"/>
  <c r="M247" i="6"/>
  <c r="W247" i="6" s="1"/>
  <c r="G224" i="6"/>
  <c r="H216" i="6"/>
  <c r="R209" i="6"/>
  <c r="Q195" i="6"/>
  <c r="I192" i="6"/>
  <c r="K186" i="6"/>
  <c r="L186" i="6" s="1"/>
  <c r="V186" i="6" s="1"/>
  <c r="K178" i="6"/>
  <c r="L178" i="6" s="1"/>
  <c r="V178" i="6" s="1"/>
  <c r="J170" i="6"/>
  <c r="J162" i="6"/>
  <c r="J146" i="6"/>
  <c r="H138" i="6"/>
  <c r="Q240" i="6"/>
  <c r="Q264" i="6"/>
  <c r="G199" i="6"/>
  <c r="U34" i="6"/>
  <c r="I226" i="6"/>
  <c r="G14" i="6"/>
  <c r="J126" i="6"/>
  <c r="E92" i="6"/>
  <c r="S92" i="6" s="1"/>
  <c r="H225" i="6"/>
  <c r="Q210" i="6"/>
  <c r="J147" i="6"/>
  <c r="Q254" i="6"/>
  <c r="I353" i="6"/>
  <c r="J198" i="6"/>
  <c r="E250" i="6"/>
  <c r="S250" i="6" s="1"/>
  <c r="M249" i="6"/>
  <c r="W249" i="6" s="1"/>
  <c r="J217" i="6"/>
  <c r="W217" i="6"/>
  <c r="M236" i="6"/>
  <c r="W236" i="6" s="1"/>
  <c r="E187" i="6"/>
  <c r="S187" i="6" s="1"/>
  <c r="I57" i="6"/>
  <c r="H385" i="6"/>
  <c r="J379" i="6"/>
  <c r="Q331" i="6"/>
  <c r="R343" i="6"/>
  <c r="K323" i="6"/>
  <c r="L323" i="6" s="1"/>
  <c r="V323" i="6" s="1"/>
  <c r="Q315" i="6"/>
  <c r="Q303" i="6"/>
  <c r="K268" i="6"/>
  <c r="L268" i="6" s="1"/>
  <c r="V268" i="6" s="1"/>
  <c r="K9" i="6"/>
  <c r="L9" i="6" s="1"/>
  <c r="V9" i="6" s="1"/>
  <c r="E39" i="6"/>
  <c r="S39" i="6" s="1"/>
  <c r="K355" i="6"/>
  <c r="L355" i="6" s="1"/>
  <c r="G368" i="6"/>
  <c r="E252" i="6"/>
  <c r="S252" i="6" s="1"/>
  <c r="E242" i="6"/>
  <c r="S242" i="6" s="1"/>
  <c r="Q197" i="6"/>
  <c r="M174" i="6"/>
  <c r="W174" i="6" s="1"/>
  <c r="H150" i="6"/>
  <c r="E86" i="6"/>
  <c r="S86" i="6" s="1"/>
  <c r="M200" i="6"/>
  <c r="W200" i="6" s="1"/>
  <c r="Q131" i="6"/>
  <c r="R161" i="6"/>
  <c r="H228" i="6"/>
  <c r="H43" i="6"/>
  <c r="H205" i="6"/>
  <c r="J73" i="6"/>
  <c r="G117" i="6"/>
  <c r="H381" i="6"/>
  <c r="Q396" i="6"/>
  <c r="K373" i="6"/>
  <c r="L373" i="6" s="1"/>
  <c r="V373" i="6" s="1"/>
  <c r="H393" i="6"/>
  <c r="E390" i="6"/>
  <c r="S390" i="6" s="1"/>
  <c r="M384" i="6"/>
  <c r="W384" i="6" s="1"/>
  <c r="M334" i="6"/>
  <c r="W334" i="6" s="1"/>
  <c r="M341" i="6"/>
  <c r="W341" i="6" s="1"/>
  <c r="Q307" i="6"/>
  <c r="R298" i="6"/>
  <c r="Q285" i="6"/>
  <c r="Q277" i="6"/>
  <c r="K269" i="6"/>
  <c r="L269" i="6" s="1"/>
  <c r="V269" i="6" s="1"/>
  <c r="Q310" i="6"/>
  <c r="Q290" i="6"/>
  <c r="Q274" i="6"/>
  <c r="J143" i="6"/>
  <c r="Q344" i="6"/>
  <c r="I262" i="6"/>
  <c r="I362" i="6"/>
  <c r="G238" i="6"/>
  <c r="K364" i="6"/>
  <c r="L364" i="6" s="1"/>
  <c r="V364" i="6" s="1"/>
  <c r="H348" i="6"/>
  <c r="H255" i="6"/>
  <c r="J222" i="6"/>
  <c r="G214" i="6"/>
  <c r="R219" i="6"/>
  <c r="H193" i="6"/>
  <c r="K227" i="6"/>
  <c r="L227" i="6" s="1"/>
  <c r="V227" i="6" s="1"/>
  <c r="G218" i="6"/>
  <c r="G184" i="6"/>
  <c r="I176" i="6"/>
  <c r="G168" i="6"/>
  <c r="G160" i="6"/>
  <c r="G152" i="6"/>
  <c r="I144" i="6"/>
  <c r="G136" i="6"/>
  <c r="K79" i="6"/>
  <c r="L79" i="6" s="1"/>
  <c r="V79" i="6" s="1"/>
  <c r="K76" i="6"/>
  <c r="L76" i="6" s="1"/>
  <c r="V76" i="6" s="1"/>
  <c r="R71" i="6"/>
  <c r="R59" i="6"/>
  <c r="G122" i="6"/>
  <c r="M116" i="6"/>
  <c r="W116" i="6" s="1"/>
  <c r="K106" i="6"/>
  <c r="L106" i="6" s="1"/>
  <c r="J94" i="6"/>
  <c r="K82" i="6"/>
  <c r="L82" i="6" s="1"/>
  <c r="V82" i="6" s="1"/>
  <c r="J114" i="6"/>
  <c r="E90" i="6"/>
  <c r="S90" i="6" s="1"/>
  <c r="J45" i="6"/>
  <c r="K155" i="6"/>
  <c r="L155" i="6" s="1"/>
  <c r="V155" i="6" s="1"/>
  <c r="K135" i="6"/>
  <c r="L135" i="6" s="1"/>
  <c r="V135" i="6" s="1"/>
  <c r="U83" i="6"/>
  <c r="Q244" i="6"/>
  <c r="Q213" i="6"/>
  <c r="Q53" i="6"/>
  <c r="I121" i="6"/>
  <c r="Q354" i="6"/>
  <c r="G237" i="6"/>
  <c r="K215" i="6"/>
  <c r="L215" i="6" s="1"/>
  <c r="V215" i="6" s="1"/>
  <c r="H149" i="6"/>
  <c r="G119" i="6"/>
  <c r="J352" i="6"/>
  <c r="J230" i="6"/>
  <c r="K179" i="6"/>
  <c r="L179" i="6" s="1"/>
  <c r="V179" i="6" s="1"/>
  <c r="J11" i="6"/>
  <c r="M141" i="6"/>
  <c r="W141" i="6" s="1"/>
  <c r="I27" i="6"/>
  <c r="U105" i="6"/>
  <c r="U77" i="6"/>
  <c r="U245" i="6"/>
  <c r="U109" i="6"/>
  <c r="L358" i="6"/>
  <c r="V358" i="6" s="1"/>
  <c r="L249" i="6"/>
  <c r="V249" i="6" s="1"/>
  <c r="L60" i="6"/>
  <c r="V60" i="6" s="1"/>
  <c r="L183" i="6"/>
  <c r="V183" i="6" s="1"/>
  <c r="L107" i="6"/>
  <c r="V107" i="6" s="1"/>
  <c r="L83" i="6"/>
  <c r="V83" i="6" s="1"/>
  <c r="L30" i="6"/>
  <c r="V30" i="6" s="1"/>
  <c r="L47" i="6"/>
  <c r="V47" i="6" s="1"/>
  <c r="L189" i="6"/>
  <c r="V189" i="6" s="1"/>
  <c r="L181" i="6"/>
  <c r="V181" i="6" s="1"/>
  <c r="L165" i="6"/>
  <c r="V165" i="6" s="1"/>
  <c r="L137" i="6"/>
  <c r="V137" i="6" s="1"/>
  <c r="L113" i="6"/>
  <c r="V113" i="6" s="1"/>
  <c r="L105" i="6"/>
  <c r="V105" i="6" s="1"/>
  <c r="L97" i="6"/>
  <c r="V97" i="6" s="1"/>
  <c r="L89" i="6"/>
  <c r="V89" i="6" s="1"/>
  <c r="L81" i="6"/>
  <c r="V81" i="6" s="1"/>
  <c r="L5" i="6"/>
  <c r="V5" i="6" s="1"/>
  <c r="L70" i="6"/>
  <c r="V70" i="6" s="1"/>
  <c r="L75" i="6"/>
  <c r="V75" i="6" s="1"/>
  <c r="L34" i="6"/>
  <c r="V34" i="6" s="1"/>
  <c r="L350" i="6"/>
  <c r="V350" i="6" s="1"/>
  <c r="L345" i="6"/>
  <c r="V345" i="6" s="1"/>
  <c r="L261" i="6"/>
  <c r="V261" i="6" s="1"/>
  <c r="L256" i="6"/>
  <c r="V256" i="6" s="1"/>
  <c r="L58" i="6"/>
  <c r="V58" i="6" s="1"/>
  <c r="L54" i="6"/>
  <c r="V54" i="6" s="1"/>
  <c r="L196" i="6"/>
  <c r="V196" i="6" s="1"/>
  <c r="L177" i="6"/>
  <c r="V177" i="6" s="1"/>
  <c r="L157" i="6"/>
  <c r="V157" i="6" s="1"/>
  <c r="L125" i="6"/>
  <c r="V125" i="6" s="1"/>
  <c r="L111" i="6"/>
  <c r="V111" i="6" s="1"/>
  <c r="L103" i="6"/>
  <c r="V103" i="6" s="1"/>
  <c r="L95" i="6"/>
  <c r="V95" i="6" s="1"/>
  <c r="L87" i="6"/>
  <c r="V87" i="6" s="1"/>
  <c r="L22" i="6"/>
  <c r="V22" i="6" s="1"/>
  <c r="L38" i="6"/>
  <c r="V38" i="6" s="1"/>
  <c r="U31" i="6"/>
  <c r="L347" i="6"/>
  <c r="V347" i="6" s="1"/>
  <c r="L64" i="6"/>
  <c r="V64" i="6" s="1"/>
  <c r="L31" i="6"/>
  <c r="V31" i="6" s="1"/>
  <c r="L361" i="6"/>
  <c r="V361" i="6" s="1"/>
  <c r="L266" i="6"/>
  <c r="V266" i="6" s="1"/>
  <c r="L258" i="6"/>
  <c r="V258" i="6" s="1"/>
  <c r="L190" i="6"/>
  <c r="V190" i="6" s="1"/>
  <c r="L169" i="6"/>
  <c r="V169" i="6" s="1"/>
  <c r="L145" i="6"/>
  <c r="V145" i="6" s="1"/>
  <c r="L115" i="6"/>
  <c r="V115" i="6" s="1"/>
  <c r="L99" i="6"/>
  <c r="V99" i="6" s="1"/>
  <c r="L91" i="6"/>
  <c r="V91" i="6" s="1"/>
  <c r="L6" i="6"/>
  <c r="V6" i="6" s="1"/>
  <c r="L248" i="6"/>
  <c r="V248" i="6" s="1"/>
  <c r="L369" i="6"/>
  <c r="V369" i="6" s="1"/>
  <c r="U358" i="6"/>
  <c r="L357" i="6"/>
  <c r="V357" i="6" s="1"/>
  <c r="L265" i="6"/>
  <c r="V265" i="6" s="1"/>
  <c r="L245" i="6"/>
  <c r="V245" i="6" s="1"/>
  <c r="L220" i="6"/>
  <c r="V220" i="6" s="1"/>
  <c r="L212" i="6"/>
  <c r="V212" i="6" s="1"/>
  <c r="L44" i="6"/>
  <c r="V44" i="6" s="1"/>
  <c r="L194" i="6"/>
  <c r="V194" i="6" s="1"/>
  <c r="L185" i="6"/>
  <c r="V185" i="6" s="1"/>
  <c r="L173" i="6"/>
  <c r="V173" i="6" s="1"/>
  <c r="L153" i="6"/>
  <c r="V153" i="6" s="1"/>
  <c r="L123" i="6"/>
  <c r="V123" i="6" s="1"/>
  <c r="L109" i="6"/>
  <c r="V109" i="6" s="1"/>
  <c r="L101" i="6"/>
  <c r="V101" i="6" s="1"/>
  <c r="L93" i="6"/>
  <c r="V93" i="6" s="1"/>
  <c r="L85" i="6"/>
  <c r="V85" i="6" s="1"/>
  <c r="L29" i="6"/>
  <c r="V29" i="6" s="1"/>
  <c r="L15" i="6"/>
  <c r="V15" i="6" s="1"/>
  <c r="L356" i="6"/>
  <c r="V356" i="6" s="1"/>
  <c r="L77" i="6"/>
  <c r="V77" i="6" s="1"/>
  <c r="U70" i="6"/>
  <c r="U196" i="6"/>
  <c r="J348" i="6"/>
  <c r="R174" i="6"/>
  <c r="K143" i="6"/>
  <c r="U99" i="6"/>
  <c r="P251" i="6"/>
  <c r="M197" i="6"/>
  <c r="W197" i="6" s="1"/>
  <c r="H166" i="6"/>
  <c r="J110" i="6"/>
  <c r="U347" i="6"/>
  <c r="U256" i="6"/>
  <c r="U153" i="6"/>
  <c r="E366" i="6"/>
  <c r="S366" i="6" s="1"/>
  <c r="M205" i="6"/>
  <c r="W205" i="6" s="1"/>
  <c r="P110" i="6"/>
  <c r="H86" i="6"/>
  <c r="M364" i="6"/>
  <c r="W364" i="6" s="1"/>
  <c r="I364" i="6"/>
  <c r="U181" i="6"/>
  <c r="U81" i="6"/>
  <c r="P312" i="6"/>
  <c r="U177" i="6"/>
  <c r="R364" i="6"/>
  <c r="U350" i="6"/>
  <c r="T60" i="6"/>
  <c r="M222" i="6"/>
  <c r="W222" i="6" s="1"/>
  <c r="U137" i="6"/>
  <c r="U185" i="6"/>
  <c r="U361" i="6"/>
  <c r="U101" i="6"/>
  <c r="U64" i="6"/>
  <c r="R222" i="6"/>
  <c r="J168" i="6"/>
  <c r="E222" i="6"/>
  <c r="S222" i="6" s="1"/>
  <c r="G364" i="6"/>
  <c r="J364" i="6"/>
  <c r="J362" i="6"/>
  <c r="M348" i="6"/>
  <c r="W348" i="6" s="1"/>
  <c r="R348" i="6"/>
  <c r="H344" i="6"/>
  <c r="G348" i="6"/>
  <c r="Q364" i="6"/>
  <c r="T261" i="6"/>
  <c r="K222" i="6"/>
  <c r="K219" i="6"/>
  <c r="H222" i="6"/>
  <c r="Q222" i="6"/>
  <c r="H364" i="6"/>
  <c r="I348" i="6"/>
  <c r="E364" i="6"/>
  <c r="S364" i="6" s="1"/>
  <c r="T245" i="6"/>
  <c r="G222" i="6"/>
  <c r="I222" i="6"/>
  <c r="U222" i="6" s="1"/>
  <c r="T369" i="6"/>
  <c r="T358" i="6"/>
  <c r="E368" i="6"/>
  <c r="S368" i="6" s="1"/>
  <c r="P327" i="6"/>
  <c r="T266" i="6"/>
  <c r="T258" i="6"/>
  <c r="T190" i="6"/>
  <c r="T105" i="6"/>
  <c r="T97" i="6"/>
  <c r="T81" i="6"/>
  <c r="T248" i="6"/>
  <c r="J135" i="6"/>
  <c r="R116" i="6"/>
  <c r="T44" i="6"/>
  <c r="Q135" i="6"/>
  <c r="T111" i="6"/>
  <c r="T87" i="6"/>
  <c r="T145" i="6"/>
  <c r="K231" i="6"/>
  <c r="T220" i="6"/>
  <c r="P244" i="6"/>
  <c r="R149" i="6"/>
  <c r="T173" i="6"/>
  <c r="T350" i="6"/>
  <c r="T113" i="6"/>
  <c r="T89" i="6"/>
  <c r="K370" i="6"/>
  <c r="K239" i="6"/>
  <c r="E14" i="6"/>
  <c r="S14" i="6" s="1"/>
  <c r="H61" i="6"/>
  <c r="I370" i="6"/>
  <c r="E370" i="6"/>
  <c r="S370" i="6" s="1"/>
  <c r="T196" i="6"/>
  <c r="T103" i="6"/>
  <c r="T95" i="6"/>
  <c r="Q117" i="6"/>
  <c r="T189" i="6"/>
  <c r="I62" i="6"/>
  <c r="T177" i="6"/>
  <c r="J175" i="6"/>
  <c r="M62" i="6"/>
  <c r="W62" i="6" s="1"/>
  <c r="R62" i="6"/>
  <c r="T47" i="6"/>
  <c r="K117" i="6"/>
  <c r="J370" i="6"/>
  <c r="R365" i="6"/>
  <c r="T356" i="6"/>
  <c r="T347" i="6"/>
  <c r="P329" i="6"/>
  <c r="T256" i="6"/>
  <c r="G239" i="6"/>
  <c r="K226" i="6"/>
  <c r="R197" i="6"/>
  <c r="M117" i="6"/>
  <c r="W117" i="6" s="1"/>
  <c r="R117" i="6"/>
  <c r="H62" i="6"/>
  <c r="G61" i="6"/>
  <c r="T58" i="6"/>
  <c r="K92" i="6"/>
  <c r="T38" i="6"/>
  <c r="T29" i="6"/>
  <c r="T15" i="6"/>
  <c r="T77" i="6"/>
  <c r="T5" i="6"/>
  <c r="Q370" i="6"/>
  <c r="T194" i="6"/>
  <c r="T75" i="6"/>
  <c r="T109" i="6"/>
  <c r="T101" i="6"/>
  <c r="T93" i="6"/>
  <c r="T85" i="6"/>
  <c r="Q73" i="6"/>
  <c r="E117" i="6"/>
  <c r="S117" i="6" s="1"/>
  <c r="K62" i="6"/>
  <c r="T34" i="6"/>
  <c r="I163" i="6"/>
  <c r="U163" i="6" s="1"/>
  <c r="T185" i="6"/>
  <c r="T169" i="6"/>
  <c r="T157" i="6"/>
  <c r="T153" i="6"/>
  <c r="T361" i="6"/>
  <c r="T345" i="6"/>
  <c r="P328" i="6"/>
  <c r="K254" i="6"/>
  <c r="T212" i="6"/>
  <c r="M201" i="6"/>
  <c r="W201" i="6" s="1"/>
  <c r="H171" i="6"/>
  <c r="H117" i="6"/>
  <c r="H106" i="6"/>
  <c r="J92" i="6"/>
  <c r="J62" i="6"/>
  <c r="R254" i="6"/>
  <c r="R35" i="6"/>
  <c r="T31" i="6"/>
  <c r="T30" i="6"/>
  <c r="T6" i="6"/>
  <c r="P254" i="6"/>
  <c r="T64" i="6"/>
  <c r="T115" i="6"/>
  <c r="T107" i="6"/>
  <c r="T99" i="6"/>
  <c r="T91" i="6"/>
  <c r="T83" i="6"/>
  <c r="T70" i="6"/>
  <c r="G62" i="6"/>
  <c r="E62" i="6"/>
  <c r="S62" i="6" s="1"/>
  <c r="T181" i="6"/>
  <c r="T165" i="6"/>
  <c r="T137" i="6"/>
  <c r="T183" i="6"/>
  <c r="G231" i="6"/>
  <c r="R233" i="6"/>
  <c r="K160" i="6"/>
  <c r="J366" i="6"/>
  <c r="G367" i="6"/>
  <c r="K234" i="6"/>
  <c r="R234" i="6"/>
  <c r="Q371" i="6"/>
  <c r="G234" i="6"/>
  <c r="M237" i="6"/>
  <c r="W237" i="6" s="1"/>
  <c r="J159" i="6"/>
  <c r="K36" i="6"/>
  <c r="P209" i="6"/>
  <c r="Q367" i="6"/>
  <c r="I344" i="6"/>
  <c r="K262" i="6"/>
  <c r="K237" i="6"/>
  <c r="H237" i="6"/>
  <c r="M203" i="6"/>
  <c r="W203" i="6" s="1"/>
  <c r="J152" i="6"/>
  <c r="R151" i="6"/>
  <c r="J144" i="6"/>
  <c r="P124" i="6"/>
  <c r="M96" i="6"/>
  <c r="W96" i="6" s="1"/>
  <c r="R88" i="6"/>
  <c r="Q203" i="6"/>
  <c r="K191" i="6"/>
  <c r="K96" i="6"/>
  <c r="J36" i="6"/>
  <c r="E237" i="6"/>
  <c r="S237" i="6" s="1"/>
  <c r="J367" i="6"/>
  <c r="R344" i="6"/>
  <c r="I354" i="6"/>
  <c r="K354" i="6"/>
  <c r="G262" i="6"/>
  <c r="H203" i="6"/>
  <c r="H160" i="6"/>
  <c r="J141" i="6"/>
  <c r="H123" i="6"/>
  <c r="K203" i="6"/>
  <c r="K100" i="6"/>
  <c r="K37" i="6"/>
  <c r="K367" i="6"/>
  <c r="P221" i="6"/>
  <c r="J354" i="6"/>
  <c r="M344" i="6"/>
  <c r="W344" i="6" s="1"/>
  <c r="G354" i="6"/>
  <c r="E354" i="6"/>
  <c r="S354" i="6" s="1"/>
  <c r="R218" i="6"/>
  <c r="J203" i="6"/>
  <c r="H191" i="6"/>
  <c r="H184" i="6"/>
  <c r="M151" i="6"/>
  <c r="W151" i="6" s="1"/>
  <c r="J128" i="6"/>
  <c r="P119" i="6"/>
  <c r="K124" i="6"/>
  <c r="Q191" i="6"/>
  <c r="H236" i="6"/>
  <c r="R360" i="6"/>
  <c r="J353" i="6"/>
  <c r="R349" i="6"/>
  <c r="K353" i="6"/>
  <c r="M202" i="6"/>
  <c r="W202" i="6" s="1"/>
  <c r="H198" i="6"/>
  <c r="T198" i="6" s="1"/>
  <c r="H197" i="6"/>
  <c r="J86" i="6"/>
  <c r="M69" i="6"/>
  <c r="W69" i="6" s="1"/>
  <c r="R244" i="6"/>
  <c r="K198" i="6"/>
  <c r="M365" i="6"/>
  <c r="W365" i="6" s="1"/>
  <c r="J363" i="6"/>
  <c r="G349" i="6"/>
  <c r="I365" i="6"/>
  <c r="I349" i="6"/>
  <c r="M328" i="6"/>
  <c r="W328" i="6" s="1"/>
  <c r="J197" i="6"/>
  <c r="M143" i="6"/>
  <c r="W143" i="6" s="1"/>
  <c r="R143" i="6"/>
  <c r="J131" i="6"/>
  <c r="J98" i="6"/>
  <c r="K197" i="6"/>
  <c r="K131" i="6"/>
  <c r="K110" i="6"/>
  <c r="K86" i="6"/>
  <c r="I69" i="6"/>
  <c r="Q27" i="6"/>
  <c r="Q143" i="6"/>
  <c r="P55" i="6"/>
  <c r="M360" i="6"/>
  <c r="W360" i="6" s="1"/>
  <c r="M349" i="6"/>
  <c r="W349" i="6" s="1"/>
  <c r="K386" i="6"/>
  <c r="G250" i="6"/>
  <c r="G247" i="6"/>
  <c r="K232" i="6"/>
  <c r="E232" i="6"/>
  <c r="S232" i="6" s="1"/>
  <c r="R202" i="6"/>
  <c r="R200" i="6"/>
  <c r="H143" i="6"/>
  <c r="M86" i="6"/>
  <c r="W86" i="6" s="1"/>
  <c r="R86" i="6"/>
  <c r="Q141" i="6"/>
  <c r="Q202" i="6"/>
  <c r="R205" i="6"/>
  <c r="I117" i="6"/>
  <c r="U117" i="6" s="1"/>
  <c r="G249" i="6"/>
  <c r="G246" i="6"/>
  <c r="G242" i="6"/>
  <c r="R249" i="6"/>
  <c r="E246" i="6"/>
  <c r="S246" i="6" s="1"/>
  <c r="H186" i="6"/>
  <c r="J178" i="6"/>
  <c r="H170" i="6"/>
  <c r="H146" i="6"/>
  <c r="J133" i="6"/>
  <c r="K141" i="6"/>
  <c r="G35" i="6"/>
  <c r="M14" i="6"/>
  <c r="W14" i="6" s="1"/>
  <c r="Q14" i="6"/>
  <c r="P210" i="6"/>
  <c r="R327" i="6"/>
  <c r="K251" i="6"/>
  <c r="K240" i="6"/>
  <c r="K230" i="6"/>
  <c r="H322" i="6"/>
  <c r="R201" i="6"/>
  <c r="J186" i="6"/>
  <c r="M92" i="6"/>
  <c r="W92" i="6" s="1"/>
  <c r="R92" i="6"/>
  <c r="K146" i="6"/>
  <c r="Q35" i="6"/>
  <c r="H14" i="6"/>
  <c r="R37" i="6"/>
  <c r="R240" i="6"/>
  <c r="H11" i="6"/>
  <c r="R355" i="6"/>
  <c r="I366" i="6"/>
  <c r="U366" i="6" s="1"/>
  <c r="Q230" i="6"/>
  <c r="H126" i="6"/>
  <c r="H92" i="6"/>
  <c r="K133" i="6"/>
  <c r="I59" i="6"/>
  <c r="I11" i="6"/>
  <c r="J251" i="6"/>
  <c r="M221" i="6"/>
  <c r="W221" i="6" s="1"/>
  <c r="G163" i="6"/>
  <c r="H365" i="6"/>
  <c r="M355" i="6"/>
  <c r="W355" i="6" s="1"/>
  <c r="H349" i="6"/>
  <c r="K365" i="6"/>
  <c r="E363" i="6"/>
  <c r="S363" i="6" s="1"/>
  <c r="Q349" i="6"/>
  <c r="I335" i="6"/>
  <c r="K349" i="6"/>
  <c r="I327" i="6"/>
  <c r="G232" i="6"/>
  <c r="K204" i="6"/>
  <c r="M233" i="6"/>
  <c r="W233" i="6" s="1"/>
  <c r="K312" i="6"/>
  <c r="M312" i="6"/>
  <c r="W312" i="6" s="1"/>
  <c r="Q246" i="6"/>
  <c r="Q232" i="6"/>
  <c r="E216" i="6"/>
  <c r="S216" i="6" s="1"/>
  <c r="H202" i="6"/>
  <c r="J184" i="6"/>
  <c r="M176" i="6"/>
  <c r="W176" i="6" s="1"/>
  <c r="R176" i="6"/>
  <c r="J160" i="6"/>
  <c r="J155" i="6"/>
  <c r="M136" i="6"/>
  <c r="W136" i="6" s="1"/>
  <c r="R136" i="6"/>
  <c r="H90" i="6"/>
  <c r="H76" i="6"/>
  <c r="K168" i="6"/>
  <c r="M52" i="6"/>
  <c r="W52" i="6" s="1"/>
  <c r="R7" i="6"/>
  <c r="Q233" i="6"/>
  <c r="I351" i="6"/>
  <c r="U351" i="6" s="1"/>
  <c r="H232" i="6"/>
  <c r="G202" i="6"/>
  <c r="Q163" i="6"/>
  <c r="E202" i="6"/>
  <c r="S202" i="6" s="1"/>
  <c r="I52" i="6"/>
  <c r="U52" i="6" s="1"/>
  <c r="J365" i="6"/>
  <c r="M363" i="6"/>
  <c r="W363" i="6" s="1"/>
  <c r="M351" i="6"/>
  <c r="W351" i="6" s="1"/>
  <c r="R351" i="6"/>
  <c r="J349" i="6"/>
  <c r="G351" i="6"/>
  <c r="G365" i="6"/>
  <c r="K327" i="6"/>
  <c r="K233" i="6"/>
  <c r="G204" i="6"/>
  <c r="P259" i="6"/>
  <c r="H233" i="6"/>
  <c r="I246" i="6"/>
  <c r="U246" i="6" s="1"/>
  <c r="J202" i="6"/>
  <c r="H176" i="6"/>
  <c r="M168" i="6"/>
  <c r="W168" i="6" s="1"/>
  <c r="R168" i="6"/>
  <c r="M163" i="6"/>
  <c r="W163" i="6" s="1"/>
  <c r="R163" i="6"/>
  <c r="M152" i="6"/>
  <c r="W152" i="6" s="1"/>
  <c r="R152" i="6"/>
  <c r="M144" i="6"/>
  <c r="W144" i="6" s="1"/>
  <c r="R144" i="6"/>
  <c r="H136" i="6"/>
  <c r="M135" i="6"/>
  <c r="W135" i="6" s="1"/>
  <c r="R135" i="6"/>
  <c r="H122" i="6"/>
  <c r="M72" i="6"/>
  <c r="W72" i="6" s="1"/>
  <c r="R72" i="6"/>
  <c r="K184" i="6"/>
  <c r="K176" i="6"/>
  <c r="K144" i="6"/>
  <c r="K136" i="6"/>
  <c r="H52" i="6"/>
  <c r="K351" i="6"/>
  <c r="E351" i="6"/>
  <c r="S351" i="6" s="1"/>
  <c r="Q206" i="6"/>
  <c r="I206" i="6"/>
  <c r="U206" i="6" s="1"/>
  <c r="E52" i="6"/>
  <c r="S52" i="6" s="1"/>
  <c r="M206" i="6"/>
  <c r="W206" i="6" s="1"/>
  <c r="R363" i="6"/>
  <c r="Y363" i="6" s="1"/>
  <c r="H355" i="6"/>
  <c r="H363" i="6"/>
  <c r="H351" i="6"/>
  <c r="G355" i="6"/>
  <c r="G363" i="6"/>
  <c r="E365" i="6"/>
  <c r="S365" i="6" s="1"/>
  <c r="K246" i="6"/>
  <c r="G233" i="6"/>
  <c r="K223" i="6"/>
  <c r="K206" i="6"/>
  <c r="M223" i="6"/>
  <c r="W223" i="6" s="1"/>
  <c r="Q284" i="6"/>
  <c r="J223" i="6"/>
  <c r="I232" i="6"/>
  <c r="E219" i="6"/>
  <c r="S219" i="6" s="1"/>
  <c r="I204" i="6"/>
  <c r="U204" i="6" s="1"/>
  <c r="M184" i="6"/>
  <c r="W184" i="6" s="1"/>
  <c r="R184" i="6"/>
  <c r="J176" i="6"/>
  <c r="H168" i="6"/>
  <c r="H163" i="6"/>
  <c r="M160" i="6"/>
  <c r="W160" i="6" s="1"/>
  <c r="R160" i="6"/>
  <c r="H152" i="6"/>
  <c r="H144" i="6"/>
  <c r="J136" i="6"/>
  <c r="H135" i="6"/>
  <c r="H72" i="6"/>
  <c r="G59" i="6"/>
  <c r="K52" i="6"/>
  <c r="K45" i="6"/>
  <c r="I219" i="6"/>
  <c r="H204" i="6"/>
  <c r="K202" i="6"/>
  <c r="K163" i="6"/>
  <c r="K152" i="6"/>
  <c r="K90" i="6"/>
  <c r="H32" i="6"/>
  <c r="I28" i="6"/>
  <c r="M207" i="6"/>
  <c r="W207" i="6" s="1"/>
  <c r="P52" i="6"/>
  <c r="M232" i="6"/>
  <c r="W232" i="6" s="1"/>
  <c r="H206" i="6"/>
  <c r="T206" i="6" s="1"/>
  <c r="R206" i="6"/>
  <c r="J232" i="6"/>
  <c r="M367" i="6"/>
  <c r="W367" i="6" s="1"/>
  <c r="R367" i="6"/>
  <c r="G383" i="6"/>
  <c r="E367" i="6"/>
  <c r="S367" i="6" s="1"/>
  <c r="K362" i="6"/>
  <c r="M315" i="6"/>
  <c r="W315" i="6" s="1"/>
  <c r="Q296" i="6"/>
  <c r="M307" i="6"/>
  <c r="W307" i="6" s="1"/>
  <c r="G254" i="6"/>
  <c r="K221" i="6"/>
  <c r="K213" i="6"/>
  <c r="K209" i="6"/>
  <c r="K205" i="6"/>
  <c r="Q205" i="6"/>
  <c r="H201" i="6"/>
  <c r="J195" i="6"/>
  <c r="J191" i="6"/>
  <c r="J171" i="6"/>
  <c r="H151" i="6"/>
  <c r="J150" i="6"/>
  <c r="J122" i="6"/>
  <c r="P106" i="6"/>
  <c r="H84" i="6"/>
  <c r="J76" i="6"/>
  <c r="K46" i="6"/>
  <c r="G43" i="6"/>
  <c r="M254" i="6"/>
  <c r="W254" i="6" s="1"/>
  <c r="K171" i="6"/>
  <c r="K119" i="6"/>
  <c r="E21" i="6"/>
  <c r="S21" i="6" s="1"/>
  <c r="J59" i="6"/>
  <c r="R53" i="6"/>
  <c r="Q76" i="6"/>
  <c r="H21" i="6"/>
  <c r="H7" i="6"/>
  <c r="M246" i="6"/>
  <c r="W246" i="6" s="1"/>
  <c r="I367" i="6"/>
  <c r="R221" i="6"/>
  <c r="Q151" i="6"/>
  <c r="I119" i="6"/>
  <c r="I368" i="6"/>
  <c r="G252" i="6"/>
  <c r="G221" i="6"/>
  <c r="G213" i="6"/>
  <c r="G205" i="6"/>
  <c r="K281" i="6"/>
  <c r="I213" i="6"/>
  <c r="J201" i="6"/>
  <c r="R175" i="6"/>
  <c r="M159" i="6"/>
  <c r="W159" i="6" s="1"/>
  <c r="R159" i="6"/>
  <c r="J151" i="6"/>
  <c r="H119" i="6"/>
  <c r="R96" i="6"/>
  <c r="J84" i="6"/>
  <c r="H73" i="6"/>
  <c r="E209" i="6"/>
  <c r="S209" i="6" s="1"/>
  <c r="H213" i="6"/>
  <c r="H254" i="6"/>
  <c r="E254" i="6"/>
  <c r="S254" i="6" s="1"/>
  <c r="K201" i="6"/>
  <c r="K195" i="6"/>
  <c r="E59" i="6"/>
  <c r="S59" i="6" s="1"/>
  <c r="R61" i="6"/>
  <c r="E76" i="6"/>
  <c r="S76" i="6" s="1"/>
  <c r="Q61" i="6"/>
  <c r="I221" i="6"/>
  <c r="Q221" i="6"/>
  <c r="Q171" i="6"/>
  <c r="Q159" i="6"/>
  <c r="G191" i="6"/>
  <c r="J315" i="6"/>
  <c r="J307" i="6"/>
  <c r="H209" i="6"/>
  <c r="M191" i="6"/>
  <c r="W191" i="6" s="1"/>
  <c r="R191" i="6"/>
  <c r="M175" i="6"/>
  <c r="W175" i="6" s="1"/>
  <c r="M171" i="6"/>
  <c r="W171" i="6" s="1"/>
  <c r="R171" i="6"/>
  <c r="H159" i="6"/>
  <c r="M122" i="6"/>
  <c r="W122" i="6" s="1"/>
  <c r="R122" i="6"/>
  <c r="M76" i="6"/>
  <c r="W76" i="6" s="1"/>
  <c r="R76" i="6"/>
  <c r="K61" i="6"/>
  <c r="K59" i="6"/>
  <c r="J254" i="6"/>
  <c r="U254" i="6" s="1"/>
  <c r="K175" i="6"/>
  <c r="K159" i="6"/>
  <c r="M61" i="6"/>
  <c r="W61" i="6" s="1"/>
  <c r="E61" i="6"/>
  <c r="S61" i="6" s="1"/>
  <c r="P21" i="6"/>
  <c r="J61" i="6"/>
  <c r="I205" i="6"/>
  <c r="Q119" i="6"/>
  <c r="H360" i="6"/>
  <c r="M352" i="6"/>
  <c r="W352" i="6" s="1"/>
  <c r="R352" i="6"/>
  <c r="G352" i="6"/>
  <c r="I352" i="6"/>
  <c r="Q362" i="6"/>
  <c r="K366" i="6"/>
  <c r="G362" i="6"/>
  <c r="I371" i="6"/>
  <c r="H330" i="6"/>
  <c r="K328" i="6"/>
  <c r="H341" i="6"/>
  <c r="G251" i="6"/>
  <c r="K244" i="6"/>
  <c r="G230" i="6"/>
  <c r="G226" i="6"/>
  <c r="G223" i="6"/>
  <c r="G219" i="6"/>
  <c r="G209" i="6"/>
  <c r="K289" i="6"/>
  <c r="K285" i="6"/>
  <c r="Q269" i="6"/>
  <c r="H223" i="6"/>
  <c r="I230" i="6"/>
  <c r="U230" i="6" s="1"/>
  <c r="J228" i="6"/>
  <c r="M161" i="6"/>
  <c r="W161" i="6" s="1"/>
  <c r="R158" i="6"/>
  <c r="R134" i="6"/>
  <c r="M129" i="6"/>
  <c r="W129" i="6" s="1"/>
  <c r="R129" i="6"/>
  <c r="M121" i="6"/>
  <c r="W121" i="6" s="1"/>
  <c r="R121" i="6"/>
  <c r="J119" i="6"/>
  <c r="J90" i="6"/>
  <c r="G46" i="6"/>
  <c r="Q209" i="6"/>
  <c r="R228" i="6"/>
  <c r="H219" i="6"/>
  <c r="I244" i="6"/>
  <c r="R226" i="6"/>
  <c r="J209" i="6"/>
  <c r="E37" i="6"/>
  <c r="S37" i="6" s="1"/>
  <c r="M37" i="6"/>
  <c r="W37" i="6" s="1"/>
  <c r="R27" i="6"/>
  <c r="M11" i="6"/>
  <c r="W11" i="6" s="1"/>
  <c r="M230" i="6"/>
  <c r="W230" i="6" s="1"/>
  <c r="Q223" i="6"/>
  <c r="I184" i="6"/>
  <c r="E119" i="6"/>
  <c r="S119" i="6" s="1"/>
  <c r="M46" i="6"/>
  <c r="W46" i="6" s="1"/>
  <c r="G128" i="6"/>
  <c r="I86" i="6"/>
  <c r="I129" i="6"/>
  <c r="M366" i="6"/>
  <c r="W366" i="6" s="1"/>
  <c r="R366" i="6"/>
  <c r="M362" i="6"/>
  <c r="W362" i="6" s="1"/>
  <c r="R362" i="6"/>
  <c r="J360" i="6"/>
  <c r="H352" i="6"/>
  <c r="G360" i="6"/>
  <c r="G366" i="6"/>
  <c r="K389" i="6"/>
  <c r="E362" i="6"/>
  <c r="S362" i="6" s="1"/>
  <c r="G244" i="6"/>
  <c r="G228" i="6"/>
  <c r="K225" i="6"/>
  <c r="K210" i="6"/>
  <c r="M195" i="6"/>
  <c r="W195" i="6" s="1"/>
  <c r="R195" i="6"/>
  <c r="H182" i="6"/>
  <c r="H161" i="6"/>
  <c r="M158" i="6"/>
  <c r="W158" i="6" s="1"/>
  <c r="R141" i="6"/>
  <c r="H129" i="6"/>
  <c r="M128" i="6"/>
  <c r="W128" i="6" s="1"/>
  <c r="R128" i="6"/>
  <c r="H121" i="6"/>
  <c r="H114" i="6"/>
  <c r="R79" i="6"/>
  <c r="M244" i="6"/>
  <c r="W244" i="6" s="1"/>
  <c r="J226" i="6"/>
  <c r="H244" i="6"/>
  <c r="E244" i="6"/>
  <c r="S244" i="6" s="1"/>
  <c r="Q226" i="6"/>
  <c r="Y226" i="6" s="1"/>
  <c r="K129" i="6"/>
  <c r="J27" i="6"/>
  <c r="G27" i="6"/>
  <c r="E210" i="6"/>
  <c r="S210" i="6" s="1"/>
  <c r="Q129" i="6"/>
  <c r="Q121" i="6"/>
  <c r="H366" i="6"/>
  <c r="H362" i="6"/>
  <c r="P330" i="6"/>
  <c r="K247" i="6"/>
  <c r="G225" i="6"/>
  <c r="G210" i="6"/>
  <c r="K277" i="6"/>
  <c r="M225" i="6"/>
  <c r="W225" i="6" s="1"/>
  <c r="H195" i="6"/>
  <c r="J179" i="6"/>
  <c r="H158" i="6"/>
  <c r="J129" i="6"/>
  <c r="H128" i="6"/>
  <c r="J121" i="6"/>
  <c r="M119" i="6"/>
  <c r="W119" i="6" s="1"/>
  <c r="R119" i="6"/>
  <c r="M90" i="6"/>
  <c r="W90" i="6" s="1"/>
  <c r="R90" i="6"/>
  <c r="M209" i="6"/>
  <c r="W209" i="6" s="1"/>
  <c r="R224" i="6"/>
  <c r="J244" i="6"/>
  <c r="K128" i="6"/>
  <c r="K121" i="6"/>
  <c r="I37" i="6"/>
  <c r="E129" i="6"/>
  <c r="S129" i="6" s="1"/>
  <c r="E121" i="6"/>
  <c r="S121" i="6" s="1"/>
  <c r="I46" i="6"/>
  <c r="J100" i="6"/>
  <c r="Q228" i="6"/>
  <c r="H45" i="6"/>
  <c r="P217" i="6"/>
  <c r="E122" i="6"/>
  <c r="S122" i="6" s="1"/>
  <c r="K122" i="6"/>
  <c r="I147" i="6"/>
  <c r="U147" i="6" s="1"/>
  <c r="Q147" i="6"/>
  <c r="J37" i="6"/>
  <c r="H37" i="6"/>
  <c r="Q251" i="6"/>
  <c r="R251" i="6"/>
  <c r="H251" i="6"/>
  <c r="M251" i="6"/>
  <c r="W251" i="6" s="1"/>
  <c r="I251" i="6"/>
  <c r="E133" i="6"/>
  <c r="S133" i="6" s="1"/>
  <c r="I133" i="6"/>
  <c r="U133" i="6" s="1"/>
  <c r="R133" i="6"/>
  <c r="M133" i="6"/>
  <c r="W133" i="6" s="1"/>
  <c r="E72" i="6"/>
  <c r="S72" i="6" s="1"/>
  <c r="K72" i="6"/>
  <c r="I72" i="6"/>
  <c r="U72" i="6" s="1"/>
  <c r="G72" i="6"/>
  <c r="E204" i="6"/>
  <c r="S204" i="6" s="1"/>
  <c r="Q204" i="6"/>
  <c r="R204" i="6"/>
  <c r="K383" i="6"/>
  <c r="Q383" i="6"/>
  <c r="J3" i="6"/>
  <c r="M3" i="6"/>
  <c r="W3" i="6" s="1"/>
  <c r="E20" i="6"/>
  <c r="S20" i="6" s="1"/>
  <c r="M20" i="6"/>
  <c r="W20" i="6" s="1"/>
  <c r="R20" i="6"/>
  <c r="I229" i="6"/>
  <c r="M229" i="6"/>
  <c r="W229" i="6" s="1"/>
  <c r="E88" i="6"/>
  <c r="S88" i="6" s="1"/>
  <c r="J88" i="6"/>
  <c r="I18" i="6"/>
  <c r="U18" i="6" s="1"/>
  <c r="H18" i="6"/>
  <c r="E108" i="6"/>
  <c r="S108" i="6" s="1"/>
  <c r="R108" i="6"/>
  <c r="M108" i="6"/>
  <c r="W108" i="6" s="1"/>
  <c r="E98" i="6"/>
  <c r="S98" i="6" s="1"/>
  <c r="H98" i="6"/>
  <c r="I45" i="6"/>
  <c r="E45" i="6"/>
  <c r="S45" i="6" s="1"/>
  <c r="J237" i="6"/>
  <c r="Q237" i="6"/>
  <c r="I237" i="6"/>
  <c r="R217" i="6"/>
  <c r="H217" i="6"/>
  <c r="I217" i="6"/>
  <c r="U217" i="6" s="1"/>
  <c r="Q217" i="6"/>
  <c r="E127" i="6"/>
  <c r="S127" i="6" s="1"/>
  <c r="J127" i="6"/>
  <c r="E167" i="6"/>
  <c r="S167" i="6" s="1"/>
  <c r="I167" i="6"/>
  <c r="U167" i="6" s="1"/>
  <c r="Q167" i="6"/>
  <c r="G167" i="6"/>
  <c r="K167" i="6"/>
  <c r="H167" i="6"/>
  <c r="M354" i="6"/>
  <c r="W354" i="6" s="1"/>
  <c r="R354" i="6"/>
  <c r="Q385" i="6"/>
  <c r="G330" i="6"/>
  <c r="K260" i="6"/>
  <c r="K229" i="6"/>
  <c r="H229" i="6"/>
  <c r="E260" i="6"/>
  <c r="S260" i="6" s="1"/>
  <c r="R112" i="6"/>
  <c r="M100" i="6"/>
  <c r="W100" i="6" s="1"/>
  <c r="R100" i="6"/>
  <c r="H96" i="6"/>
  <c r="M88" i="6"/>
  <c r="W88" i="6" s="1"/>
  <c r="G45" i="6"/>
  <c r="I228" i="6"/>
  <c r="U228" i="6" s="1"/>
  <c r="K41" i="6"/>
  <c r="I41" i="6"/>
  <c r="Q20" i="6"/>
  <c r="I3" i="6"/>
  <c r="R45" i="6"/>
  <c r="Q45" i="6"/>
  <c r="J32" i="6"/>
  <c r="P20" i="6"/>
  <c r="K18" i="6"/>
  <c r="G8" i="6"/>
  <c r="H20" i="6"/>
  <c r="J219" i="6"/>
  <c r="M219" i="6"/>
  <c r="W219" i="6" s="1"/>
  <c r="Q219" i="6"/>
  <c r="G88" i="6"/>
  <c r="I14" i="6"/>
  <c r="J14" i="6"/>
  <c r="G96" i="6"/>
  <c r="Q50" i="6"/>
  <c r="Y50" i="6" s="1"/>
  <c r="H50" i="6"/>
  <c r="K50" i="6"/>
  <c r="E198" i="6"/>
  <c r="S198" i="6" s="1"/>
  <c r="R198" i="6"/>
  <c r="M198" i="6"/>
  <c r="W198" i="6" s="1"/>
  <c r="M228" i="6"/>
  <c r="W228" i="6" s="1"/>
  <c r="H215" i="6"/>
  <c r="E215" i="6"/>
  <c r="S215" i="6" s="1"/>
  <c r="K149" i="6"/>
  <c r="M149" i="6"/>
  <c r="W149" i="6" s="1"/>
  <c r="E11" i="6"/>
  <c r="S11" i="6" s="1"/>
  <c r="K11" i="6"/>
  <c r="G11" i="6"/>
  <c r="Q11" i="6"/>
  <c r="R11" i="6"/>
  <c r="E141" i="6"/>
  <c r="S141" i="6" s="1"/>
  <c r="G141" i="6"/>
  <c r="I141" i="6"/>
  <c r="H141" i="6"/>
  <c r="E27" i="6"/>
  <c r="S27" i="6" s="1"/>
  <c r="P27" i="6"/>
  <c r="H27" i="6"/>
  <c r="K27" i="6"/>
  <c r="M27" i="6"/>
  <c r="W27" i="6" s="1"/>
  <c r="J377" i="6"/>
  <c r="J306" i="6"/>
  <c r="Q377" i="6"/>
  <c r="H354" i="6"/>
  <c r="H383" i="6"/>
  <c r="G379" i="6"/>
  <c r="G260" i="6"/>
  <c r="K228" i="6"/>
  <c r="K273" i="6"/>
  <c r="G310" i="6"/>
  <c r="R306" i="6"/>
  <c r="R237" i="6"/>
  <c r="R167" i="6"/>
  <c r="H127" i="6"/>
  <c r="H108" i="6"/>
  <c r="H100" i="6"/>
  <c r="R98" i="6"/>
  <c r="J96" i="6"/>
  <c r="H88" i="6"/>
  <c r="E228" i="6"/>
  <c r="S228" i="6" s="1"/>
  <c r="K108" i="6"/>
  <c r="K98" i="6"/>
  <c r="K20" i="6"/>
  <c r="Q3" i="6"/>
  <c r="M45" i="6"/>
  <c r="W45" i="6" s="1"/>
  <c r="I20" i="6"/>
  <c r="R18" i="6"/>
  <c r="E36" i="6"/>
  <c r="S36" i="6" s="1"/>
  <c r="G36" i="6"/>
  <c r="Q36" i="6"/>
  <c r="E217" i="6"/>
  <c r="S217" i="6" s="1"/>
  <c r="K154" i="6"/>
  <c r="J154" i="6"/>
  <c r="I138" i="6"/>
  <c r="J138" i="6"/>
  <c r="G123" i="6"/>
  <c r="E123" i="6"/>
  <c r="S123" i="6" s="1"/>
  <c r="Q123" i="6"/>
  <c r="R123" i="6"/>
  <c r="M123" i="6"/>
  <c r="W123" i="6" s="1"/>
  <c r="I198" i="6"/>
  <c r="U198" i="6" s="1"/>
  <c r="J205" i="6"/>
  <c r="E205" i="6"/>
  <c r="S205" i="6" s="1"/>
  <c r="E171" i="6"/>
  <c r="S171" i="6" s="1"/>
  <c r="I171" i="6"/>
  <c r="G73" i="6"/>
  <c r="K73" i="6"/>
  <c r="E73" i="6"/>
  <c r="S73" i="6" s="1"/>
  <c r="I73" i="6"/>
  <c r="U73" i="6" s="1"/>
  <c r="R73" i="6"/>
  <c r="M73" i="6"/>
  <c r="W73" i="6" s="1"/>
  <c r="E175" i="6"/>
  <c r="S175" i="6" s="1"/>
  <c r="G175" i="6"/>
  <c r="Q175" i="6"/>
  <c r="H175" i="6"/>
  <c r="P219" i="6"/>
  <c r="P237" i="6"/>
  <c r="P96" i="6"/>
  <c r="P37" i="6"/>
  <c r="I363" i="6"/>
  <c r="U363" i="6" s="1"/>
  <c r="M243" i="6"/>
  <c r="W243" i="6" s="1"/>
  <c r="I243" i="6"/>
  <c r="Q243" i="6"/>
  <c r="I377" i="6"/>
  <c r="U377" i="6" s="1"/>
  <c r="Q353" i="6"/>
  <c r="G384" i="6"/>
  <c r="H334" i="6"/>
  <c r="H332" i="6"/>
  <c r="E353" i="6"/>
  <c r="S353" i="6" s="1"/>
  <c r="I332" i="6"/>
  <c r="I331" i="6"/>
  <c r="G315" i="6"/>
  <c r="M311" i="6"/>
  <c r="W311" i="6" s="1"/>
  <c r="M300" i="6"/>
  <c r="W300" i="6" s="1"/>
  <c r="G303" i="6"/>
  <c r="G243" i="6"/>
  <c r="H260" i="6"/>
  <c r="R260" i="6"/>
  <c r="I260" i="6"/>
  <c r="G74" i="6"/>
  <c r="J74" i="6"/>
  <c r="H74" i="6"/>
  <c r="Q74" i="6"/>
  <c r="R74" i="6"/>
  <c r="M74" i="6"/>
  <c r="W74" i="6" s="1"/>
  <c r="J130" i="6"/>
  <c r="H130" i="6"/>
  <c r="E94" i="6"/>
  <c r="S94" i="6" s="1"/>
  <c r="K94" i="6"/>
  <c r="H94" i="6"/>
  <c r="R94" i="6"/>
  <c r="M94" i="6"/>
  <c r="W94" i="6" s="1"/>
  <c r="E114" i="6"/>
  <c r="S114" i="6" s="1"/>
  <c r="I114" i="6"/>
  <c r="R114" i="6"/>
  <c r="M114" i="6"/>
  <c r="W114" i="6" s="1"/>
  <c r="K114" i="6"/>
  <c r="K102" i="6"/>
  <c r="H102" i="6"/>
  <c r="Q259" i="6"/>
  <c r="J259" i="6"/>
  <c r="H259" i="6"/>
  <c r="I259" i="6"/>
  <c r="M259" i="6"/>
  <c r="W259" i="6" s="1"/>
  <c r="E352" i="6"/>
  <c r="S352" i="6" s="1"/>
  <c r="K352" i="6"/>
  <c r="Q352" i="6"/>
  <c r="R230" i="6"/>
  <c r="H230" i="6"/>
  <c r="E230" i="6"/>
  <c r="S230" i="6" s="1"/>
  <c r="E179" i="6"/>
  <c r="S179" i="6" s="1"/>
  <c r="G179" i="6"/>
  <c r="Q179" i="6"/>
  <c r="H179" i="6"/>
  <c r="I179" i="6"/>
  <c r="U179" i="6" s="1"/>
  <c r="R179" i="6"/>
  <c r="M179" i="6"/>
  <c r="W179" i="6" s="1"/>
  <c r="Q257" i="6"/>
  <c r="H257" i="6"/>
  <c r="M353" i="6"/>
  <c r="W353" i="6" s="1"/>
  <c r="R353" i="6"/>
  <c r="P331" i="6"/>
  <c r="K331" i="6"/>
  <c r="M331" i="6"/>
  <c r="W331" i="6" s="1"/>
  <c r="K257" i="6"/>
  <c r="J326" i="6"/>
  <c r="R326" i="6"/>
  <c r="M268" i="6"/>
  <c r="W268" i="6" s="1"/>
  <c r="J268" i="6"/>
  <c r="Q268" i="6"/>
  <c r="R257" i="6"/>
  <c r="E320" i="6"/>
  <c r="S320" i="6" s="1"/>
  <c r="J320" i="6"/>
  <c r="I302" i="6"/>
  <c r="K302" i="6"/>
  <c r="K182" i="6"/>
  <c r="R182" i="6"/>
  <c r="M182" i="6"/>
  <c r="W182" i="6" s="1"/>
  <c r="I182" i="6"/>
  <c r="J174" i="6"/>
  <c r="G174" i="6"/>
  <c r="K174" i="6"/>
  <c r="H174" i="6"/>
  <c r="I166" i="6"/>
  <c r="U166" i="6" s="1"/>
  <c r="K166" i="6"/>
  <c r="G166" i="6"/>
  <c r="R166" i="6"/>
  <c r="M166" i="6"/>
  <c r="W166" i="6" s="1"/>
  <c r="I158" i="6"/>
  <c r="G158" i="6"/>
  <c r="J158" i="6"/>
  <c r="I150" i="6"/>
  <c r="K150" i="6"/>
  <c r="G150" i="6"/>
  <c r="R150" i="6"/>
  <c r="M150" i="6"/>
  <c r="W150" i="6" s="1"/>
  <c r="G142" i="6"/>
  <c r="H142" i="6"/>
  <c r="K142" i="6"/>
  <c r="R142" i="6"/>
  <c r="M142" i="6"/>
  <c r="W142" i="6" s="1"/>
  <c r="I134" i="6"/>
  <c r="G134" i="6"/>
  <c r="K134" i="6"/>
  <c r="J134" i="6"/>
  <c r="H134" i="6"/>
  <c r="Q63" i="6"/>
  <c r="H63" i="6"/>
  <c r="R63" i="6"/>
  <c r="M63" i="6"/>
  <c r="W63" i="6" s="1"/>
  <c r="I63" i="6"/>
  <c r="U63" i="6" s="1"/>
  <c r="E67" i="6"/>
  <c r="S67" i="6" s="1"/>
  <c r="K67" i="6"/>
  <c r="I67" i="6"/>
  <c r="U67" i="6" s="1"/>
  <c r="H67" i="6"/>
  <c r="R67" i="6"/>
  <c r="M67" i="6"/>
  <c r="W67" i="6" s="1"/>
  <c r="G67" i="6"/>
  <c r="R239" i="6"/>
  <c r="Q239" i="6"/>
  <c r="H239" i="6"/>
  <c r="M239" i="6"/>
  <c r="W239" i="6" s="1"/>
  <c r="J239" i="6"/>
  <c r="I239" i="6"/>
  <c r="K78" i="6"/>
  <c r="Q78" i="6"/>
  <c r="J78" i="6"/>
  <c r="I78" i="6"/>
  <c r="G78" i="6"/>
  <c r="H78" i="6"/>
  <c r="R78" i="6"/>
  <c r="M78" i="6"/>
  <c r="W78" i="6" s="1"/>
  <c r="I215" i="6"/>
  <c r="M215" i="6"/>
  <c r="W215" i="6" s="1"/>
  <c r="Q215" i="6"/>
  <c r="R215" i="6"/>
  <c r="G215" i="6"/>
  <c r="E149" i="6"/>
  <c r="S149" i="6" s="1"/>
  <c r="Q149" i="6"/>
  <c r="G149" i="6"/>
  <c r="J149" i="6"/>
  <c r="Q127" i="6"/>
  <c r="K127" i="6"/>
  <c r="I127" i="6"/>
  <c r="R127" i="6"/>
  <c r="M127" i="6"/>
  <c r="W127" i="6" s="1"/>
  <c r="Q43" i="6"/>
  <c r="R43" i="6"/>
  <c r="I43" i="6"/>
  <c r="E43" i="6"/>
  <c r="S43" i="6" s="1"/>
  <c r="K43" i="6"/>
  <c r="M43" i="6"/>
  <c r="W43" i="6" s="1"/>
  <c r="J43" i="6"/>
  <c r="G40" i="6"/>
  <c r="Q71" i="6"/>
  <c r="J71" i="6"/>
  <c r="I71" i="6"/>
  <c r="H71" i="6"/>
  <c r="H387" i="6"/>
  <c r="H353" i="6"/>
  <c r="T353" i="6" s="1"/>
  <c r="J380" i="6"/>
  <c r="G328" i="6"/>
  <c r="H371" i="6"/>
  <c r="K371" i="6"/>
  <c r="I328" i="6"/>
  <c r="G327" i="6"/>
  <c r="M327" i="6"/>
  <c r="W327" i="6" s="1"/>
  <c r="I315" i="6"/>
  <c r="G257" i="6"/>
  <c r="H268" i="6"/>
  <c r="Q326" i="6"/>
  <c r="M284" i="6"/>
  <c r="W284" i="6" s="1"/>
  <c r="K284" i="6"/>
  <c r="J284" i="6"/>
  <c r="M257" i="6"/>
  <c r="W257" i="6" s="1"/>
  <c r="M71" i="6"/>
  <c r="W71" i="6" s="1"/>
  <c r="I234" i="6"/>
  <c r="Q234" i="6"/>
  <c r="E234" i="6"/>
  <c r="S234" i="6" s="1"/>
  <c r="H234" i="6"/>
  <c r="J234" i="6"/>
  <c r="J215" i="6"/>
  <c r="G182" i="6"/>
  <c r="G66" i="6"/>
  <c r="T66" i="6" s="1"/>
  <c r="R66" i="6"/>
  <c r="M66" i="6"/>
  <c r="W66" i="6" s="1"/>
  <c r="J66" i="6"/>
  <c r="E112" i="6"/>
  <c r="S112" i="6" s="1"/>
  <c r="Q112" i="6"/>
  <c r="K112" i="6"/>
  <c r="J112" i="6"/>
  <c r="G112" i="6"/>
  <c r="H112" i="6"/>
  <c r="H48" i="6"/>
  <c r="M48" i="6"/>
  <c r="W48" i="6" s="1"/>
  <c r="G48" i="6"/>
  <c r="R48" i="6"/>
  <c r="K48" i="6"/>
  <c r="K118" i="6"/>
  <c r="H118" i="6"/>
  <c r="I225" i="6"/>
  <c r="Q225" i="6"/>
  <c r="R225" i="6"/>
  <c r="M210" i="6"/>
  <c r="W210" i="6" s="1"/>
  <c r="J210" i="6"/>
  <c r="R210" i="6"/>
  <c r="I210" i="6"/>
  <c r="H210" i="6"/>
  <c r="I149" i="6"/>
  <c r="G127" i="6"/>
  <c r="P282" i="6"/>
  <c r="I35" i="6"/>
  <c r="R32" i="6"/>
  <c r="P230" i="6"/>
  <c r="I100" i="6"/>
  <c r="U100" i="6" s="1"/>
  <c r="Q128" i="6"/>
  <c r="Q306" i="6"/>
  <c r="M35" i="6"/>
  <c r="W35" i="6" s="1"/>
  <c r="G32" i="6"/>
  <c r="H36" i="6"/>
  <c r="M7" i="6"/>
  <c r="W7" i="6" s="1"/>
  <c r="R247" i="6"/>
  <c r="Q122" i="6"/>
  <c r="Q88" i="6"/>
  <c r="Q96" i="6"/>
  <c r="I90" i="6"/>
  <c r="U90" i="6" s="1"/>
  <c r="Q198" i="6"/>
  <c r="P296" i="6"/>
  <c r="G133" i="6"/>
  <c r="T133" i="6" s="1"/>
  <c r="R236" i="6"/>
  <c r="Y236" i="6" s="1"/>
  <c r="I227" i="6"/>
  <c r="R227" i="6"/>
  <c r="Q227" i="6"/>
  <c r="G227" i="6"/>
  <c r="M227" i="6"/>
  <c r="W227" i="6" s="1"/>
  <c r="G26" i="6"/>
  <c r="H26" i="6"/>
  <c r="R26" i="6"/>
  <c r="I26" i="6"/>
  <c r="U26" i="6" s="1"/>
  <c r="E124" i="6"/>
  <c r="S124" i="6" s="1"/>
  <c r="Q124" i="6"/>
  <c r="J124" i="6"/>
  <c r="I124" i="6"/>
  <c r="H124" i="6"/>
  <c r="G124" i="6"/>
  <c r="I200" i="6"/>
  <c r="E161" i="6"/>
  <c r="S161" i="6" s="1"/>
  <c r="G161" i="6"/>
  <c r="K161" i="6"/>
  <c r="Q161" i="6"/>
  <c r="J161" i="6"/>
  <c r="I161" i="6"/>
  <c r="Q295" i="6"/>
  <c r="M295" i="6"/>
  <c r="W295" i="6" s="1"/>
  <c r="H12" i="6"/>
  <c r="M12" i="6"/>
  <c r="W12" i="6" s="1"/>
  <c r="I235" i="6"/>
  <c r="G235" i="6"/>
  <c r="H235" i="6"/>
  <c r="M235" i="6"/>
  <c r="W235" i="6" s="1"/>
  <c r="R235" i="6"/>
  <c r="Q193" i="6"/>
  <c r="J193" i="6"/>
  <c r="G2" i="6"/>
  <c r="R2" i="6"/>
  <c r="H2" i="6"/>
  <c r="K2" i="6"/>
  <c r="Q2" i="6"/>
  <c r="I334" i="6"/>
  <c r="U334" i="6" s="1"/>
  <c r="R341" i="6"/>
  <c r="Q299" i="6"/>
  <c r="I299" i="6"/>
  <c r="Q287" i="6"/>
  <c r="M287" i="6"/>
  <c r="W287" i="6" s="1"/>
  <c r="J287" i="6"/>
  <c r="M283" i="6"/>
  <c r="W283" i="6" s="1"/>
  <c r="Q282" i="6"/>
  <c r="H282" i="6"/>
  <c r="H297" i="6"/>
  <c r="R297" i="6"/>
  <c r="Q17" i="6"/>
  <c r="Q262" i="6"/>
  <c r="J262" i="6"/>
  <c r="E262" i="6"/>
  <c r="S262" i="6" s="1"/>
  <c r="P262" i="6"/>
  <c r="M262" i="6"/>
  <c r="W262" i="6" s="1"/>
  <c r="H262" i="6"/>
  <c r="Q241" i="6"/>
  <c r="H241" i="6"/>
  <c r="I387" i="6"/>
  <c r="J355" i="6"/>
  <c r="J344" i="6"/>
  <c r="I386" i="6"/>
  <c r="R380" i="6"/>
  <c r="G344" i="6"/>
  <c r="G397" i="6"/>
  <c r="I383" i="6"/>
  <c r="R383" i="6"/>
  <c r="I379" i="6"/>
  <c r="U379" i="6" s="1"/>
  <c r="G331" i="6"/>
  <c r="M371" i="6"/>
  <c r="W371" i="6" s="1"/>
  <c r="J334" i="6"/>
  <c r="Q334" i="6"/>
  <c r="H331" i="6"/>
  <c r="I341" i="6"/>
  <c r="U341" i="6" s="1"/>
  <c r="H327" i="6"/>
  <c r="J323" i="6"/>
  <c r="Q323" i="6"/>
  <c r="R315" i="6"/>
  <c r="I303" i="6"/>
  <c r="M299" i="6"/>
  <c r="W299" i="6" s="1"/>
  <c r="K241" i="6"/>
  <c r="I287" i="6"/>
  <c r="I279" i="6"/>
  <c r="Q271" i="6"/>
  <c r="M271" i="6"/>
  <c r="W271" i="6" s="1"/>
  <c r="J271" i="6"/>
  <c r="I271" i="6"/>
  <c r="I282" i="6"/>
  <c r="R241" i="6"/>
  <c r="Q297" i="6"/>
  <c r="R193" i="6"/>
  <c r="H82" i="6"/>
  <c r="M79" i="6"/>
  <c r="W79" i="6" s="1"/>
  <c r="M264" i="6"/>
  <c r="W264" i="6" s="1"/>
  <c r="E264" i="6"/>
  <c r="S264" i="6" s="1"/>
  <c r="H264" i="6"/>
  <c r="R264" i="6"/>
  <c r="G264" i="6"/>
  <c r="I264" i="6"/>
  <c r="U264" i="6" s="1"/>
  <c r="E130" i="6"/>
  <c r="S130" i="6" s="1"/>
  <c r="I130" i="6"/>
  <c r="U130" i="6" s="1"/>
  <c r="R130" i="6"/>
  <c r="M130" i="6"/>
  <c r="W130" i="6" s="1"/>
  <c r="K130" i="6"/>
  <c r="E118" i="6"/>
  <c r="S118" i="6" s="1"/>
  <c r="Q118" i="6"/>
  <c r="R118" i="6"/>
  <c r="M118" i="6"/>
  <c r="W118" i="6" s="1"/>
  <c r="I118" i="6"/>
  <c r="U118" i="6" s="1"/>
  <c r="G118" i="6"/>
  <c r="R259" i="6"/>
  <c r="G259" i="6"/>
  <c r="E259" i="6"/>
  <c r="S259" i="6" s="1"/>
  <c r="R213" i="6"/>
  <c r="E213" i="6"/>
  <c r="S213" i="6" s="1"/>
  <c r="M213" i="6"/>
  <c r="W213" i="6" s="1"/>
  <c r="J213" i="6"/>
  <c r="H250" i="6"/>
  <c r="K250" i="6"/>
  <c r="J250" i="6"/>
  <c r="I250" i="6"/>
  <c r="M250" i="6"/>
  <c r="W250" i="6" s="1"/>
  <c r="J249" i="6"/>
  <c r="I249" i="6"/>
  <c r="Q249" i="6"/>
  <c r="H249" i="6"/>
  <c r="Q267" i="6"/>
  <c r="M267" i="6"/>
  <c r="W267" i="6" s="1"/>
  <c r="J19" i="6"/>
  <c r="I19" i="6"/>
  <c r="G19" i="6"/>
  <c r="P19" i="6"/>
  <c r="E79" i="6"/>
  <c r="S79" i="6" s="1"/>
  <c r="G79" i="6"/>
  <c r="J79" i="6"/>
  <c r="Q79" i="6"/>
  <c r="H79" i="6"/>
  <c r="I79" i="6"/>
  <c r="E126" i="6"/>
  <c r="S126" i="6" s="1"/>
  <c r="I126" i="6"/>
  <c r="R126" i="6"/>
  <c r="M126" i="6"/>
  <c r="W126" i="6" s="1"/>
  <c r="K126" i="6"/>
  <c r="E200" i="6"/>
  <c r="S200" i="6" s="1"/>
  <c r="Q200" i="6"/>
  <c r="J200" i="6"/>
  <c r="K200" i="6"/>
  <c r="H200" i="6"/>
  <c r="R387" i="6"/>
  <c r="J373" i="6"/>
  <c r="I323" i="6"/>
  <c r="K298" i="6"/>
  <c r="Q298" i="6"/>
  <c r="M293" i="6"/>
  <c r="W293" i="6" s="1"/>
  <c r="R293" i="6"/>
  <c r="J293" i="6"/>
  <c r="Q293" i="6"/>
  <c r="H293" i="6"/>
  <c r="H305" i="6"/>
  <c r="Q305" i="6"/>
  <c r="I294" i="6"/>
  <c r="K294" i="6"/>
  <c r="Q387" i="6"/>
  <c r="Q373" i="6"/>
  <c r="J359" i="6"/>
  <c r="M383" i="6"/>
  <c r="W383" i="6" s="1"/>
  <c r="K334" i="6"/>
  <c r="G341" i="6"/>
  <c r="Q341" i="6"/>
  <c r="R323" i="6"/>
  <c r="J299" i="6"/>
  <c r="J295" i="6"/>
  <c r="G241" i="6"/>
  <c r="K235" i="6"/>
  <c r="Q322" i="6"/>
  <c r="I322" i="6"/>
  <c r="J322" i="6"/>
  <c r="J283" i="6"/>
  <c r="J267" i="6"/>
  <c r="M276" i="6"/>
  <c r="W276" i="6" s="1"/>
  <c r="K276" i="6"/>
  <c r="H276" i="6"/>
  <c r="Q276" i="6"/>
  <c r="J276" i="6"/>
  <c r="M241" i="6"/>
  <c r="W241" i="6" s="1"/>
  <c r="M193" i="6"/>
  <c r="W193" i="6" s="1"/>
  <c r="J2" i="6"/>
  <c r="K193" i="6"/>
  <c r="R262" i="6"/>
  <c r="E4" i="6"/>
  <c r="S4" i="6" s="1"/>
  <c r="G4" i="6"/>
  <c r="Q229" i="6"/>
  <c r="R229" i="6"/>
  <c r="G229" i="6"/>
  <c r="G200" i="6"/>
  <c r="G186" i="6"/>
  <c r="R186" i="6"/>
  <c r="M186" i="6"/>
  <c r="W186" i="6" s="1"/>
  <c r="I186" i="6"/>
  <c r="U186" i="6" s="1"/>
  <c r="R178" i="6"/>
  <c r="M178" i="6"/>
  <c r="W178" i="6" s="1"/>
  <c r="G178" i="6"/>
  <c r="T178" i="6" s="1"/>
  <c r="G170" i="6"/>
  <c r="K170" i="6"/>
  <c r="R170" i="6"/>
  <c r="M170" i="6"/>
  <c r="W170" i="6" s="1"/>
  <c r="R162" i="6"/>
  <c r="M162" i="6"/>
  <c r="W162" i="6" s="1"/>
  <c r="K162" i="6"/>
  <c r="G162" i="6"/>
  <c r="T162" i="6" s="1"/>
  <c r="I154" i="6"/>
  <c r="G154" i="6"/>
  <c r="T154" i="6" s="1"/>
  <c r="R154" i="6"/>
  <c r="M154" i="6"/>
  <c r="W154" i="6" s="1"/>
  <c r="R146" i="6"/>
  <c r="M146" i="6"/>
  <c r="W146" i="6" s="1"/>
  <c r="G146" i="6"/>
  <c r="G138" i="6"/>
  <c r="K138" i="6"/>
  <c r="R138" i="6"/>
  <c r="M138" i="6"/>
  <c r="W138" i="6" s="1"/>
  <c r="E240" i="6"/>
  <c r="S240" i="6" s="1"/>
  <c r="J240" i="6"/>
  <c r="G240" i="6"/>
  <c r="I240" i="6"/>
  <c r="M240" i="6"/>
  <c r="W240" i="6" s="1"/>
  <c r="H240" i="6"/>
  <c r="J51" i="6"/>
  <c r="G51" i="6"/>
  <c r="I51" i="6"/>
  <c r="E51" i="6"/>
  <c r="S51" i="6" s="1"/>
  <c r="K51" i="6"/>
  <c r="R51" i="6"/>
  <c r="E116" i="6"/>
  <c r="S116" i="6" s="1"/>
  <c r="I116" i="6"/>
  <c r="K116" i="6"/>
  <c r="J116" i="6"/>
  <c r="H116" i="6"/>
  <c r="E226" i="6"/>
  <c r="S226" i="6" s="1"/>
  <c r="M226" i="6"/>
  <c r="W226" i="6" s="1"/>
  <c r="H226" i="6"/>
  <c r="E84" i="6"/>
  <c r="S84" i="6" s="1"/>
  <c r="Q84" i="6"/>
  <c r="R84" i="6"/>
  <c r="M84" i="6"/>
  <c r="W84" i="6" s="1"/>
  <c r="G84" i="6"/>
  <c r="E110" i="6"/>
  <c r="S110" i="6" s="1"/>
  <c r="Q110" i="6"/>
  <c r="R110" i="6"/>
  <c r="M110" i="6"/>
  <c r="W110" i="6" s="1"/>
  <c r="I110" i="6"/>
  <c r="U110" i="6" s="1"/>
  <c r="G110" i="6"/>
  <c r="E155" i="6"/>
  <c r="S155" i="6" s="1"/>
  <c r="G155" i="6"/>
  <c r="H155" i="6"/>
  <c r="I155" i="6"/>
  <c r="Q155" i="6"/>
  <c r="R155" i="6"/>
  <c r="M155" i="6"/>
  <c r="W155" i="6" s="1"/>
  <c r="E147" i="6"/>
  <c r="S147" i="6" s="1"/>
  <c r="G147" i="6"/>
  <c r="K147" i="6"/>
  <c r="H147" i="6"/>
  <c r="R147" i="6"/>
  <c r="M147" i="6"/>
  <c r="W147" i="6" s="1"/>
  <c r="E139" i="6"/>
  <c r="S139" i="6" s="1"/>
  <c r="G139" i="6"/>
  <c r="H139" i="6"/>
  <c r="I139" i="6"/>
  <c r="U139" i="6" s="1"/>
  <c r="Q139" i="6"/>
  <c r="K139" i="6"/>
  <c r="R139" i="6"/>
  <c r="M139" i="6"/>
  <c r="W139" i="6" s="1"/>
  <c r="E131" i="6"/>
  <c r="S131" i="6" s="1"/>
  <c r="G131" i="6"/>
  <c r="H131" i="6"/>
  <c r="R131" i="6"/>
  <c r="M131" i="6"/>
  <c r="W131" i="6" s="1"/>
  <c r="I131" i="6"/>
  <c r="U131" i="6" s="1"/>
  <c r="I53" i="6"/>
  <c r="G53" i="6"/>
  <c r="J53" i="6"/>
  <c r="H53" i="6"/>
  <c r="K53" i="6"/>
  <c r="P53" i="6"/>
  <c r="E53" i="6"/>
  <c r="S53" i="6" s="1"/>
  <c r="M53" i="6"/>
  <c r="W53" i="6" s="1"/>
  <c r="J23" i="6"/>
  <c r="M41" i="6"/>
  <c r="W41" i="6" s="1"/>
  <c r="Q41" i="6"/>
  <c r="I257" i="6"/>
  <c r="P238" i="6"/>
  <c r="R243" i="6"/>
  <c r="M231" i="6"/>
  <c r="W231" i="6" s="1"/>
  <c r="Q201" i="6"/>
  <c r="I152" i="6"/>
  <c r="Q100" i="6"/>
  <c r="I94" i="6"/>
  <c r="Q108" i="6"/>
  <c r="R14" i="6"/>
  <c r="Q98" i="6"/>
  <c r="I92" i="6"/>
  <c r="U92" i="6" s="1"/>
  <c r="Q86" i="6"/>
  <c r="I191" i="6"/>
  <c r="U191" i="6" s="1"/>
  <c r="I123" i="6"/>
  <c r="U123" i="6" s="1"/>
  <c r="M23" i="6"/>
  <c r="W23" i="6" s="1"/>
  <c r="M260" i="6"/>
  <c r="W260" i="6" s="1"/>
  <c r="J225" i="6"/>
  <c r="E225" i="6"/>
  <c r="S225" i="6" s="1"/>
  <c r="E159" i="6"/>
  <c r="S159" i="6" s="1"/>
  <c r="G159" i="6"/>
  <c r="E151" i="6"/>
  <c r="S151" i="6" s="1"/>
  <c r="G151" i="6"/>
  <c r="E143" i="6"/>
  <c r="S143" i="6" s="1"/>
  <c r="G143" i="6"/>
  <c r="E135" i="6"/>
  <c r="S135" i="6" s="1"/>
  <c r="G135" i="6"/>
  <c r="J221" i="6"/>
  <c r="E221" i="6"/>
  <c r="S221" i="6" s="1"/>
  <c r="Q67" i="6"/>
  <c r="G121" i="6"/>
  <c r="H290" i="6"/>
  <c r="H274" i="6"/>
  <c r="H310" i="6"/>
  <c r="I310" i="6"/>
  <c r="I290" i="6"/>
  <c r="I284" i="6"/>
  <c r="I274" i="6"/>
  <c r="I268" i="6"/>
  <c r="U268" i="6" s="1"/>
  <c r="R36" i="6"/>
  <c r="J7" i="6"/>
  <c r="Q247" i="6"/>
  <c r="I209" i="6"/>
  <c r="Q66" i="6"/>
  <c r="G100" i="6"/>
  <c r="G108" i="6"/>
  <c r="I96" i="6"/>
  <c r="U96" i="6" s="1"/>
  <c r="G98" i="6"/>
  <c r="G86" i="6"/>
  <c r="K14" i="6"/>
  <c r="I151" i="6"/>
  <c r="U151" i="6" s="1"/>
  <c r="I135" i="6"/>
  <c r="U135" i="6" s="1"/>
  <c r="Q37" i="6"/>
  <c r="I304" i="6"/>
  <c r="G304" i="6"/>
  <c r="Q314" i="6"/>
  <c r="G314" i="6"/>
  <c r="H314" i="6"/>
  <c r="M314" i="6"/>
  <c r="W314" i="6" s="1"/>
  <c r="I314" i="6"/>
  <c r="J314" i="6"/>
  <c r="E346" i="6"/>
  <c r="S346" i="6" s="1"/>
  <c r="K346" i="6"/>
  <c r="J216" i="6"/>
  <c r="Q216" i="6"/>
  <c r="K216" i="6"/>
  <c r="R216" i="6"/>
  <c r="I216" i="6"/>
  <c r="U216" i="6" s="1"/>
  <c r="M216" i="6"/>
  <c r="W216" i="6" s="1"/>
  <c r="E188" i="6"/>
  <c r="S188" i="6" s="1"/>
  <c r="Q188" i="6"/>
  <c r="J188" i="6"/>
  <c r="K188" i="6"/>
  <c r="H188" i="6"/>
  <c r="I188" i="6"/>
  <c r="G188" i="6"/>
  <c r="R188" i="6"/>
  <c r="M188" i="6"/>
  <c r="W188" i="6" s="1"/>
  <c r="E172" i="6"/>
  <c r="S172" i="6" s="1"/>
  <c r="Q172" i="6"/>
  <c r="J172" i="6"/>
  <c r="K172" i="6"/>
  <c r="H172" i="6"/>
  <c r="I172" i="6"/>
  <c r="G172" i="6"/>
  <c r="R172" i="6"/>
  <c r="M172" i="6"/>
  <c r="W172" i="6" s="1"/>
  <c r="E148" i="6"/>
  <c r="S148" i="6" s="1"/>
  <c r="Q148" i="6"/>
  <c r="I148" i="6"/>
  <c r="J148" i="6"/>
  <c r="K148" i="6"/>
  <c r="H148" i="6"/>
  <c r="G148" i="6"/>
  <c r="R148" i="6"/>
  <c r="M148" i="6"/>
  <c r="W148" i="6" s="1"/>
  <c r="I211" i="6"/>
  <c r="E211" i="6"/>
  <c r="S211" i="6" s="1"/>
  <c r="J211" i="6"/>
  <c r="G211" i="6"/>
  <c r="M211" i="6"/>
  <c r="W211" i="6" s="1"/>
  <c r="R211" i="6"/>
  <c r="Q211" i="6"/>
  <c r="K211" i="6"/>
  <c r="J56" i="6"/>
  <c r="E56" i="6"/>
  <c r="S56" i="6" s="1"/>
  <c r="I56" i="6"/>
  <c r="Q56" i="6"/>
  <c r="H56" i="6"/>
  <c r="G56" i="6"/>
  <c r="M56" i="6"/>
  <c r="W56" i="6" s="1"/>
  <c r="K56" i="6"/>
  <c r="R56" i="6"/>
  <c r="M10" i="6"/>
  <c r="W10" i="6" s="1"/>
  <c r="E10" i="6"/>
  <c r="S10" i="6" s="1"/>
  <c r="Q10" i="6"/>
  <c r="G10" i="6"/>
  <c r="H10" i="6"/>
  <c r="J10" i="6"/>
  <c r="R10" i="6"/>
  <c r="K10" i="6"/>
  <c r="I10" i="6"/>
  <c r="I49" i="6"/>
  <c r="J49" i="6"/>
  <c r="P49" i="6"/>
  <c r="E49" i="6"/>
  <c r="S49" i="6" s="1"/>
  <c r="H49" i="6"/>
  <c r="Q49" i="6"/>
  <c r="M49" i="6"/>
  <c r="W49" i="6" s="1"/>
  <c r="G49" i="6"/>
  <c r="J42" i="6"/>
  <c r="E42" i="6"/>
  <c r="S42" i="6" s="1"/>
  <c r="R42" i="6"/>
  <c r="H42" i="6"/>
  <c r="I42" i="6"/>
  <c r="U42" i="6" s="1"/>
  <c r="G42" i="6"/>
  <c r="Q42" i="6"/>
  <c r="Y42" i="6" s="1"/>
  <c r="K42" i="6"/>
  <c r="M42" i="6"/>
  <c r="W42" i="6" s="1"/>
  <c r="Q381" i="6"/>
  <c r="I396" i="6"/>
  <c r="R396" i="6"/>
  <c r="I373" i="6"/>
  <c r="U373" i="6" s="1"/>
  <c r="M368" i="6"/>
  <c r="W368" i="6" s="1"/>
  <c r="R368" i="6"/>
  <c r="J346" i="6"/>
  <c r="I394" i="6"/>
  <c r="Q393" i="6"/>
  <c r="R386" i="6"/>
  <c r="I380" i="6"/>
  <c r="G359" i="6"/>
  <c r="K378" i="6"/>
  <c r="M378" i="6"/>
  <c r="W378" i="6" s="1"/>
  <c r="Q346" i="6"/>
  <c r="K337" i="6"/>
  <c r="Q337" i="6"/>
  <c r="Q338" i="6"/>
  <c r="I338" i="6"/>
  <c r="U338" i="6" s="1"/>
  <c r="K336" i="6"/>
  <c r="Q336" i="6"/>
  <c r="Q343" i="6"/>
  <c r="I343" i="6"/>
  <c r="G343" i="6"/>
  <c r="Q319" i="6"/>
  <c r="R319" i="6"/>
  <c r="I319" i="6"/>
  <c r="J319" i="6"/>
  <c r="M304" i="6"/>
  <c r="W304" i="6" s="1"/>
  <c r="E342" i="6"/>
  <c r="S342" i="6" s="1"/>
  <c r="Q342" i="6"/>
  <c r="H342" i="6"/>
  <c r="K342" i="6"/>
  <c r="M342" i="6"/>
  <c r="W342" i="6" s="1"/>
  <c r="R342" i="6"/>
  <c r="I342" i="6"/>
  <c r="G342" i="6"/>
  <c r="P216" i="6"/>
  <c r="J199" i="6"/>
  <c r="M224" i="6"/>
  <c r="W224" i="6" s="1"/>
  <c r="Q224" i="6"/>
  <c r="J224" i="6"/>
  <c r="H224" i="6"/>
  <c r="K224" i="6"/>
  <c r="E224" i="6"/>
  <c r="S224" i="6" s="1"/>
  <c r="I224" i="6"/>
  <c r="U224" i="6" s="1"/>
  <c r="R208" i="6"/>
  <c r="J208" i="6"/>
  <c r="K208" i="6"/>
  <c r="M208" i="6"/>
  <c r="W208" i="6" s="1"/>
  <c r="I208" i="6"/>
  <c r="U208" i="6" s="1"/>
  <c r="H208" i="6"/>
  <c r="T208" i="6" s="1"/>
  <c r="E208" i="6"/>
  <c r="S208" i="6" s="1"/>
  <c r="J253" i="6"/>
  <c r="E253" i="6"/>
  <c r="S253" i="6" s="1"/>
  <c r="M253" i="6"/>
  <c r="W253" i="6" s="1"/>
  <c r="R253" i="6"/>
  <c r="G253" i="6"/>
  <c r="Q253" i="6"/>
  <c r="I253" i="6"/>
  <c r="K253" i="6"/>
  <c r="E69" i="6"/>
  <c r="S69" i="6" s="1"/>
  <c r="Q69" i="6"/>
  <c r="K69" i="6"/>
  <c r="J69" i="6"/>
  <c r="G69" i="6"/>
  <c r="H69" i="6"/>
  <c r="E106" i="6"/>
  <c r="S106" i="6" s="1"/>
  <c r="Q106" i="6"/>
  <c r="R106" i="6"/>
  <c r="M106" i="6"/>
  <c r="W106" i="6" s="1"/>
  <c r="I106" i="6"/>
  <c r="G106" i="6"/>
  <c r="J106" i="6"/>
  <c r="Q55" i="6"/>
  <c r="H55" i="6"/>
  <c r="J55" i="6"/>
  <c r="E55" i="6"/>
  <c r="S55" i="6" s="1"/>
  <c r="M55" i="6"/>
  <c r="W55" i="6" s="1"/>
  <c r="R55" i="6"/>
  <c r="I55" i="6"/>
  <c r="U55" i="6" s="1"/>
  <c r="G55" i="6"/>
  <c r="E80" i="6"/>
  <c r="S80" i="6" s="1"/>
  <c r="Q80" i="6"/>
  <c r="J80" i="6"/>
  <c r="I80" i="6"/>
  <c r="K80" i="6"/>
  <c r="H80" i="6"/>
  <c r="G80" i="6"/>
  <c r="R80" i="6"/>
  <c r="M80" i="6"/>
  <c r="W80" i="6" s="1"/>
  <c r="E397" i="6"/>
  <c r="S397" i="6" s="1"/>
  <c r="R397" i="6"/>
  <c r="I397" i="6"/>
  <c r="E180" i="6"/>
  <c r="S180" i="6" s="1"/>
  <c r="Q180" i="6"/>
  <c r="J180" i="6"/>
  <c r="I180" i="6"/>
  <c r="K180" i="6"/>
  <c r="H180" i="6"/>
  <c r="G180" i="6"/>
  <c r="R180" i="6"/>
  <c r="M180" i="6"/>
  <c r="W180" i="6" s="1"/>
  <c r="E156" i="6"/>
  <c r="S156" i="6" s="1"/>
  <c r="Q156" i="6"/>
  <c r="J156" i="6"/>
  <c r="I156" i="6"/>
  <c r="K156" i="6"/>
  <c r="H156" i="6"/>
  <c r="G156" i="6"/>
  <c r="R156" i="6"/>
  <c r="M156" i="6"/>
  <c r="W156" i="6" s="1"/>
  <c r="E132" i="6"/>
  <c r="S132" i="6" s="1"/>
  <c r="Q132" i="6"/>
  <c r="I132" i="6"/>
  <c r="J132" i="6"/>
  <c r="K132" i="6"/>
  <c r="H132" i="6"/>
  <c r="G132" i="6"/>
  <c r="R132" i="6"/>
  <c r="M132" i="6"/>
  <c r="W132" i="6" s="1"/>
  <c r="E102" i="6"/>
  <c r="S102" i="6" s="1"/>
  <c r="Q102" i="6"/>
  <c r="R102" i="6"/>
  <c r="M102" i="6"/>
  <c r="W102" i="6" s="1"/>
  <c r="I102" i="6"/>
  <c r="G102" i="6"/>
  <c r="J102" i="6"/>
  <c r="K396" i="6"/>
  <c r="M396" i="6"/>
  <c r="W396" i="6" s="1"/>
  <c r="G393" i="6"/>
  <c r="H368" i="6"/>
  <c r="M359" i="6"/>
  <c r="W359" i="6" s="1"/>
  <c r="M394" i="6"/>
  <c r="W394" i="6" s="1"/>
  <c r="G346" i="6"/>
  <c r="G378" i="6"/>
  <c r="J378" i="6"/>
  <c r="Q397" i="6"/>
  <c r="E384" i="6"/>
  <c r="S384" i="6" s="1"/>
  <c r="K384" i="6"/>
  <c r="R384" i="6"/>
  <c r="E398" i="6"/>
  <c r="S398" i="6" s="1"/>
  <c r="H398" i="6"/>
  <c r="Q398" i="6"/>
  <c r="H338" i="6"/>
  <c r="H336" i="6"/>
  <c r="E389" i="6"/>
  <c r="S389" i="6" s="1"/>
  <c r="I389" i="6"/>
  <c r="M338" i="6"/>
  <c r="W338" i="6" s="1"/>
  <c r="M343" i="6"/>
  <c r="W343" i="6" s="1"/>
  <c r="M319" i="6"/>
  <c r="W319" i="6" s="1"/>
  <c r="G216" i="6"/>
  <c r="K286" i="6"/>
  <c r="Q286" i="6"/>
  <c r="K270" i="6"/>
  <c r="Q270" i="6"/>
  <c r="K49" i="6"/>
  <c r="R49" i="6"/>
  <c r="P56" i="6"/>
  <c r="R263" i="6"/>
  <c r="E263" i="6"/>
  <c r="S263" i="6" s="1"/>
  <c r="J263" i="6"/>
  <c r="Q263" i="6"/>
  <c r="H263" i="6"/>
  <c r="G263" i="6"/>
  <c r="M263" i="6"/>
  <c r="W263" i="6" s="1"/>
  <c r="K263" i="6"/>
  <c r="I263" i="6"/>
  <c r="U263" i="6" s="1"/>
  <c r="E348" i="6"/>
  <c r="S348" i="6" s="1"/>
  <c r="Q348" i="6"/>
  <c r="K348" i="6"/>
  <c r="M252" i="6"/>
  <c r="W252" i="6" s="1"/>
  <c r="I252" i="6"/>
  <c r="K252" i="6"/>
  <c r="R252" i="6"/>
  <c r="H252" i="6"/>
  <c r="J252" i="6"/>
  <c r="Q252" i="6"/>
  <c r="R255" i="6"/>
  <c r="E255" i="6"/>
  <c r="S255" i="6" s="1"/>
  <c r="M255" i="6"/>
  <c r="W255" i="6" s="1"/>
  <c r="G255" i="6"/>
  <c r="Q255" i="6"/>
  <c r="Y255" i="6" s="1"/>
  <c r="I255" i="6"/>
  <c r="J255" i="6"/>
  <c r="K255" i="6"/>
  <c r="Q207" i="6"/>
  <c r="J207" i="6"/>
  <c r="E207" i="6"/>
  <c r="S207" i="6" s="1"/>
  <c r="H207" i="6"/>
  <c r="G207" i="6"/>
  <c r="R207" i="6"/>
  <c r="K207" i="6"/>
  <c r="E218" i="6"/>
  <c r="S218" i="6" s="1"/>
  <c r="J218" i="6"/>
  <c r="I218" i="6"/>
  <c r="K218" i="6"/>
  <c r="H218" i="6"/>
  <c r="Q218" i="6"/>
  <c r="M218" i="6"/>
  <c r="W218" i="6" s="1"/>
  <c r="H211" i="6"/>
  <c r="J21" i="6"/>
  <c r="K21" i="6"/>
  <c r="M21" i="6"/>
  <c r="W21" i="6" s="1"/>
  <c r="G21" i="6"/>
  <c r="R21" i="6"/>
  <c r="Y21" i="6" s="1"/>
  <c r="R394" i="6"/>
  <c r="K397" i="6"/>
  <c r="K278" i="6"/>
  <c r="Q278" i="6"/>
  <c r="H238" i="6"/>
  <c r="I238" i="6"/>
  <c r="R238" i="6"/>
  <c r="K238" i="6"/>
  <c r="Q238" i="6"/>
  <c r="J238" i="6"/>
  <c r="E238" i="6"/>
  <c r="S238" i="6" s="1"/>
  <c r="E359" i="6"/>
  <c r="S359" i="6" s="1"/>
  <c r="K359" i="6"/>
  <c r="Q359" i="6"/>
  <c r="I359" i="6"/>
  <c r="U359" i="6" s="1"/>
  <c r="E192" i="6"/>
  <c r="S192" i="6" s="1"/>
  <c r="G192" i="6"/>
  <c r="J192" i="6"/>
  <c r="K192" i="6"/>
  <c r="H192" i="6"/>
  <c r="Q192" i="6"/>
  <c r="R192" i="6"/>
  <c r="M192" i="6"/>
  <c r="W192" i="6" s="1"/>
  <c r="E164" i="6"/>
  <c r="S164" i="6" s="1"/>
  <c r="Q164" i="6"/>
  <c r="J164" i="6"/>
  <c r="I164" i="6"/>
  <c r="K164" i="6"/>
  <c r="H164" i="6"/>
  <c r="G164" i="6"/>
  <c r="R164" i="6"/>
  <c r="M164" i="6"/>
  <c r="W164" i="6" s="1"/>
  <c r="E140" i="6"/>
  <c r="S140" i="6" s="1"/>
  <c r="Q140" i="6"/>
  <c r="J140" i="6"/>
  <c r="I140" i="6"/>
  <c r="K140" i="6"/>
  <c r="H140" i="6"/>
  <c r="G140" i="6"/>
  <c r="R140" i="6"/>
  <c r="M140" i="6"/>
  <c r="W140" i="6" s="1"/>
  <c r="E199" i="6"/>
  <c r="S199" i="6" s="1"/>
  <c r="Q199" i="6"/>
  <c r="K199" i="6"/>
  <c r="H199" i="6"/>
  <c r="R199" i="6"/>
  <c r="M199" i="6"/>
  <c r="W199" i="6" s="1"/>
  <c r="I199" i="6"/>
  <c r="K368" i="6"/>
  <c r="H396" i="6"/>
  <c r="J368" i="6"/>
  <c r="H359" i="6"/>
  <c r="M346" i="6"/>
  <c r="W346" i="6" s="1"/>
  <c r="R346" i="6"/>
  <c r="K394" i="6"/>
  <c r="M386" i="6"/>
  <c r="W386" i="6" s="1"/>
  <c r="H378" i="6"/>
  <c r="H397" i="6"/>
  <c r="Q368" i="6"/>
  <c r="I384" i="6"/>
  <c r="M379" i="6"/>
  <c r="W379" i="6" s="1"/>
  <c r="H379" i="6"/>
  <c r="K379" i="6"/>
  <c r="Q333" i="6"/>
  <c r="K333" i="6"/>
  <c r="M389" i="6"/>
  <c r="W389" i="6" s="1"/>
  <c r="H339" i="6"/>
  <c r="Q339" i="6"/>
  <c r="I311" i="6"/>
  <c r="U311" i="6" s="1"/>
  <c r="J311" i="6"/>
  <c r="K311" i="6"/>
  <c r="Q311" i="6"/>
  <c r="R311" i="6"/>
  <c r="J304" i="6"/>
  <c r="Q300" i="6"/>
  <c r="R300" i="6"/>
  <c r="H300" i="6"/>
  <c r="P300" i="6"/>
  <c r="I300" i="6"/>
  <c r="J300" i="6"/>
  <c r="H291" i="6"/>
  <c r="K291" i="6"/>
  <c r="M291" i="6"/>
  <c r="W291" i="6" s="1"/>
  <c r="J291" i="6"/>
  <c r="I291" i="6"/>
  <c r="Q275" i="6"/>
  <c r="M275" i="6"/>
  <c r="W275" i="6" s="1"/>
  <c r="J275" i="6"/>
  <c r="I275" i="6"/>
  <c r="I346" i="6"/>
  <c r="M238" i="6"/>
  <c r="W238" i="6" s="1"/>
  <c r="G24" i="6"/>
  <c r="M24" i="6"/>
  <c r="W24" i="6" s="1"/>
  <c r="R24" i="6"/>
  <c r="H24" i="6"/>
  <c r="J214" i="6"/>
  <c r="E214" i="6"/>
  <c r="S214" i="6" s="1"/>
  <c r="I214" i="6"/>
  <c r="R214" i="6"/>
  <c r="M214" i="6"/>
  <c r="W214" i="6" s="1"/>
  <c r="K214" i="6"/>
  <c r="H214" i="6"/>
  <c r="Q214" i="6"/>
  <c r="Y214" i="6" s="1"/>
  <c r="R242" i="6"/>
  <c r="K242" i="6"/>
  <c r="I242" i="6"/>
  <c r="J242" i="6"/>
  <c r="Q242" i="6"/>
  <c r="Y242" i="6" s="1"/>
  <c r="H242" i="6"/>
  <c r="M242" i="6"/>
  <c r="W242" i="6" s="1"/>
  <c r="E68" i="6"/>
  <c r="S68" i="6" s="1"/>
  <c r="I68" i="6"/>
  <c r="U68" i="6" s="1"/>
  <c r="G68" i="6"/>
  <c r="K68" i="6"/>
  <c r="J68" i="6"/>
  <c r="H68" i="6"/>
  <c r="Q68" i="6"/>
  <c r="R68" i="6"/>
  <c r="M68" i="6"/>
  <c r="W68" i="6" s="1"/>
  <c r="E82" i="6"/>
  <c r="S82" i="6" s="1"/>
  <c r="Q82" i="6"/>
  <c r="R82" i="6"/>
  <c r="M82" i="6"/>
  <c r="W82" i="6" s="1"/>
  <c r="I82" i="6"/>
  <c r="G82" i="6"/>
  <c r="J82" i="6"/>
  <c r="E120" i="6"/>
  <c r="S120" i="6" s="1"/>
  <c r="Q120" i="6"/>
  <c r="J120" i="6"/>
  <c r="I120" i="6"/>
  <c r="K120" i="6"/>
  <c r="H120" i="6"/>
  <c r="G120" i="6"/>
  <c r="R120" i="6"/>
  <c r="M120" i="6"/>
  <c r="W120" i="6" s="1"/>
  <c r="Q13" i="6"/>
  <c r="I13" i="6"/>
  <c r="U13" i="6" s="1"/>
  <c r="H13" i="6"/>
  <c r="J13" i="6"/>
  <c r="K13" i="6"/>
  <c r="M13" i="6"/>
  <c r="W13" i="6" s="1"/>
  <c r="E13" i="6"/>
  <c r="S13" i="6" s="1"/>
  <c r="G13" i="6"/>
  <c r="R13" i="6"/>
  <c r="E104" i="6"/>
  <c r="S104" i="6" s="1"/>
  <c r="Q104" i="6"/>
  <c r="J104" i="6"/>
  <c r="I104" i="6"/>
  <c r="K104" i="6"/>
  <c r="H104" i="6"/>
  <c r="G104" i="6"/>
  <c r="R104" i="6"/>
  <c r="M104" i="6"/>
  <c r="W104" i="6" s="1"/>
  <c r="J335" i="6"/>
  <c r="M335" i="6"/>
  <c r="W335" i="6" s="1"/>
  <c r="G371" i="6"/>
  <c r="J371" i="6"/>
  <c r="J332" i="6"/>
  <c r="M332" i="6"/>
  <c r="W332" i="6" s="1"/>
  <c r="G323" i="6"/>
  <c r="M323" i="6"/>
  <c r="W323" i="6" s="1"/>
  <c r="G307" i="6"/>
  <c r="J303" i="6"/>
  <c r="M303" i="6"/>
  <c r="W303" i="6" s="1"/>
  <c r="G295" i="6"/>
  <c r="P322" i="6"/>
  <c r="M322" i="6"/>
  <c r="W322" i="6" s="1"/>
  <c r="J279" i="6"/>
  <c r="M279" i="6"/>
  <c r="W279" i="6" s="1"/>
  <c r="J310" i="6"/>
  <c r="M310" i="6"/>
  <c r="W310" i="6" s="1"/>
  <c r="G293" i="6"/>
  <c r="J290" i="6"/>
  <c r="M290" i="6"/>
  <c r="W290" i="6" s="1"/>
  <c r="J282" i="6"/>
  <c r="M282" i="6"/>
  <c r="W282" i="6" s="1"/>
  <c r="J274" i="6"/>
  <c r="M274" i="6"/>
  <c r="W274" i="6" s="1"/>
  <c r="H312" i="6"/>
  <c r="G312" i="6"/>
  <c r="R320" i="6"/>
  <c r="J324" i="6"/>
  <c r="I25" i="6"/>
  <c r="I12" i="6"/>
  <c r="R25" i="6"/>
  <c r="G12" i="6"/>
  <c r="H41" i="6"/>
  <c r="I17" i="6"/>
  <c r="M36" i="6"/>
  <c r="W36" i="6" s="1"/>
  <c r="G17" i="6"/>
  <c r="I4" i="6"/>
  <c r="K4" i="6"/>
  <c r="Q7" i="6"/>
  <c r="E355" i="6"/>
  <c r="S355" i="6" s="1"/>
  <c r="I355" i="6"/>
  <c r="U355" i="6" s="1"/>
  <c r="E344" i="6"/>
  <c r="S344" i="6" s="1"/>
  <c r="K344" i="6"/>
  <c r="R246" i="6"/>
  <c r="H246" i="6"/>
  <c r="I247" i="6"/>
  <c r="Q355" i="6"/>
  <c r="J233" i="6"/>
  <c r="E233" i="6"/>
  <c r="S233" i="6" s="1"/>
  <c r="J243" i="6"/>
  <c r="E243" i="6"/>
  <c r="S243" i="6" s="1"/>
  <c r="H243" i="6"/>
  <c r="J231" i="6"/>
  <c r="E231" i="6"/>
  <c r="S231" i="6" s="1"/>
  <c r="R231" i="6"/>
  <c r="I231" i="6"/>
  <c r="J235" i="6"/>
  <c r="E235" i="6"/>
  <c r="S235" i="6" s="1"/>
  <c r="Q235" i="6"/>
  <c r="R223" i="6"/>
  <c r="E223" i="6"/>
  <c r="S223" i="6" s="1"/>
  <c r="E203" i="6"/>
  <c r="S203" i="6" s="1"/>
  <c r="G203" i="6"/>
  <c r="I203" i="6"/>
  <c r="U203" i="6" s="1"/>
  <c r="E195" i="6"/>
  <c r="S195" i="6" s="1"/>
  <c r="G195" i="6"/>
  <c r="I195" i="6"/>
  <c r="U195" i="6" s="1"/>
  <c r="G176" i="6"/>
  <c r="G144" i="6"/>
  <c r="E186" i="6"/>
  <c r="S186" i="6" s="1"/>
  <c r="Q186" i="6"/>
  <c r="E178" i="6"/>
  <c r="S178" i="6" s="1"/>
  <c r="Q178" i="6"/>
  <c r="E170" i="6"/>
  <c r="S170" i="6" s="1"/>
  <c r="Q170" i="6"/>
  <c r="E162" i="6"/>
  <c r="S162" i="6" s="1"/>
  <c r="Q162" i="6"/>
  <c r="E154" i="6"/>
  <c r="S154" i="6" s="1"/>
  <c r="Q154" i="6"/>
  <c r="E146" i="6"/>
  <c r="S146" i="6" s="1"/>
  <c r="Q146" i="6"/>
  <c r="E138" i="6"/>
  <c r="S138" i="6" s="1"/>
  <c r="Q138" i="6"/>
  <c r="Q51" i="6"/>
  <c r="M51" i="6"/>
  <c r="W51" i="6" s="1"/>
  <c r="I178" i="6"/>
  <c r="I146" i="6"/>
  <c r="I76" i="6"/>
  <c r="U76" i="6" s="1"/>
  <c r="G76" i="6"/>
  <c r="E71" i="6"/>
  <c r="S71" i="6" s="1"/>
  <c r="K71" i="6"/>
  <c r="G71" i="6"/>
  <c r="E63" i="6"/>
  <c r="S63" i="6" s="1"/>
  <c r="K63" i="6"/>
  <c r="G63" i="6"/>
  <c r="Q130" i="6"/>
  <c r="I122" i="6"/>
  <c r="J46" i="6"/>
  <c r="Q46" i="6"/>
  <c r="E46" i="6"/>
  <c r="S46" i="6" s="1"/>
  <c r="M26" i="6"/>
  <c r="W26" i="6" s="1"/>
  <c r="E26" i="6"/>
  <c r="S26" i="6" s="1"/>
  <c r="K26" i="6"/>
  <c r="Q116" i="6"/>
  <c r="I112" i="6"/>
  <c r="Q94" i="6"/>
  <c r="I88" i="6"/>
  <c r="I128" i="6"/>
  <c r="U128" i="6" s="1"/>
  <c r="Q18" i="6"/>
  <c r="M2" i="6"/>
  <c r="W2" i="6" s="1"/>
  <c r="E2" i="6"/>
  <c r="S2" i="6" s="1"/>
  <c r="Q114" i="6"/>
  <c r="I108" i="6"/>
  <c r="Q90" i="6"/>
  <c r="I84" i="6"/>
  <c r="Q126" i="6"/>
  <c r="M50" i="6"/>
  <c r="W50" i="6" s="1"/>
  <c r="Q92" i="6"/>
  <c r="P314" i="6"/>
  <c r="Q12" i="6"/>
  <c r="J241" i="6"/>
  <c r="E241" i="6"/>
  <c r="S241" i="6" s="1"/>
  <c r="I241" i="6"/>
  <c r="E193" i="6"/>
  <c r="S193" i="6" s="1"/>
  <c r="G193" i="6"/>
  <c r="E197" i="6"/>
  <c r="S197" i="6" s="1"/>
  <c r="I197" i="6"/>
  <c r="U197" i="6" s="1"/>
  <c r="G197" i="6"/>
  <c r="E184" i="6"/>
  <c r="S184" i="6" s="1"/>
  <c r="Q184" i="6"/>
  <c r="E176" i="6"/>
  <c r="S176" i="6" s="1"/>
  <c r="Q176" i="6"/>
  <c r="E168" i="6"/>
  <c r="S168" i="6" s="1"/>
  <c r="Q168" i="6"/>
  <c r="E160" i="6"/>
  <c r="S160" i="6" s="1"/>
  <c r="Q160" i="6"/>
  <c r="E152" i="6"/>
  <c r="S152" i="6" s="1"/>
  <c r="Q152" i="6"/>
  <c r="E144" i="6"/>
  <c r="S144" i="6" s="1"/>
  <c r="Q144" i="6"/>
  <c r="E136" i="6"/>
  <c r="S136" i="6" s="1"/>
  <c r="Q136" i="6"/>
  <c r="Q231" i="6"/>
  <c r="I168" i="6"/>
  <c r="U168" i="6" s="1"/>
  <c r="I136" i="6"/>
  <c r="U136" i="6" s="1"/>
  <c r="I170" i="6"/>
  <c r="U170" i="6" s="1"/>
  <c r="J48" i="6"/>
  <c r="E48" i="6"/>
  <c r="S48" i="6" s="1"/>
  <c r="I48" i="6"/>
  <c r="M18" i="6"/>
  <c r="W18" i="6" s="1"/>
  <c r="E18" i="6"/>
  <c r="S18" i="6" s="1"/>
  <c r="J50" i="6"/>
  <c r="E50" i="6"/>
  <c r="S50" i="6" s="1"/>
  <c r="I50" i="6"/>
  <c r="Q48" i="6"/>
  <c r="R46" i="6"/>
  <c r="I307" i="6"/>
  <c r="I295" i="6"/>
  <c r="I283" i="6"/>
  <c r="I267" i="6"/>
  <c r="U267" i="6" s="1"/>
  <c r="J312" i="6"/>
  <c r="I312" i="6"/>
  <c r="Q320" i="6"/>
  <c r="P299" i="6"/>
  <c r="J17" i="6"/>
  <c r="R12" i="6"/>
  <c r="R17" i="6"/>
  <c r="R4" i="6"/>
  <c r="J4" i="6"/>
  <c r="I2" i="6" s="1"/>
  <c r="H4" i="6"/>
  <c r="E360" i="6"/>
  <c r="S360" i="6" s="1"/>
  <c r="K360" i="6"/>
  <c r="J247" i="6"/>
  <c r="E247" i="6"/>
  <c r="S247" i="6" s="1"/>
  <c r="Q360" i="6"/>
  <c r="J260" i="6"/>
  <c r="H247" i="6"/>
  <c r="J257" i="6"/>
  <c r="E257" i="6"/>
  <c r="S257" i="6" s="1"/>
  <c r="J229" i="6"/>
  <c r="E229" i="6"/>
  <c r="S229" i="6" s="1"/>
  <c r="E201" i="6"/>
  <c r="S201" i="6" s="1"/>
  <c r="G201" i="6"/>
  <c r="J227" i="6"/>
  <c r="E227" i="6"/>
  <c r="S227" i="6" s="1"/>
  <c r="H227" i="6"/>
  <c r="E182" i="6"/>
  <c r="S182" i="6" s="1"/>
  <c r="Q182" i="6"/>
  <c r="E174" i="6"/>
  <c r="S174" i="6" s="1"/>
  <c r="Q174" i="6"/>
  <c r="E166" i="6"/>
  <c r="S166" i="6" s="1"/>
  <c r="Q166" i="6"/>
  <c r="E158" i="6"/>
  <c r="S158" i="6" s="1"/>
  <c r="Q158" i="6"/>
  <c r="E150" i="6"/>
  <c r="S150" i="6" s="1"/>
  <c r="Q150" i="6"/>
  <c r="E142" i="6"/>
  <c r="S142" i="6" s="1"/>
  <c r="Q142" i="6"/>
  <c r="E134" i="6"/>
  <c r="S134" i="6" s="1"/>
  <c r="Q134" i="6"/>
  <c r="Y134" i="6" s="1"/>
  <c r="I174" i="6"/>
  <c r="I142" i="6"/>
  <c r="U142" i="6" s="1"/>
  <c r="I193" i="6"/>
  <c r="U193" i="6" s="1"/>
  <c r="I160" i="6"/>
  <c r="U160" i="6" s="1"/>
  <c r="I162" i="6"/>
  <c r="U162" i="6" s="1"/>
  <c r="E74" i="6"/>
  <c r="S74" i="6" s="1"/>
  <c r="I74" i="6"/>
  <c r="K74" i="6"/>
  <c r="E66" i="6"/>
  <c r="S66" i="6" s="1"/>
  <c r="I66" i="6"/>
  <c r="U66" i="6" s="1"/>
  <c r="K66" i="6"/>
  <c r="Q59" i="6"/>
  <c r="H59" i="6"/>
  <c r="M59" i="6"/>
  <c r="W59" i="6" s="1"/>
  <c r="G130" i="6"/>
  <c r="H51" i="6"/>
  <c r="G116" i="6"/>
  <c r="G94" i="6"/>
  <c r="G114" i="6"/>
  <c r="G90" i="6"/>
  <c r="G126" i="6"/>
  <c r="G18" i="6"/>
  <c r="I98" i="6"/>
  <c r="U98" i="6" s="1"/>
  <c r="G92" i="6"/>
  <c r="Q26" i="6"/>
  <c r="E395" i="6"/>
  <c r="S395" i="6" s="1"/>
  <c r="K395" i="6"/>
  <c r="G395" i="6"/>
  <c r="J395" i="6"/>
  <c r="E388" i="6"/>
  <c r="S388" i="6" s="1"/>
  <c r="G388" i="6"/>
  <c r="E372" i="6"/>
  <c r="S372" i="6" s="1"/>
  <c r="H372" i="6"/>
  <c r="G372" i="6"/>
  <c r="M372" i="6"/>
  <c r="W372" i="6" s="1"/>
  <c r="E374" i="6"/>
  <c r="S374" i="6" s="1"/>
  <c r="I374" i="6"/>
  <c r="R374" i="6"/>
  <c r="J390" i="6"/>
  <c r="J400" i="6"/>
  <c r="H321" i="6"/>
  <c r="E321" i="6"/>
  <c r="S321" i="6" s="1"/>
  <c r="H317" i="6"/>
  <c r="E317" i="6"/>
  <c r="S317" i="6" s="1"/>
  <c r="H313" i="6"/>
  <c r="E313" i="6"/>
  <c r="S313" i="6" s="1"/>
  <c r="H309" i="6"/>
  <c r="E309" i="6"/>
  <c r="S309" i="6" s="1"/>
  <c r="J308" i="6"/>
  <c r="J340" i="6"/>
  <c r="E318" i="6"/>
  <c r="S318" i="6" s="1"/>
  <c r="K318" i="6"/>
  <c r="E288" i="6"/>
  <c r="S288" i="6" s="1"/>
  <c r="R288" i="6"/>
  <c r="G288" i="6"/>
  <c r="J316" i="6"/>
  <c r="G9" i="6"/>
  <c r="Q39" i="6"/>
  <c r="R33" i="6"/>
  <c r="I388" i="6"/>
  <c r="E385" i="6"/>
  <c r="S385" i="6" s="1"/>
  <c r="K385" i="6"/>
  <c r="E376" i="6"/>
  <c r="S376" i="6" s="1"/>
  <c r="H376" i="6"/>
  <c r="G376" i="6"/>
  <c r="M376" i="6"/>
  <c r="W376" i="6" s="1"/>
  <c r="R376" i="6"/>
  <c r="K372" i="6"/>
  <c r="G400" i="6"/>
  <c r="I400" i="6"/>
  <c r="E333" i="6"/>
  <c r="S333" i="6" s="1"/>
  <c r="H333" i="6"/>
  <c r="R333" i="6"/>
  <c r="G333" i="6"/>
  <c r="E336" i="6"/>
  <c r="S336" i="6" s="1"/>
  <c r="R336" i="6"/>
  <c r="G336" i="6"/>
  <c r="J288" i="6"/>
  <c r="I288" i="6"/>
  <c r="E286" i="6"/>
  <c r="S286" i="6" s="1"/>
  <c r="R286" i="6"/>
  <c r="G286" i="6"/>
  <c r="J280" i="6"/>
  <c r="E278" i="6"/>
  <c r="S278" i="6" s="1"/>
  <c r="R278" i="6"/>
  <c r="G278" i="6"/>
  <c r="J272" i="6"/>
  <c r="I272" i="6"/>
  <c r="E270" i="6"/>
  <c r="S270" i="6" s="1"/>
  <c r="R270" i="6"/>
  <c r="G270" i="6"/>
  <c r="E305" i="6"/>
  <c r="S305" i="6" s="1"/>
  <c r="J305" i="6"/>
  <c r="H302" i="6"/>
  <c r="K316" i="6"/>
  <c r="I316" i="6"/>
  <c r="U316" i="6" s="1"/>
  <c r="E297" i="6"/>
  <c r="S297" i="6" s="1"/>
  <c r="J297" i="6"/>
  <c r="K324" i="6"/>
  <c r="I324" i="6"/>
  <c r="J25" i="6"/>
  <c r="E25" i="6"/>
  <c r="S25" i="6" s="1"/>
  <c r="Q16" i="6"/>
  <c r="K16" i="6"/>
  <c r="E16" i="6"/>
  <c r="S16" i="6" s="1"/>
  <c r="I16" i="6"/>
  <c r="M25" i="6"/>
  <c r="W25" i="6" s="1"/>
  <c r="K25" i="6"/>
  <c r="M9" i="6"/>
  <c r="W9" i="6" s="1"/>
  <c r="J28" i="6"/>
  <c r="E28" i="6"/>
  <c r="S28" i="6" s="1"/>
  <c r="J40" i="6"/>
  <c r="E40" i="6"/>
  <c r="S40" i="6" s="1"/>
  <c r="I40" i="6"/>
  <c r="Q40" i="6"/>
  <c r="K40" i="6"/>
  <c r="K28" i="6"/>
  <c r="E19" i="6"/>
  <c r="S19" i="6" s="1"/>
  <c r="K19" i="6"/>
  <c r="H19" i="6"/>
  <c r="J8" i="6"/>
  <c r="E8" i="6"/>
  <c r="S8" i="6" s="1"/>
  <c r="I8" i="6"/>
  <c r="Q8" i="6"/>
  <c r="K8" i="6"/>
  <c r="G39" i="6"/>
  <c r="M33" i="6"/>
  <c r="W33" i="6" s="1"/>
  <c r="K33" i="6"/>
  <c r="R23" i="6"/>
  <c r="Q23" i="6"/>
  <c r="J382" i="6"/>
  <c r="E401" i="6"/>
  <c r="S401" i="6" s="1"/>
  <c r="K401" i="6"/>
  <c r="G401" i="6"/>
  <c r="J388" i="6"/>
  <c r="K399" i="6"/>
  <c r="J399" i="6"/>
  <c r="K391" i="6"/>
  <c r="E375" i="6"/>
  <c r="S375" i="6" s="1"/>
  <c r="Q375" i="6"/>
  <c r="R375" i="6"/>
  <c r="J329" i="6"/>
  <c r="E329" i="6"/>
  <c r="S329" i="6" s="1"/>
  <c r="R329" i="6"/>
  <c r="H325" i="6"/>
  <c r="E325" i="6"/>
  <c r="S325" i="6" s="1"/>
  <c r="J321" i="6"/>
  <c r="J317" i="6"/>
  <c r="J313" i="6"/>
  <c r="J309" i="6"/>
  <c r="K308" i="6"/>
  <c r="E308" i="6"/>
  <c r="S308" i="6" s="1"/>
  <c r="K292" i="6"/>
  <c r="E292" i="6"/>
  <c r="S292" i="6" s="1"/>
  <c r="E301" i="6"/>
  <c r="S301" i="6" s="1"/>
  <c r="K301" i="6"/>
  <c r="J318" i="6"/>
  <c r="K317" i="6"/>
  <c r="E280" i="6"/>
  <c r="S280" i="6" s="1"/>
  <c r="R280" i="6"/>
  <c r="G280" i="6"/>
  <c r="E302" i="6"/>
  <c r="S302" i="6" s="1"/>
  <c r="J302" i="6"/>
  <c r="E294" i="6"/>
  <c r="S294" i="6" s="1"/>
  <c r="J294" i="6"/>
  <c r="J9" i="6"/>
  <c r="E9" i="6"/>
  <c r="S9" i="6" s="1"/>
  <c r="R9" i="6"/>
  <c r="H39" i="6"/>
  <c r="R39" i="6"/>
  <c r="G33" i="6"/>
  <c r="I382" i="6"/>
  <c r="U382" i="6" s="1"/>
  <c r="E381" i="6"/>
  <c r="S381" i="6" s="1"/>
  <c r="K381" i="6"/>
  <c r="R381" i="6"/>
  <c r="J381" i="6"/>
  <c r="G381" i="6"/>
  <c r="I395" i="6"/>
  <c r="E393" i="6"/>
  <c r="S393" i="6" s="1"/>
  <c r="K393" i="6"/>
  <c r="J393" i="6"/>
  <c r="J385" i="6"/>
  <c r="I399" i="6"/>
  <c r="G392" i="6"/>
  <c r="I392" i="6"/>
  <c r="M374" i="6"/>
  <c r="W374" i="6" s="1"/>
  <c r="K374" i="6"/>
  <c r="G390" i="6"/>
  <c r="I390" i="6"/>
  <c r="I391" i="6"/>
  <c r="J398" i="6"/>
  <c r="E337" i="6"/>
  <c r="S337" i="6" s="1"/>
  <c r="H337" i="6"/>
  <c r="R337" i="6"/>
  <c r="G337" i="6"/>
  <c r="E330" i="6"/>
  <c r="S330" i="6" s="1"/>
  <c r="R330" i="6"/>
  <c r="J330" i="6"/>
  <c r="K329" i="6"/>
  <c r="I329" i="6"/>
  <c r="E339" i="6"/>
  <c r="S339" i="6" s="1"/>
  <c r="K339" i="6"/>
  <c r="J339" i="6"/>
  <c r="I325" i="6"/>
  <c r="I321" i="6"/>
  <c r="I317" i="6"/>
  <c r="I313" i="6"/>
  <c r="I309" i="6"/>
  <c r="I308" i="6"/>
  <c r="E296" i="6"/>
  <c r="S296" i="6" s="1"/>
  <c r="K296" i="6"/>
  <c r="J292" i="6"/>
  <c r="I292" i="6"/>
  <c r="U292" i="6" s="1"/>
  <c r="I301" i="6"/>
  <c r="E298" i="6"/>
  <c r="S298" i="6" s="1"/>
  <c r="H298" i="6"/>
  <c r="E289" i="6"/>
  <c r="S289" i="6" s="1"/>
  <c r="R289" i="6"/>
  <c r="G289" i="6"/>
  <c r="H288" i="6"/>
  <c r="E285" i="6"/>
  <c r="S285" i="6" s="1"/>
  <c r="H285" i="6"/>
  <c r="R285" i="6"/>
  <c r="G285" i="6"/>
  <c r="E281" i="6"/>
  <c r="S281" i="6" s="1"/>
  <c r="H281" i="6"/>
  <c r="R281" i="6"/>
  <c r="G281" i="6"/>
  <c r="H280" i="6"/>
  <c r="E277" i="6"/>
  <c r="S277" i="6" s="1"/>
  <c r="H277" i="6"/>
  <c r="R277" i="6"/>
  <c r="G277" i="6"/>
  <c r="E273" i="6"/>
  <c r="S273" i="6" s="1"/>
  <c r="H273" i="6"/>
  <c r="R273" i="6"/>
  <c r="G273" i="6"/>
  <c r="H272" i="6"/>
  <c r="E269" i="6"/>
  <c r="S269" i="6" s="1"/>
  <c r="H269" i="6"/>
  <c r="R269" i="6"/>
  <c r="G269" i="6"/>
  <c r="G340" i="6"/>
  <c r="I340" i="6"/>
  <c r="U340" i="6" s="1"/>
  <c r="E326" i="6"/>
  <c r="S326" i="6" s="1"/>
  <c r="K326" i="6"/>
  <c r="K325" i="6"/>
  <c r="I318" i="6"/>
  <c r="E306" i="6"/>
  <c r="S306" i="6" s="1"/>
  <c r="H306" i="6"/>
  <c r="M382" i="6"/>
  <c r="W382" i="6" s="1"/>
  <c r="I381" i="6"/>
  <c r="U381" i="6" s="1"/>
  <c r="M401" i="6"/>
  <c r="W401" i="6" s="1"/>
  <c r="R401" i="6"/>
  <c r="E396" i="6"/>
  <c r="S396" i="6" s="1"/>
  <c r="G396" i="6"/>
  <c r="J396" i="6"/>
  <c r="M395" i="6"/>
  <c r="W395" i="6" s="1"/>
  <c r="R395" i="6"/>
  <c r="K388" i="6"/>
  <c r="M388" i="6"/>
  <c r="W388" i="6" s="1"/>
  <c r="R388" i="6"/>
  <c r="E387" i="6"/>
  <c r="S387" i="6" s="1"/>
  <c r="G387" i="6"/>
  <c r="K387" i="6"/>
  <c r="J387" i="6"/>
  <c r="G385" i="6"/>
  <c r="E377" i="6"/>
  <c r="S377" i="6" s="1"/>
  <c r="H377" i="6"/>
  <c r="M377" i="6"/>
  <c r="W377" i="6" s="1"/>
  <c r="G377" i="6"/>
  <c r="R377" i="6"/>
  <c r="E373" i="6"/>
  <c r="S373" i="6" s="1"/>
  <c r="H373" i="6"/>
  <c r="M373" i="6"/>
  <c r="W373" i="6" s="1"/>
  <c r="G373" i="6"/>
  <c r="R373" i="6"/>
  <c r="H394" i="6"/>
  <c r="I393" i="6"/>
  <c r="H386" i="6"/>
  <c r="I385" i="6"/>
  <c r="E380" i="6"/>
  <c r="S380" i="6" s="1"/>
  <c r="H380" i="6"/>
  <c r="G380" i="6"/>
  <c r="M380" i="6"/>
  <c r="W380" i="6" s="1"/>
  <c r="Q380" i="6"/>
  <c r="K376" i="6"/>
  <c r="Q372" i="6"/>
  <c r="J372" i="6"/>
  <c r="M399" i="6"/>
  <c r="W399" i="6" s="1"/>
  <c r="R399" i="6"/>
  <c r="K392" i="6"/>
  <c r="M392" i="6"/>
  <c r="W392" i="6" s="1"/>
  <c r="R392" i="6"/>
  <c r="J383" i="6"/>
  <c r="E378" i="6"/>
  <c r="S378" i="6" s="1"/>
  <c r="I378" i="6"/>
  <c r="U378" i="6" s="1"/>
  <c r="R378" i="6"/>
  <c r="H374" i="6"/>
  <c r="J374" i="6"/>
  <c r="J397" i="6"/>
  <c r="K390" i="6"/>
  <c r="M390" i="6"/>
  <c r="W390" i="6" s="1"/>
  <c r="R390" i="6"/>
  <c r="K400" i="6"/>
  <c r="M400" i="6"/>
  <c r="W400" i="6" s="1"/>
  <c r="R400" i="6"/>
  <c r="M391" i="6"/>
  <c r="W391" i="6" s="1"/>
  <c r="R391" i="6"/>
  <c r="H384" i="6"/>
  <c r="Q384" i="6"/>
  <c r="G398" i="6"/>
  <c r="I398" i="6"/>
  <c r="E379" i="6"/>
  <c r="S379" i="6" s="1"/>
  <c r="Q379" i="6"/>
  <c r="R379" i="6"/>
  <c r="J337" i="6"/>
  <c r="I337" i="6"/>
  <c r="K335" i="6"/>
  <c r="J333" i="6"/>
  <c r="I333" i="6"/>
  <c r="G389" i="6"/>
  <c r="H389" i="6"/>
  <c r="Q389" i="6"/>
  <c r="H375" i="6"/>
  <c r="G375" i="6"/>
  <c r="J375" i="6"/>
  <c r="R371" i="6"/>
  <c r="K338" i="6"/>
  <c r="J336" i="6"/>
  <c r="I336" i="6"/>
  <c r="E334" i="6"/>
  <c r="S334" i="6" s="1"/>
  <c r="R334" i="6"/>
  <c r="G334" i="6"/>
  <c r="K332" i="6"/>
  <c r="R331" i="6"/>
  <c r="J331" i="6"/>
  <c r="E331" i="6"/>
  <c r="S331" i="6" s="1"/>
  <c r="K330" i="6"/>
  <c r="I330" i="6"/>
  <c r="U330" i="6" s="1"/>
  <c r="M329" i="6"/>
  <c r="W329" i="6" s="1"/>
  <c r="H328" i="6"/>
  <c r="H343" i="6"/>
  <c r="E341" i="6"/>
  <c r="S341" i="6" s="1"/>
  <c r="K341" i="6"/>
  <c r="J341" i="6"/>
  <c r="G339" i="6"/>
  <c r="I339" i="6"/>
  <c r="U339" i="6" s="1"/>
  <c r="E327" i="6"/>
  <c r="S327" i="6" s="1"/>
  <c r="J327" i="6"/>
  <c r="G325" i="6"/>
  <c r="M325" i="6"/>
  <c r="W325" i="6" s="1"/>
  <c r="E323" i="6"/>
  <c r="S323" i="6" s="1"/>
  <c r="H323" i="6"/>
  <c r="G321" i="6"/>
  <c r="M321" i="6"/>
  <c r="W321" i="6" s="1"/>
  <c r="E319" i="6"/>
  <c r="S319" i="6" s="1"/>
  <c r="H319" i="6"/>
  <c r="G317" i="6"/>
  <c r="M317" i="6"/>
  <c r="W317" i="6" s="1"/>
  <c r="E315" i="6"/>
  <c r="S315" i="6" s="1"/>
  <c r="H315" i="6"/>
  <c r="G313" i="6"/>
  <c r="M313" i="6"/>
  <c r="W313" i="6" s="1"/>
  <c r="E311" i="6"/>
  <c r="S311" i="6" s="1"/>
  <c r="H311" i="6"/>
  <c r="G309" i="6"/>
  <c r="M309" i="6"/>
  <c r="W309" i="6" s="1"/>
  <c r="G308" i="6"/>
  <c r="M308" i="6"/>
  <c r="W308" i="6" s="1"/>
  <c r="R304" i="6"/>
  <c r="Q304" i="6"/>
  <c r="K300" i="6"/>
  <c r="E300" i="6"/>
  <c r="S300" i="6" s="1"/>
  <c r="J296" i="6"/>
  <c r="I296" i="6"/>
  <c r="G292" i="6"/>
  <c r="M292" i="6"/>
  <c r="W292" i="6" s="1"/>
  <c r="R307" i="6"/>
  <c r="R303" i="6"/>
  <c r="R299" i="6"/>
  <c r="R295" i="6"/>
  <c r="R322" i="6"/>
  <c r="R314" i="6"/>
  <c r="G301" i="6"/>
  <c r="M301" i="6"/>
  <c r="W301" i="6" s="1"/>
  <c r="I298" i="6"/>
  <c r="P291" i="6"/>
  <c r="R291" i="6"/>
  <c r="Q291" i="6"/>
  <c r="J289" i="6"/>
  <c r="I289" i="6"/>
  <c r="U289" i="6" s="1"/>
  <c r="K287" i="6"/>
  <c r="J285" i="6"/>
  <c r="I285" i="6"/>
  <c r="K283" i="6"/>
  <c r="J281" i="6"/>
  <c r="I281" i="6"/>
  <c r="K279" i="6"/>
  <c r="J277" i="6"/>
  <c r="I277" i="6"/>
  <c r="K275" i="6"/>
  <c r="J273" i="6"/>
  <c r="I273" i="6"/>
  <c r="K271" i="6"/>
  <c r="J269" i="6"/>
  <c r="I269" i="6"/>
  <c r="U269" i="6" s="1"/>
  <c r="K267" i="6"/>
  <c r="M340" i="6"/>
  <c r="W340" i="6" s="1"/>
  <c r="R340" i="6"/>
  <c r="I326" i="6"/>
  <c r="U326" i="6" s="1"/>
  <c r="H318" i="6"/>
  <c r="G318" i="6"/>
  <c r="M318" i="6"/>
  <c r="W318" i="6" s="1"/>
  <c r="R310" i="6"/>
  <c r="I306" i="6"/>
  <c r="U306" i="6" s="1"/>
  <c r="E293" i="6"/>
  <c r="S293" i="6" s="1"/>
  <c r="K293" i="6"/>
  <c r="K290" i="6"/>
  <c r="M288" i="6"/>
  <c r="W288" i="6" s="1"/>
  <c r="J286" i="6"/>
  <c r="I286" i="6"/>
  <c r="E284" i="6"/>
  <c r="S284" i="6" s="1"/>
  <c r="R284" i="6"/>
  <c r="G284" i="6"/>
  <c r="K282" i="6"/>
  <c r="M280" i="6"/>
  <c r="W280" i="6" s="1"/>
  <c r="J278" i="6"/>
  <c r="I278" i="6"/>
  <c r="E276" i="6"/>
  <c r="S276" i="6" s="1"/>
  <c r="R276" i="6"/>
  <c r="G276" i="6"/>
  <c r="K274" i="6"/>
  <c r="J270" i="6"/>
  <c r="I270" i="6"/>
  <c r="E268" i="6"/>
  <c r="S268" i="6" s="1"/>
  <c r="R268" i="6"/>
  <c r="G268" i="6"/>
  <c r="R312" i="6"/>
  <c r="Q312" i="6"/>
  <c r="J342" i="6"/>
  <c r="K320" i="6"/>
  <c r="I320" i="6"/>
  <c r="U320" i="6" s="1"/>
  <c r="I305" i="6"/>
  <c r="G302" i="6"/>
  <c r="M302" i="6"/>
  <c r="W302" i="6" s="1"/>
  <c r="H316" i="6"/>
  <c r="G316" i="6"/>
  <c r="M316" i="6"/>
  <c r="W316" i="6" s="1"/>
  <c r="K297" i="6"/>
  <c r="I297" i="6"/>
  <c r="H294" i="6"/>
  <c r="G294" i="6"/>
  <c r="M294" i="6"/>
  <c r="W294" i="6" s="1"/>
  <c r="J298" i="6"/>
  <c r="H324" i="6"/>
  <c r="G324" i="6"/>
  <c r="M324" i="6"/>
  <c r="W324" i="6" s="1"/>
  <c r="J41" i="6"/>
  <c r="E41" i="6"/>
  <c r="S41" i="6" s="1"/>
  <c r="Q33" i="6"/>
  <c r="Q32" i="6"/>
  <c r="K32" i="6"/>
  <c r="E32" i="6"/>
  <c r="S32" i="6" s="1"/>
  <c r="I32" i="6"/>
  <c r="K23" i="6"/>
  <c r="M19" i="6"/>
  <c r="W19" i="6" s="1"/>
  <c r="R16" i="6"/>
  <c r="H16" i="6"/>
  <c r="H25" i="6"/>
  <c r="J12" i="6"/>
  <c r="E12" i="6"/>
  <c r="S12" i="6" s="1"/>
  <c r="H9" i="6"/>
  <c r="J33" i="6"/>
  <c r="R28" i="6"/>
  <c r="H28" i="6"/>
  <c r="R40" i="6"/>
  <c r="H40" i="6"/>
  <c r="H23" i="6"/>
  <c r="R8" i="6"/>
  <c r="H8" i="6"/>
  <c r="I39" i="6"/>
  <c r="H33" i="6"/>
  <c r="G23" i="6"/>
  <c r="G20" i="6"/>
  <c r="M17" i="6"/>
  <c r="W17" i="6" s="1"/>
  <c r="K17" i="6"/>
  <c r="M4" i="6"/>
  <c r="W4" i="6" s="1"/>
  <c r="Q9" i="6"/>
  <c r="Q4" i="6"/>
  <c r="Q25" i="6"/>
  <c r="K382" i="6"/>
  <c r="G382" i="6"/>
  <c r="E382" i="6"/>
  <c r="S382" i="6" s="1"/>
  <c r="J401" i="6"/>
  <c r="R372" i="6"/>
  <c r="J392" i="6"/>
  <c r="G374" i="6"/>
  <c r="J391" i="6"/>
  <c r="E272" i="6"/>
  <c r="S272" i="6" s="1"/>
  <c r="R272" i="6"/>
  <c r="G272" i="6"/>
  <c r="J301" i="6"/>
  <c r="H382" i="6"/>
  <c r="Q382" i="6"/>
  <c r="M381" i="6"/>
  <c r="W381" i="6" s="1"/>
  <c r="H401" i="6"/>
  <c r="Q401" i="6"/>
  <c r="H395" i="6"/>
  <c r="Q395" i="6"/>
  <c r="H388" i="6"/>
  <c r="Q388" i="6"/>
  <c r="E394" i="6"/>
  <c r="S394" i="6" s="1"/>
  <c r="G394" i="6"/>
  <c r="J394" i="6"/>
  <c r="M393" i="6"/>
  <c r="W393" i="6" s="1"/>
  <c r="R393" i="6"/>
  <c r="E386" i="6"/>
  <c r="S386" i="6" s="1"/>
  <c r="G386" i="6"/>
  <c r="J386" i="6"/>
  <c r="M385" i="6"/>
  <c r="W385" i="6" s="1"/>
  <c r="R385" i="6"/>
  <c r="Q376" i="6"/>
  <c r="J376" i="6"/>
  <c r="I372" i="6"/>
  <c r="G399" i="6"/>
  <c r="H399" i="6"/>
  <c r="Q399" i="6"/>
  <c r="H392" i="6"/>
  <c r="Q392" i="6"/>
  <c r="Q374" i="6"/>
  <c r="H390" i="6"/>
  <c r="Q390" i="6"/>
  <c r="H400" i="6"/>
  <c r="Q400" i="6"/>
  <c r="G391" i="6"/>
  <c r="H391" i="6"/>
  <c r="Q391" i="6"/>
  <c r="J384" i="6"/>
  <c r="K398" i="6"/>
  <c r="M398" i="6"/>
  <c r="W398" i="6" s="1"/>
  <c r="R398" i="6"/>
  <c r="M337" i="6"/>
  <c r="W337" i="6" s="1"/>
  <c r="E335" i="6"/>
  <c r="S335" i="6" s="1"/>
  <c r="H335" i="6"/>
  <c r="R335" i="6"/>
  <c r="G335" i="6"/>
  <c r="M333" i="6"/>
  <c r="W333" i="6" s="1"/>
  <c r="G329" i="6"/>
  <c r="J389" i="6"/>
  <c r="I375" i="6"/>
  <c r="U375" i="6" s="1"/>
  <c r="M375" i="6"/>
  <c r="W375" i="6" s="1"/>
  <c r="E338" i="6"/>
  <c r="S338" i="6" s="1"/>
  <c r="G338" i="6"/>
  <c r="R338" i="6"/>
  <c r="M336" i="6"/>
  <c r="W336" i="6" s="1"/>
  <c r="E332" i="6"/>
  <c r="S332" i="6" s="1"/>
  <c r="R332" i="6"/>
  <c r="G332" i="6"/>
  <c r="M330" i="6"/>
  <c r="W330" i="6" s="1"/>
  <c r="H329" i="6"/>
  <c r="Q329" i="6"/>
  <c r="J328" i="6"/>
  <c r="E328" i="6"/>
  <c r="S328" i="6" s="1"/>
  <c r="R328" i="6"/>
  <c r="E343" i="6"/>
  <c r="S343" i="6" s="1"/>
  <c r="K343" i="6"/>
  <c r="J343" i="6"/>
  <c r="M339" i="6"/>
  <c r="W339" i="6" s="1"/>
  <c r="R339" i="6"/>
  <c r="R325" i="6"/>
  <c r="Q325" i="6"/>
  <c r="R321" i="6"/>
  <c r="Q321" i="6"/>
  <c r="R317" i="6"/>
  <c r="Q317" i="6"/>
  <c r="R313" i="6"/>
  <c r="Q313" i="6"/>
  <c r="R309" i="6"/>
  <c r="Q309" i="6"/>
  <c r="R308" i="6"/>
  <c r="Q308" i="6"/>
  <c r="E304" i="6"/>
  <c r="S304" i="6" s="1"/>
  <c r="K304" i="6"/>
  <c r="G296" i="6"/>
  <c r="M296" i="6"/>
  <c r="W296" i="6" s="1"/>
  <c r="R292" i="6"/>
  <c r="Q292" i="6"/>
  <c r="K307" i="6"/>
  <c r="H307" i="6"/>
  <c r="E307" i="6"/>
  <c r="S307" i="6" s="1"/>
  <c r="H304" i="6"/>
  <c r="K303" i="6"/>
  <c r="E303" i="6"/>
  <c r="S303" i="6" s="1"/>
  <c r="H303" i="6"/>
  <c r="K299" i="6"/>
  <c r="H299" i="6"/>
  <c r="E299" i="6"/>
  <c r="S299" i="6" s="1"/>
  <c r="H296" i="6"/>
  <c r="K295" i="6"/>
  <c r="E295" i="6"/>
  <c r="S295" i="6" s="1"/>
  <c r="H295" i="6"/>
  <c r="H292" i="6"/>
  <c r="E322" i="6"/>
  <c r="S322" i="6" s="1"/>
  <c r="K322" i="6"/>
  <c r="K321" i="6"/>
  <c r="E314" i="6"/>
  <c r="S314" i="6" s="1"/>
  <c r="K314" i="6"/>
  <c r="K313" i="6"/>
  <c r="R301" i="6"/>
  <c r="Q301" i="6"/>
  <c r="G298" i="6"/>
  <c r="M298" i="6"/>
  <c r="W298" i="6" s="1"/>
  <c r="E291" i="6"/>
  <c r="S291" i="6" s="1"/>
  <c r="G291" i="6"/>
  <c r="M289" i="6"/>
  <c r="W289" i="6" s="1"/>
  <c r="E287" i="6"/>
  <c r="S287" i="6" s="1"/>
  <c r="H287" i="6"/>
  <c r="R287" i="6"/>
  <c r="G287" i="6"/>
  <c r="H286" i="6"/>
  <c r="M285" i="6"/>
  <c r="W285" i="6" s="1"/>
  <c r="E283" i="6"/>
  <c r="S283" i="6" s="1"/>
  <c r="H283" i="6"/>
  <c r="R283" i="6"/>
  <c r="G283" i="6"/>
  <c r="M281" i="6"/>
  <c r="W281" i="6" s="1"/>
  <c r="E279" i="6"/>
  <c r="S279" i="6" s="1"/>
  <c r="H279" i="6"/>
  <c r="R279" i="6"/>
  <c r="G279" i="6"/>
  <c r="H278" i="6"/>
  <c r="M277" i="6"/>
  <c r="W277" i="6" s="1"/>
  <c r="E275" i="6"/>
  <c r="S275" i="6" s="1"/>
  <c r="H275" i="6"/>
  <c r="R275" i="6"/>
  <c r="G275" i="6"/>
  <c r="M273" i="6"/>
  <c r="W273" i="6" s="1"/>
  <c r="E271" i="6"/>
  <c r="S271" i="6" s="1"/>
  <c r="H271" i="6"/>
  <c r="R271" i="6"/>
  <c r="G271" i="6"/>
  <c r="H270" i="6"/>
  <c r="M269" i="6"/>
  <c r="W269" i="6" s="1"/>
  <c r="E267" i="6"/>
  <c r="S267" i="6" s="1"/>
  <c r="H267" i="6"/>
  <c r="R267" i="6"/>
  <c r="G267" i="6"/>
  <c r="K340" i="6"/>
  <c r="H340" i="6"/>
  <c r="Q340" i="6"/>
  <c r="H326" i="6"/>
  <c r="G326" i="6"/>
  <c r="M326" i="6"/>
  <c r="W326" i="6" s="1"/>
  <c r="R318" i="6"/>
  <c r="Q318" i="6"/>
  <c r="E310" i="6"/>
  <c r="S310" i="6" s="1"/>
  <c r="K310" i="6"/>
  <c r="K309" i="6"/>
  <c r="G306" i="6"/>
  <c r="M306" i="6"/>
  <c r="W306" i="6" s="1"/>
  <c r="E290" i="6"/>
  <c r="S290" i="6" s="1"/>
  <c r="R290" i="6"/>
  <c r="G290" i="6"/>
  <c r="K288" i="6"/>
  <c r="Q288" i="6"/>
  <c r="M286" i="6"/>
  <c r="W286" i="6" s="1"/>
  <c r="E282" i="6"/>
  <c r="S282" i="6" s="1"/>
  <c r="R282" i="6"/>
  <c r="G282" i="6"/>
  <c r="K280" i="6"/>
  <c r="Q280" i="6"/>
  <c r="M278" i="6"/>
  <c r="W278" i="6" s="1"/>
  <c r="E274" i="6"/>
  <c r="S274" i="6" s="1"/>
  <c r="R274" i="6"/>
  <c r="G274" i="6"/>
  <c r="K272" i="6"/>
  <c r="Q272" i="6"/>
  <c r="M270" i="6"/>
  <c r="W270" i="6" s="1"/>
  <c r="K315" i="6"/>
  <c r="P307" i="6"/>
  <c r="H289" i="6"/>
  <c r="H320" i="6"/>
  <c r="G320" i="6"/>
  <c r="M320" i="6"/>
  <c r="W320" i="6" s="1"/>
  <c r="K305" i="6"/>
  <c r="G305" i="6"/>
  <c r="M305" i="6"/>
  <c r="W305" i="6" s="1"/>
  <c r="R302" i="6"/>
  <c r="Q302" i="6"/>
  <c r="R316" i="6"/>
  <c r="Q316" i="6"/>
  <c r="G297" i="6"/>
  <c r="M297" i="6"/>
  <c r="W297" i="6" s="1"/>
  <c r="R294" i="6"/>
  <c r="Q294" i="6"/>
  <c r="K319" i="6"/>
  <c r="R324" i="6"/>
  <c r="Q324" i="6"/>
  <c r="K39" i="6"/>
  <c r="R19" i="6"/>
  <c r="Q19" i="6"/>
  <c r="M16" i="6"/>
  <c r="W16" i="6" s="1"/>
  <c r="I9" i="6"/>
  <c r="R41" i="6"/>
  <c r="G41" i="6"/>
  <c r="J39" i="6"/>
  <c r="M28" i="6"/>
  <c r="W28" i="6" s="1"/>
  <c r="M40" i="6"/>
  <c r="W40" i="6" s="1"/>
  <c r="E35" i="6"/>
  <c r="S35" i="6" s="1"/>
  <c r="K35" i="6"/>
  <c r="H35" i="6"/>
  <c r="I33" i="6"/>
  <c r="J24" i="6"/>
  <c r="E24" i="6"/>
  <c r="S24" i="6" s="1"/>
  <c r="I24" i="6"/>
  <c r="Q24" i="6"/>
  <c r="K24" i="6"/>
  <c r="J16" i="6"/>
  <c r="K12" i="6"/>
  <c r="M8" i="6"/>
  <c r="W8" i="6" s="1"/>
  <c r="E3" i="6"/>
  <c r="S3" i="6" s="1"/>
  <c r="K3" i="6"/>
  <c r="H3" i="6"/>
  <c r="M39" i="6"/>
  <c r="W39" i="6" s="1"/>
  <c r="I23" i="6"/>
  <c r="U23" i="6" s="1"/>
  <c r="H17" i="6"/>
  <c r="E7" i="6"/>
  <c r="S7" i="6" s="1"/>
  <c r="G7" i="6"/>
  <c r="I7" i="6"/>
  <c r="U7" i="6" s="1"/>
  <c r="Q28" i="6"/>
  <c r="C150" i="5"/>
  <c r="C146" i="5"/>
  <c r="N2" i="5"/>
  <c r="O2" i="5" s="1"/>
  <c r="N398" i="5"/>
  <c r="O398" i="5" s="1"/>
  <c r="N386" i="5"/>
  <c r="O386" i="5" s="1"/>
  <c r="N374" i="5"/>
  <c r="O374" i="5" s="1"/>
  <c r="N362" i="5"/>
  <c r="O362" i="5" s="1"/>
  <c r="N346" i="5"/>
  <c r="O346" i="5" s="1"/>
  <c r="N338" i="5"/>
  <c r="O338" i="5" s="1"/>
  <c r="N326" i="5"/>
  <c r="O326" i="5" s="1"/>
  <c r="N314" i="5"/>
  <c r="O314" i="5" s="1"/>
  <c r="N302" i="5"/>
  <c r="O302" i="5" s="1"/>
  <c r="N290" i="5"/>
  <c r="O290" i="5" s="1"/>
  <c r="N274" i="5"/>
  <c r="O274" i="5" s="1"/>
  <c r="N262" i="5"/>
  <c r="O262" i="5" s="1"/>
  <c r="N254" i="5"/>
  <c r="O254" i="5" s="1"/>
  <c r="N242" i="5"/>
  <c r="O242" i="5" s="1"/>
  <c r="N230" i="5"/>
  <c r="O230" i="5" s="1"/>
  <c r="N218" i="5"/>
  <c r="O218" i="5" s="1"/>
  <c r="N210" i="5"/>
  <c r="O210" i="5" s="1"/>
  <c r="N198" i="5"/>
  <c r="O198" i="5" s="1"/>
  <c r="N182" i="5"/>
  <c r="O182" i="5" s="1"/>
  <c r="N174" i="5"/>
  <c r="O174" i="5" s="1"/>
  <c r="N162" i="5"/>
  <c r="O162" i="5" s="1"/>
  <c r="N146" i="5"/>
  <c r="O146" i="5" s="1"/>
  <c r="N134" i="5"/>
  <c r="O134" i="5" s="1"/>
  <c r="N122" i="5"/>
  <c r="O122" i="5" s="1"/>
  <c r="N110" i="5"/>
  <c r="O110" i="5" s="1"/>
  <c r="N98" i="5"/>
  <c r="O98" i="5" s="1"/>
  <c r="N86" i="5"/>
  <c r="O86" i="5" s="1"/>
  <c r="N82" i="5"/>
  <c r="O82" i="5" s="1"/>
  <c r="N70" i="5"/>
  <c r="O70" i="5" s="1"/>
  <c r="N62" i="5"/>
  <c r="O62" i="5" s="1"/>
  <c r="N54" i="5"/>
  <c r="O54" i="5" s="1"/>
  <c r="N46" i="5"/>
  <c r="O46" i="5" s="1"/>
  <c r="N38" i="5"/>
  <c r="O38" i="5" s="1"/>
  <c r="N30" i="5"/>
  <c r="O30" i="5" s="1"/>
  <c r="N22" i="5"/>
  <c r="O22" i="5" s="1"/>
  <c r="N6" i="5"/>
  <c r="O6" i="5" s="1"/>
  <c r="N401" i="5"/>
  <c r="O401" i="5" s="1"/>
  <c r="N397" i="5"/>
  <c r="O397" i="5" s="1"/>
  <c r="N393" i="5"/>
  <c r="O393" i="5" s="1"/>
  <c r="N389" i="5"/>
  <c r="O389" i="5" s="1"/>
  <c r="N385" i="5"/>
  <c r="O385" i="5" s="1"/>
  <c r="N381" i="5"/>
  <c r="O381" i="5" s="1"/>
  <c r="N377" i="5"/>
  <c r="O377" i="5" s="1"/>
  <c r="N373" i="5"/>
  <c r="O373" i="5" s="1"/>
  <c r="N369" i="5"/>
  <c r="O369" i="5" s="1"/>
  <c r="N365" i="5"/>
  <c r="O365" i="5" s="1"/>
  <c r="N361" i="5"/>
  <c r="O361" i="5" s="1"/>
  <c r="N357" i="5"/>
  <c r="O357" i="5" s="1"/>
  <c r="N353" i="5"/>
  <c r="O353" i="5" s="1"/>
  <c r="N349" i="5"/>
  <c r="O349" i="5" s="1"/>
  <c r="N345" i="5"/>
  <c r="O345" i="5" s="1"/>
  <c r="N341" i="5"/>
  <c r="O341" i="5" s="1"/>
  <c r="N337" i="5"/>
  <c r="O337" i="5" s="1"/>
  <c r="N333" i="5"/>
  <c r="O333" i="5" s="1"/>
  <c r="N329" i="5"/>
  <c r="O329" i="5" s="1"/>
  <c r="N325" i="5"/>
  <c r="O325" i="5" s="1"/>
  <c r="N321" i="5"/>
  <c r="O321" i="5" s="1"/>
  <c r="N317" i="5"/>
  <c r="O317" i="5" s="1"/>
  <c r="N313" i="5"/>
  <c r="O313" i="5" s="1"/>
  <c r="N309" i="5"/>
  <c r="O309" i="5" s="1"/>
  <c r="N305" i="5"/>
  <c r="O305" i="5" s="1"/>
  <c r="N301" i="5"/>
  <c r="O301" i="5" s="1"/>
  <c r="N297" i="5"/>
  <c r="O297" i="5" s="1"/>
  <c r="N293" i="5"/>
  <c r="O293" i="5" s="1"/>
  <c r="N289" i="5"/>
  <c r="O289" i="5" s="1"/>
  <c r="N285" i="5"/>
  <c r="O285" i="5" s="1"/>
  <c r="N281" i="5"/>
  <c r="O281" i="5" s="1"/>
  <c r="N277" i="5"/>
  <c r="O277" i="5" s="1"/>
  <c r="N273" i="5"/>
  <c r="O273" i="5" s="1"/>
  <c r="N269" i="5"/>
  <c r="O269" i="5" s="1"/>
  <c r="N265" i="5"/>
  <c r="O265" i="5" s="1"/>
  <c r="N261" i="5"/>
  <c r="O261" i="5" s="1"/>
  <c r="N257" i="5"/>
  <c r="O257" i="5" s="1"/>
  <c r="N253" i="5"/>
  <c r="O253" i="5" s="1"/>
  <c r="N249" i="5"/>
  <c r="O249" i="5" s="1"/>
  <c r="N245" i="5"/>
  <c r="O245" i="5" s="1"/>
  <c r="N241" i="5"/>
  <c r="O241" i="5" s="1"/>
  <c r="N237" i="5"/>
  <c r="O237" i="5" s="1"/>
  <c r="N233" i="5"/>
  <c r="O233" i="5" s="1"/>
  <c r="N229" i="5"/>
  <c r="O229" i="5" s="1"/>
  <c r="N225" i="5"/>
  <c r="O225" i="5" s="1"/>
  <c r="N221" i="5"/>
  <c r="O221" i="5" s="1"/>
  <c r="N217" i="5"/>
  <c r="O217" i="5" s="1"/>
  <c r="N213" i="5"/>
  <c r="O213" i="5" s="1"/>
  <c r="N209" i="5"/>
  <c r="O209" i="5" s="1"/>
  <c r="N205" i="5"/>
  <c r="O205" i="5" s="1"/>
  <c r="N201" i="5"/>
  <c r="O201" i="5" s="1"/>
  <c r="N197" i="5"/>
  <c r="O197" i="5" s="1"/>
  <c r="N193" i="5"/>
  <c r="O193" i="5" s="1"/>
  <c r="N189" i="5"/>
  <c r="O189" i="5" s="1"/>
  <c r="N185" i="5"/>
  <c r="O185" i="5" s="1"/>
  <c r="N181" i="5"/>
  <c r="O181" i="5" s="1"/>
  <c r="N177" i="5"/>
  <c r="O177" i="5" s="1"/>
  <c r="N173" i="5"/>
  <c r="O173" i="5" s="1"/>
  <c r="N169" i="5"/>
  <c r="O169" i="5" s="1"/>
  <c r="N165" i="5"/>
  <c r="O165" i="5" s="1"/>
  <c r="N161" i="5"/>
  <c r="O161" i="5" s="1"/>
  <c r="N157" i="5"/>
  <c r="O157" i="5" s="1"/>
  <c r="N153" i="5"/>
  <c r="O153" i="5" s="1"/>
  <c r="N149" i="5"/>
  <c r="O149" i="5" s="1"/>
  <c r="N145" i="5"/>
  <c r="O145" i="5" s="1"/>
  <c r="N141" i="5"/>
  <c r="O141" i="5" s="1"/>
  <c r="N137" i="5"/>
  <c r="O137" i="5" s="1"/>
  <c r="N133" i="5"/>
  <c r="O133" i="5" s="1"/>
  <c r="N129" i="5"/>
  <c r="O129" i="5" s="1"/>
  <c r="N125" i="5"/>
  <c r="O125" i="5" s="1"/>
  <c r="N121" i="5"/>
  <c r="O121" i="5" s="1"/>
  <c r="N117" i="5"/>
  <c r="O117" i="5" s="1"/>
  <c r="N113" i="5"/>
  <c r="O113" i="5" s="1"/>
  <c r="N109" i="5"/>
  <c r="O109" i="5" s="1"/>
  <c r="N105" i="5"/>
  <c r="O105" i="5" s="1"/>
  <c r="N101" i="5"/>
  <c r="O101" i="5" s="1"/>
  <c r="N97" i="5"/>
  <c r="O97" i="5" s="1"/>
  <c r="N93" i="5"/>
  <c r="O93" i="5" s="1"/>
  <c r="N89" i="5"/>
  <c r="O89" i="5" s="1"/>
  <c r="N85" i="5"/>
  <c r="O85" i="5" s="1"/>
  <c r="N81" i="5"/>
  <c r="O81" i="5" s="1"/>
  <c r="N77" i="5"/>
  <c r="O77" i="5" s="1"/>
  <c r="N73" i="5"/>
  <c r="O73" i="5" s="1"/>
  <c r="N69" i="5"/>
  <c r="O69" i="5" s="1"/>
  <c r="N65" i="5"/>
  <c r="O65" i="5" s="1"/>
  <c r="N61" i="5"/>
  <c r="O61" i="5" s="1"/>
  <c r="N57" i="5"/>
  <c r="O57" i="5" s="1"/>
  <c r="N53" i="5"/>
  <c r="O53" i="5" s="1"/>
  <c r="N49" i="5"/>
  <c r="O49" i="5" s="1"/>
  <c r="N45" i="5"/>
  <c r="O45" i="5" s="1"/>
  <c r="N41" i="5"/>
  <c r="O41" i="5" s="1"/>
  <c r="N37" i="5"/>
  <c r="O37" i="5" s="1"/>
  <c r="N33" i="5"/>
  <c r="O33" i="5" s="1"/>
  <c r="N29" i="5"/>
  <c r="O29" i="5" s="1"/>
  <c r="N25" i="5"/>
  <c r="O25" i="5" s="1"/>
  <c r="N21" i="5"/>
  <c r="O21" i="5" s="1"/>
  <c r="N17" i="5"/>
  <c r="O17" i="5" s="1"/>
  <c r="N13" i="5"/>
  <c r="O13" i="5" s="1"/>
  <c r="N9" i="5"/>
  <c r="O9" i="5" s="1"/>
  <c r="N5" i="5"/>
  <c r="O5" i="5" s="1"/>
  <c r="N394" i="5"/>
  <c r="O394" i="5" s="1"/>
  <c r="N382" i="5"/>
  <c r="O382" i="5" s="1"/>
  <c r="N370" i="5"/>
  <c r="O370" i="5" s="1"/>
  <c r="N358" i="5"/>
  <c r="O358" i="5" s="1"/>
  <c r="N354" i="5"/>
  <c r="O354" i="5" s="1"/>
  <c r="N342" i="5"/>
  <c r="O342" i="5" s="1"/>
  <c r="N330" i="5"/>
  <c r="O330" i="5" s="1"/>
  <c r="N318" i="5"/>
  <c r="O318" i="5" s="1"/>
  <c r="N306" i="5"/>
  <c r="O306" i="5" s="1"/>
  <c r="N294" i="5"/>
  <c r="O294" i="5" s="1"/>
  <c r="N282" i="5"/>
  <c r="O282" i="5" s="1"/>
  <c r="N270" i="5"/>
  <c r="O270" i="5" s="1"/>
  <c r="N258" i="5"/>
  <c r="O258" i="5" s="1"/>
  <c r="N246" i="5"/>
  <c r="O246" i="5" s="1"/>
  <c r="N234" i="5"/>
  <c r="O234" i="5" s="1"/>
  <c r="N222" i="5"/>
  <c r="O222" i="5" s="1"/>
  <c r="N206" i="5"/>
  <c r="O206" i="5" s="1"/>
  <c r="N190" i="5"/>
  <c r="O190" i="5" s="1"/>
  <c r="N178" i="5"/>
  <c r="O178" i="5" s="1"/>
  <c r="N166" i="5"/>
  <c r="O166" i="5" s="1"/>
  <c r="N154" i="5"/>
  <c r="O154" i="5" s="1"/>
  <c r="N142" i="5"/>
  <c r="O142" i="5" s="1"/>
  <c r="N130" i="5"/>
  <c r="O130" i="5" s="1"/>
  <c r="N118" i="5"/>
  <c r="O118" i="5" s="1"/>
  <c r="N106" i="5"/>
  <c r="O106" i="5" s="1"/>
  <c r="N94" i="5"/>
  <c r="O94" i="5" s="1"/>
  <c r="N74" i="5"/>
  <c r="O74" i="5" s="1"/>
  <c r="N14" i="5"/>
  <c r="O14" i="5" s="1"/>
  <c r="N400" i="5"/>
  <c r="O400" i="5" s="1"/>
  <c r="N396" i="5"/>
  <c r="O396" i="5" s="1"/>
  <c r="N392" i="5"/>
  <c r="O392" i="5" s="1"/>
  <c r="N388" i="5"/>
  <c r="O388" i="5" s="1"/>
  <c r="N384" i="5"/>
  <c r="O384" i="5" s="1"/>
  <c r="N380" i="5"/>
  <c r="O380" i="5" s="1"/>
  <c r="N376" i="5"/>
  <c r="O376" i="5" s="1"/>
  <c r="N372" i="5"/>
  <c r="O372" i="5" s="1"/>
  <c r="N368" i="5"/>
  <c r="O368" i="5" s="1"/>
  <c r="N364" i="5"/>
  <c r="O364" i="5" s="1"/>
  <c r="N360" i="5"/>
  <c r="O360" i="5" s="1"/>
  <c r="N356" i="5"/>
  <c r="O356" i="5" s="1"/>
  <c r="N352" i="5"/>
  <c r="O352" i="5" s="1"/>
  <c r="N348" i="5"/>
  <c r="O348" i="5" s="1"/>
  <c r="N344" i="5"/>
  <c r="O344" i="5" s="1"/>
  <c r="N340" i="5"/>
  <c r="O340" i="5" s="1"/>
  <c r="N336" i="5"/>
  <c r="O336" i="5" s="1"/>
  <c r="N332" i="5"/>
  <c r="O332" i="5" s="1"/>
  <c r="N328" i="5"/>
  <c r="O328" i="5" s="1"/>
  <c r="N324" i="5"/>
  <c r="O324" i="5" s="1"/>
  <c r="N320" i="5"/>
  <c r="O320" i="5" s="1"/>
  <c r="N316" i="5"/>
  <c r="O316" i="5" s="1"/>
  <c r="N312" i="5"/>
  <c r="O312" i="5" s="1"/>
  <c r="N308" i="5"/>
  <c r="O308" i="5" s="1"/>
  <c r="N304" i="5"/>
  <c r="O304" i="5" s="1"/>
  <c r="N300" i="5"/>
  <c r="O300" i="5" s="1"/>
  <c r="N296" i="5"/>
  <c r="O296" i="5" s="1"/>
  <c r="N292" i="5"/>
  <c r="O292" i="5" s="1"/>
  <c r="N288" i="5"/>
  <c r="O288" i="5" s="1"/>
  <c r="N284" i="5"/>
  <c r="O284" i="5" s="1"/>
  <c r="N280" i="5"/>
  <c r="O280" i="5" s="1"/>
  <c r="N276" i="5"/>
  <c r="O276" i="5" s="1"/>
  <c r="N272" i="5"/>
  <c r="O272" i="5" s="1"/>
  <c r="N268" i="5"/>
  <c r="O268" i="5" s="1"/>
  <c r="N264" i="5"/>
  <c r="O264" i="5" s="1"/>
  <c r="N260" i="5"/>
  <c r="O260" i="5" s="1"/>
  <c r="N256" i="5"/>
  <c r="O256" i="5" s="1"/>
  <c r="N252" i="5"/>
  <c r="O252" i="5" s="1"/>
  <c r="N248" i="5"/>
  <c r="O248" i="5" s="1"/>
  <c r="N244" i="5"/>
  <c r="O244" i="5" s="1"/>
  <c r="N240" i="5"/>
  <c r="O240" i="5" s="1"/>
  <c r="N236" i="5"/>
  <c r="O236" i="5" s="1"/>
  <c r="N232" i="5"/>
  <c r="O232" i="5" s="1"/>
  <c r="N228" i="5"/>
  <c r="O228" i="5" s="1"/>
  <c r="N224" i="5"/>
  <c r="O224" i="5" s="1"/>
  <c r="N220" i="5"/>
  <c r="O220" i="5" s="1"/>
  <c r="N216" i="5"/>
  <c r="O216" i="5" s="1"/>
  <c r="N212" i="5"/>
  <c r="O212" i="5" s="1"/>
  <c r="N208" i="5"/>
  <c r="O208" i="5" s="1"/>
  <c r="N204" i="5"/>
  <c r="O204" i="5" s="1"/>
  <c r="N200" i="5"/>
  <c r="O200" i="5" s="1"/>
  <c r="N196" i="5"/>
  <c r="O196" i="5" s="1"/>
  <c r="N192" i="5"/>
  <c r="O192" i="5" s="1"/>
  <c r="N188" i="5"/>
  <c r="O188" i="5" s="1"/>
  <c r="N184" i="5"/>
  <c r="O184" i="5" s="1"/>
  <c r="N180" i="5"/>
  <c r="O180" i="5" s="1"/>
  <c r="N176" i="5"/>
  <c r="O176" i="5" s="1"/>
  <c r="N172" i="5"/>
  <c r="O172" i="5" s="1"/>
  <c r="N168" i="5"/>
  <c r="O168" i="5" s="1"/>
  <c r="N164" i="5"/>
  <c r="O164" i="5" s="1"/>
  <c r="N160" i="5"/>
  <c r="O160" i="5" s="1"/>
  <c r="N156" i="5"/>
  <c r="O156" i="5" s="1"/>
  <c r="N152" i="5"/>
  <c r="O152" i="5" s="1"/>
  <c r="N148" i="5"/>
  <c r="O148" i="5" s="1"/>
  <c r="N144" i="5"/>
  <c r="O144" i="5" s="1"/>
  <c r="N140" i="5"/>
  <c r="O140" i="5" s="1"/>
  <c r="N136" i="5"/>
  <c r="O136" i="5" s="1"/>
  <c r="N132" i="5"/>
  <c r="O132" i="5" s="1"/>
  <c r="N128" i="5"/>
  <c r="O128" i="5" s="1"/>
  <c r="N124" i="5"/>
  <c r="O124" i="5" s="1"/>
  <c r="N120" i="5"/>
  <c r="O120" i="5" s="1"/>
  <c r="N116" i="5"/>
  <c r="O116" i="5" s="1"/>
  <c r="N112" i="5"/>
  <c r="O112" i="5" s="1"/>
  <c r="N108" i="5"/>
  <c r="O108" i="5" s="1"/>
  <c r="N104" i="5"/>
  <c r="O104" i="5" s="1"/>
  <c r="N100" i="5"/>
  <c r="O100" i="5" s="1"/>
  <c r="N96" i="5"/>
  <c r="O96" i="5" s="1"/>
  <c r="N92" i="5"/>
  <c r="O92" i="5" s="1"/>
  <c r="N88" i="5"/>
  <c r="O88" i="5" s="1"/>
  <c r="N84" i="5"/>
  <c r="O84" i="5" s="1"/>
  <c r="N80" i="5"/>
  <c r="O80" i="5" s="1"/>
  <c r="N76" i="5"/>
  <c r="O76" i="5" s="1"/>
  <c r="N72" i="5"/>
  <c r="O72" i="5" s="1"/>
  <c r="N68" i="5"/>
  <c r="O68" i="5" s="1"/>
  <c r="N64" i="5"/>
  <c r="O64" i="5" s="1"/>
  <c r="N60" i="5"/>
  <c r="O60" i="5" s="1"/>
  <c r="N56" i="5"/>
  <c r="O56" i="5" s="1"/>
  <c r="N52" i="5"/>
  <c r="O52" i="5" s="1"/>
  <c r="N48" i="5"/>
  <c r="O48" i="5" s="1"/>
  <c r="N44" i="5"/>
  <c r="O44" i="5" s="1"/>
  <c r="N40" i="5"/>
  <c r="O40" i="5" s="1"/>
  <c r="N36" i="5"/>
  <c r="O36" i="5" s="1"/>
  <c r="N32" i="5"/>
  <c r="O32" i="5" s="1"/>
  <c r="N28" i="5"/>
  <c r="O28" i="5" s="1"/>
  <c r="N24" i="5"/>
  <c r="O24" i="5" s="1"/>
  <c r="N20" i="5"/>
  <c r="O20" i="5" s="1"/>
  <c r="N16" i="5"/>
  <c r="O16" i="5" s="1"/>
  <c r="N12" i="5"/>
  <c r="O12" i="5" s="1"/>
  <c r="N8" i="5"/>
  <c r="O8" i="5" s="1"/>
  <c r="N4" i="5"/>
  <c r="O4" i="5" s="1"/>
  <c r="N390" i="5"/>
  <c r="O390" i="5" s="1"/>
  <c r="N378" i="5"/>
  <c r="O378" i="5" s="1"/>
  <c r="N366" i="5"/>
  <c r="O366" i="5" s="1"/>
  <c r="N350" i="5"/>
  <c r="O350" i="5" s="1"/>
  <c r="N334" i="5"/>
  <c r="O334" i="5" s="1"/>
  <c r="N322" i="5"/>
  <c r="O322" i="5" s="1"/>
  <c r="N310" i="5"/>
  <c r="O310" i="5" s="1"/>
  <c r="N298" i="5"/>
  <c r="O298" i="5" s="1"/>
  <c r="N286" i="5"/>
  <c r="O286" i="5" s="1"/>
  <c r="N278" i="5"/>
  <c r="O278" i="5" s="1"/>
  <c r="N266" i="5"/>
  <c r="O266" i="5" s="1"/>
  <c r="N250" i="5"/>
  <c r="O250" i="5" s="1"/>
  <c r="N238" i="5"/>
  <c r="O238" i="5" s="1"/>
  <c r="N226" i="5"/>
  <c r="O226" i="5" s="1"/>
  <c r="N214" i="5"/>
  <c r="O214" i="5" s="1"/>
  <c r="N202" i="5"/>
  <c r="O202" i="5" s="1"/>
  <c r="N194" i="5"/>
  <c r="O194" i="5" s="1"/>
  <c r="N186" i="5"/>
  <c r="O186" i="5" s="1"/>
  <c r="N170" i="5"/>
  <c r="O170" i="5" s="1"/>
  <c r="N158" i="5"/>
  <c r="O158" i="5" s="1"/>
  <c r="N150" i="5"/>
  <c r="O150" i="5" s="1"/>
  <c r="N138" i="5"/>
  <c r="O138" i="5" s="1"/>
  <c r="N126" i="5"/>
  <c r="O126" i="5" s="1"/>
  <c r="N114" i="5"/>
  <c r="O114" i="5" s="1"/>
  <c r="N102" i="5"/>
  <c r="O102" i="5" s="1"/>
  <c r="N90" i="5"/>
  <c r="O90" i="5" s="1"/>
  <c r="N78" i="5"/>
  <c r="O78" i="5" s="1"/>
  <c r="N66" i="5"/>
  <c r="O66" i="5" s="1"/>
  <c r="N58" i="5"/>
  <c r="O58" i="5" s="1"/>
  <c r="N50" i="5"/>
  <c r="O50" i="5" s="1"/>
  <c r="N42" i="5"/>
  <c r="O42" i="5" s="1"/>
  <c r="N34" i="5"/>
  <c r="O34" i="5" s="1"/>
  <c r="N26" i="5"/>
  <c r="O26" i="5" s="1"/>
  <c r="N18" i="5"/>
  <c r="O18" i="5" s="1"/>
  <c r="N10" i="5"/>
  <c r="O10" i="5" s="1"/>
  <c r="N399" i="5"/>
  <c r="O399" i="5" s="1"/>
  <c r="N395" i="5"/>
  <c r="O395" i="5" s="1"/>
  <c r="N391" i="5"/>
  <c r="O391" i="5" s="1"/>
  <c r="N387" i="5"/>
  <c r="O387" i="5" s="1"/>
  <c r="N383" i="5"/>
  <c r="O383" i="5" s="1"/>
  <c r="N379" i="5"/>
  <c r="O379" i="5" s="1"/>
  <c r="N375" i="5"/>
  <c r="O375" i="5" s="1"/>
  <c r="N371" i="5"/>
  <c r="O371" i="5" s="1"/>
  <c r="N367" i="5"/>
  <c r="O367" i="5" s="1"/>
  <c r="N363" i="5"/>
  <c r="O363" i="5" s="1"/>
  <c r="N359" i="5"/>
  <c r="O359" i="5" s="1"/>
  <c r="N355" i="5"/>
  <c r="O355" i="5" s="1"/>
  <c r="N351" i="5"/>
  <c r="O351" i="5" s="1"/>
  <c r="N347" i="5"/>
  <c r="O347" i="5" s="1"/>
  <c r="N343" i="5"/>
  <c r="O343" i="5" s="1"/>
  <c r="N339" i="5"/>
  <c r="O339" i="5" s="1"/>
  <c r="N335" i="5"/>
  <c r="O335" i="5" s="1"/>
  <c r="N331" i="5"/>
  <c r="O331" i="5" s="1"/>
  <c r="N327" i="5"/>
  <c r="O327" i="5" s="1"/>
  <c r="N323" i="5"/>
  <c r="O323" i="5" s="1"/>
  <c r="N319" i="5"/>
  <c r="O319" i="5" s="1"/>
  <c r="N315" i="5"/>
  <c r="O315" i="5" s="1"/>
  <c r="N311" i="5"/>
  <c r="O311" i="5" s="1"/>
  <c r="N307" i="5"/>
  <c r="O307" i="5" s="1"/>
  <c r="N303" i="5"/>
  <c r="O303" i="5" s="1"/>
  <c r="N299" i="5"/>
  <c r="O299" i="5" s="1"/>
  <c r="N295" i="5"/>
  <c r="O295" i="5" s="1"/>
  <c r="N291" i="5"/>
  <c r="O291" i="5" s="1"/>
  <c r="N287" i="5"/>
  <c r="O287" i="5" s="1"/>
  <c r="N283" i="5"/>
  <c r="O283" i="5" s="1"/>
  <c r="N279" i="5"/>
  <c r="O279" i="5" s="1"/>
  <c r="N275" i="5"/>
  <c r="O275" i="5" s="1"/>
  <c r="N271" i="5"/>
  <c r="O271" i="5" s="1"/>
  <c r="N267" i="5"/>
  <c r="O267" i="5" s="1"/>
  <c r="N263" i="5"/>
  <c r="O263" i="5" s="1"/>
  <c r="N259" i="5"/>
  <c r="O259" i="5" s="1"/>
  <c r="N255" i="5"/>
  <c r="O255" i="5" s="1"/>
  <c r="N251" i="5"/>
  <c r="O251" i="5" s="1"/>
  <c r="N247" i="5"/>
  <c r="O247" i="5" s="1"/>
  <c r="N243" i="5"/>
  <c r="O243" i="5" s="1"/>
  <c r="N239" i="5"/>
  <c r="O239" i="5" s="1"/>
  <c r="N235" i="5"/>
  <c r="O235" i="5" s="1"/>
  <c r="N231" i="5"/>
  <c r="O231" i="5" s="1"/>
  <c r="N227" i="5"/>
  <c r="O227" i="5" s="1"/>
  <c r="N223" i="5"/>
  <c r="O223" i="5" s="1"/>
  <c r="N219" i="5"/>
  <c r="O219" i="5" s="1"/>
  <c r="N215" i="5"/>
  <c r="O215" i="5" s="1"/>
  <c r="N211" i="5"/>
  <c r="O211" i="5" s="1"/>
  <c r="N207" i="5"/>
  <c r="O207" i="5" s="1"/>
  <c r="N203" i="5"/>
  <c r="O203" i="5" s="1"/>
  <c r="N199" i="5"/>
  <c r="O199" i="5" s="1"/>
  <c r="N195" i="5"/>
  <c r="O195" i="5" s="1"/>
  <c r="N191" i="5"/>
  <c r="O191" i="5" s="1"/>
  <c r="N187" i="5"/>
  <c r="O187" i="5" s="1"/>
  <c r="N183" i="5"/>
  <c r="O183" i="5" s="1"/>
  <c r="N179" i="5"/>
  <c r="O179" i="5" s="1"/>
  <c r="N175" i="5"/>
  <c r="O175" i="5" s="1"/>
  <c r="N171" i="5"/>
  <c r="O171" i="5" s="1"/>
  <c r="N167" i="5"/>
  <c r="O167" i="5" s="1"/>
  <c r="N163" i="5"/>
  <c r="O163" i="5" s="1"/>
  <c r="N159" i="5"/>
  <c r="O159" i="5" s="1"/>
  <c r="N155" i="5"/>
  <c r="O155" i="5" s="1"/>
  <c r="N151" i="5"/>
  <c r="O151" i="5" s="1"/>
  <c r="N147" i="5"/>
  <c r="O147" i="5" s="1"/>
  <c r="N143" i="5"/>
  <c r="O143" i="5" s="1"/>
  <c r="N139" i="5"/>
  <c r="O139" i="5" s="1"/>
  <c r="N135" i="5"/>
  <c r="O135" i="5" s="1"/>
  <c r="N131" i="5"/>
  <c r="O131" i="5" s="1"/>
  <c r="N127" i="5"/>
  <c r="O127" i="5" s="1"/>
  <c r="N123" i="5"/>
  <c r="O123" i="5" s="1"/>
  <c r="N119" i="5"/>
  <c r="O119" i="5" s="1"/>
  <c r="N115" i="5"/>
  <c r="O115" i="5" s="1"/>
  <c r="N111" i="5"/>
  <c r="O111" i="5" s="1"/>
  <c r="N107" i="5"/>
  <c r="O107" i="5" s="1"/>
  <c r="N103" i="5"/>
  <c r="O103" i="5" s="1"/>
  <c r="N99" i="5"/>
  <c r="O99" i="5" s="1"/>
  <c r="N95" i="5"/>
  <c r="O95" i="5" s="1"/>
  <c r="N91" i="5"/>
  <c r="O91" i="5" s="1"/>
  <c r="N87" i="5"/>
  <c r="O87" i="5" s="1"/>
  <c r="N83" i="5"/>
  <c r="O83" i="5" s="1"/>
  <c r="N79" i="5"/>
  <c r="O79" i="5" s="1"/>
  <c r="N75" i="5"/>
  <c r="O75" i="5" s="1"/>
  <c r="N71" i="5"/>
  <c r="O71" i="5" s="1"/>
  <c r="N67" i="5"/>
  <c r="O67" i="5" s="1"/>
  <c r="N63" i="5"/>
  <c r="O63" i="5" s="1"/>
  <c r="N59" i="5"/>
  <c r="O59" i="5" s="1"/>
  <c r="N55" i="5"/>
  <c r="O55" i="5" s="1"/>
  <c r="N51" i="5"/>
  <c r="O51" i="5" s="1"/>
  <c r="N47" i="5"/>
  <c r="O47" i="5" s="1"/>
  <c r="N43" i="5"/>
  <c r="O43" i="5" s="1"/>
  <c r="N39" i="5"/>
  <c r="O39" i="5" s="1"/>
  <c r="N35" i="5"/>
  <c r="O35" i="5" s="1"/>
  <c r="N31" i="5"/>
  <c r="O31" i="5" s="1"/>
  <c r="N27" i="5"/>
  <c r="O27" i="5" s="1"/>
  <c r="N23" i="5"/>
  <c r="O23" i="5" s="1"/>
  <c r="N19" i="5"/>
  <c r="O19" i="5" s="1"/>
  <c r="N15" i="5"/>
  <c r="O15" i="5" s="1"/>
  <c r="N11" i="5"/>
  <c r="O11" i="5" s="1"/>
  <c r="N7" i="5"/>
  <c r="O7" i="5" s="1"/>
  <c r="N3" i="5"/>
  <c r="O3" i="5" s="1"/>
  <c r="C37" i="5"/>
  <c r="C33" i="5"/>
  <c r="C29" i="5"/>
  <c r="C21" i="5"/>
  <c r="C34" i="5"/>
  <c r="C26" i="5"/>
  <c r="C18" i="5"/>
  <c r="C10" i="5"/>
  <c r="C38" i="5"/>
  <c r="C30" i="5"/>
  <c r="C22" i="5"/>
  <c r="C14" i="5"/>
  <c r="C41" i="5"/>
  <c r="C25" i="5"/>
  <c r="C9" i="5"/>
  <c r="C6" i="5"/>
  <c r="D400" i="5"/>
  <c r="Q400" i="5" s="1"/>
  <c r="D396" i="5"/>
  <c r="Q396" i="5" s="1"/>
  <c r="D392" i="5"/>
  <c r="K392" i="5" s="1"/>
  <c r="L392" i="5" s="1"/>
  <c r="D388" i="5"/>
  <c r="M388" i="5" s="1"/>
  <c r="D399" i="5"/>
  <c r="Q399" i="5" s="1"/>
  <c r="D395" i="5"/>
  <c r="Q395" i="5" s="1"/>
  <c r="D391" i="5"/>
  <c r="M391" i="5" s="1"/>
  <c r="D387" i="5"/>
  <c r="M387" i="5" s="1"/>
  <c r="D398" i="5"/>
  <c r="M398" i="5" s="1"/>
  <c r="D394" i="5"/>
  <c r="Q394" i="5" s="1"/>
  <c r="D390" i="5"/>
  <c r="M390" i="5" s="1"/>
  <c r="D386" i="5"/>
  <c r="Q386" i="5" s="1"/>
  <c r="D382" i="5"/>
  <c r="Q382" i="5" s="1"/>
  <c r="D378" i="5"/>
  <c r="Q378" i="5" s="1"/>
  <c r="D374" i="5"/>
  <c r="Q374" i="5" s="1"/>
  <c r="D370" i="5"/>
  <c r="M370" i="5" s="1"/>
  <c r="D366" i="5"/>
  <c r="Q366" i="5" s="1"/>
  <c r="D362" i="5"/>
  <c r="Q362" i="5" s="1"/>
  <c r="D358" i="5"/>
  <c r="M358" i="5" s="1"/>
  <c r="D354" i="5"/>
  <c r="Q354" i="5" s="1"/>
  <c r="D350" i="5"/>
  <c r="Q350" i="5" s="1"/>
  <c r="D346" i="5"/>
  <c r="Q346" i="5" s="1"/>
  <c r="D342" i="5"/>
  <c r="Q342" i="5" s="1"/>
  <c r="D338" i="5"/>
  <c r="M338" i="5" s="1"/>
  <c r="D334" i="5"/>
  <c r="Q334" i="5" s="1"/>
  <c r="D330" i="5"/>
  <c r="Q330" i="5" s="1"/>
  <c r="D326" i="5"/>
  <c r="K326" i="5" s="1"/>
  <c r="L326" i="5" s="1"/>
  <c r="D322" i="5"/>
  <c r="Q322" i="5" s="1"/>
  <c r="D318" i="5"/>
  <c r="I318" i="5" s="1"/>
  <c r="D314" i="5"/>
  <c r="Q314" i="5" s="1"/>
  <c r="D310" i="5"/>
  <c r="Q310" i="5" s="1"/>
  <c r="D306" i="5"/>
  <c r="M306" i="5" s="1"/>
  <c r="D302" i="5"/>
  <c r="Q302" i="5" s="1"/>
  <c r="D298" i="5"/>
  <c r="Q298" i="5" s="1"/>
  <c r="D294" i="5"/>
  <c r="M294" i="5" s="1"/>
  <c r="D290" i="5"/>
  <c r="Q290" i="5" s="1"/>
  <c r="D286" i="5"/>
  <c r="Q286" i="5" s="1"/>
  <c r="D282" i="5"/>
  <c r="Q282" i="5" s="1"/>
  <c r="D278" i="5"/>
  <c r="Q278" i="5" s="1"/>
  <c r="D274" i="5"/>
  <c r="K274" i="5" s="1"/>
  <c r="L274" i="5" s="1"/>
  <c r="D270" i="5"/>
  <c r="M270" i="5" s="1"/>
  <c r="D266" i="5"/>
  <c r="Q266" i="5" s="1"/>
  <c r="D262" i="5"/>
  <c r="M262" i="5" s="1"/>
  <c r="D258" i="5"/>
  <c r="Q258" i="5" s="1"/>
  <c r="D254" i="5"/>
  <c r="Q254" i="5" s="1"/>
  <c r="D250" i="5"/>
  <c r="Q250" i="5" s="1"/>
  <c r="D246" i="5"/>
  <c r="Q246" i="5" s="1"/>
  <c r="D242" i="5"/>
  <c r="M242" i="5" s="1"/>
  <c r="D238" i="5"/>
  <c r="Q238" i="5" s="1"/>
  <c r="D234" i="5"/>
  <c r="Q234" i="5" s="1"/>
  <c r="D230" i="5"/>
  <c r="I230" i="5" s="1"/>
  <c r="D226" i="5"/>
  <c r="Q226" i="5" s="1"/>
  <c r="D222" i="5"/>
  <c r="Q222" i="5" s="1"/>
  <c r="D218" i="5"/>
  <c r="Q218" i="5" s="1"/>
  <c r="D214" i="5"/>
  <c r="Q214" i="5" s="1"/>
  <c r="D210" i="5"/>
  <c r="M210" i="5" s="1"/>
  <c r="D206" i="5"/>
  <c r="Q206" i="5" s="1"/>
  <c r="D202" i="5"/>
  <c r="Q202" i="5" s="1"/>
  <c r="D198" i="5"/>
  <c r="M198" i="5" s="1"/>
  <c r="D194" i="5"/>
  <c r="Q194" i="5" s="1"/>
  <c r="D190" i="5"/>
  <c r="M190" i="5" s="1"/>
  <c r="D186" i="5"/>
  <c r="Q186" i="5" s="1"/>
  <c r="D182" i="5"/>
  <c r="Q182" i="5" s="1"/>
  <c r="D178" i="5"/>
  <c r="K178" i="5" s="1"/>
  <c r="L178" i="5" s="1"/>
  <c r="D174" i="5"/>
  <c r="Q174" i="5" s="1"/>
  <c r="D170" i="5"/>
  <c r="Q170" i="5" s="1"/>
  <c r="D166" i="5"/>
  <c r="M166" i="5" s="1"/>
  <c r="D162" i="5"/>
  <c r="Q162" i="5" s="1"/>
  <c r="D158" i="5"/>
  <c r="Q158" i="5" s="1"/>
  <c r="D154" i="5"/>
  <c r="Q154" i="5" s="1"/>
  <c r="D150" i="5"/>
  <c r="Q150" i="5" s="1"/>
  <c r="D146" i="5"/>
  <c r="M146" i="5" s="1"/>
  <c r="D142" i="5"/>
  <c r="M142" i="5" s="1"/>
  <c r="D138" i="5"/>
  <c r="Q138" i="5" s="1"/>
  <c r="D134" i="5"/>
  <c r="K134" i="5" s="1"/>
  <c r="L134" i="5" s="1"/>
  <c r="D130" i="5"/>
  <c r="Q130" i="5" s="1"/>
  <c r="D126" i="5"/>
  <c r="Q126" i="5" s="1"/>
  <c r="D122" i="5"/>
  <c r="Q122" i="5" s="1"/>
  <c r="D118" i="5"/>
  <c r="Q118" i="5" s="1"/>
  <c r="D114" i="5"/>
  <c r="M114" i="5" s="1"/>
  <c r="D110" i="5"/>
  <c r="Q110" i="5" s="1"/>
  <c r="D106" i="5"/>
  <c r="Q106" i="5" s="1"/>
  <c r="D102" i="5"/>
  <c r="M102" i="5" s="1"/>
  <c r="D98" i="5"/>
  <c r="Q98" i="5" s="1"/>
  <c r="D94" i="5"/>
  <c r="M94" i="5" s="1"/>
  <c r="D90" i="5"/>
  <c r="Q90" i="5" s="1"/>
  <c r="D86" i="5"/>
  <c r="K86" i="5" s="1"/>
  <c r="L86" i="5" s="1"/>
  <c r="D82" i="5"/>
  <c r="Q82" i="5" s="1"/>
  <c r="D78" i="5"/>
  <c r="Q78" i="5" s="1"/>
  <c r="D74" i="5"/>
  <c r="Q74" i="5" s="1"/>
  <c r="D70" i="5"/>
  <c r="Q70" i="5" s="1"/>
  <c r="D66" i="5"/>
  <c r="M66" i="5" s="1"/>
  <c r="D62" i="5"/>
  <c r="Q62" i="5" s="1"/>
  <c r="D58" i="5"/>
  <c r="E58" i="5" s="1"/>
  <c r="D54" i="5"/>
  <c r="K54" i="5" s="1"/>
  <c r="L54" i="5" s="1"/>
  <c r="D50" i="5"/>
  <c r="Q50" i="5" s="1"/>
  <c r="D46" i="5"/>
  <c r="Q46" i="5" s="1"/>
  <c r="D42" i="5"/>
  <c r="Q42" i="5" s="1"/>
  <c r="D38" i="5"/>
  <c r="Q38" i="5" s="1"/>
  <c r="D34" i="5"/>
  <c r="M34" i="5" s="1"/>
  <c r="D30" i="5"/>
  <c r="Q30" i="5" s="1"/>
  <c r="D26" i="5"/>
  <c r="M26" i="5" s="1"/>
  <c r="D22" i="5"/>
  <c r="Q22" i="5" s="1"/>
  <c r="D384" i="5"/>
  <c r="M384" i="5" s="1"/>
  <c r="D380" i="5"/>
  <c r="Q380" i="5" s="1"/>
  <c r="D376" i="5"/>
  <c r="Q376" i="5" s="1"/>
  <c r="D372" i="5"/>
  <c r="M372" i="5" s="1"/>
  <c r="D368" i="5"/>
  <c r="M368" i="5" s="1"/>
  <c r="D364" i="5"/>
  <c r="Q364" i="5" s="1"/>
  <c r="D360" i="5"/>
  <c r="Q360" i="5" s="1"/>
  <c r="D356" i="5"/>
  <c r="Q356" i="5" s="1"/>
  <c r="D352" i="5"/>
  <c r="M352" i="5" s="1"/>
  <c r="D348" i="5"/>
  <c r="Q348" i="5" s="1"/>
  <c r="D344" i="5"/>
  <c r="Q344" i="5" s="1"/>
  <c r="D383" i="5"/>
  <c r="Q383" i="5" s="1"/>
  <c r="D379" i="5"/>
  <c r="Q379" i="5" s="1"/>
  <c r="D375" i="5"/>
  <c r="Q375" i="5" s="1"/>
  <c r="D371" i="5"/>
  <c r="M371" i="5" s="1"/>
  <c r="D367" i="5"/>
  <c r="Q367" i="5" s="1"/>
  <c r="D363" i="5"/>
  <c r="Q363" i="5" s="1"/>
  <c r="D359" i="5"/>
  <c r="Q359" i="5" s="1"/>
  <c r="D355" i="5"/>
  <c r="Q355" i="5" s="1"/>
  <c r="D351" i="5"/>
  <c r="K351" i="5" s="1"/>
  <c r="L351" i="5" s="1"/>
  <c r="D347" i="5"/>
  <c r="Q347" i="5" s="1"/>
  <c r="D343" i="5"/>
  <c r="Q343" i="5" s="1"/>
  <c r="D18" i="5"/>
  <c r="Q18" i="5" s="1"/>
  <c r="D14" i="5"/>
  <c r="Q14" i="5" s="1"/>
  <c r="D10" i="5"/>
  <c r="M10" i="5" s="1"/>
  <c r="D6" i="5"/>
  <c r="Q6" i="5" s="1"/>
  <c r="C2" i="5"/>
  <c r="D401" i="5"/>
  <c r="Q401" i="5" s="1"/>
  <c r="D397" i="5"/>
  <c r="M397" i="5" s="1"/>
  <c r="D393" i="5"/>
  <c r="Q393" i="5" s="1"/>
  <c r="D389" i="5"/>
  <c r="Q389" i="5" s="1"/>
  <c r="D385" i="5"/>
  <c r="Q385" i="5" s="1"/>
  <c r="D381" i="5"/>
  <c r="M381" i="5" s="1"/>
  <c r="D377" i="5"/>
  <c r="K377" i="5" s="1"/>
  <c r="L377" i="5" s="1"/>
  <c r="D373" i="5"/>
  <c r="Q373" i="5" s="1"/>
  <c r="D369" i="5"/>
  <c r="Q369" i="5" s="1"/>
  <c r="D365" i="5"/>
  <c r="M365" i="5" s="1"/>
  <c r="D361" i="5"/>
  <c r="Q361" i="5" s="1"/>
  <c r="D357" i="5"/>
  <c r="Q357" i="5" s="1"/>
  <c r="D353" i="5"/>
  <c r="Q353" i="5" s="1"/>
  <c r="D349" i="5"/>
  <c r="M349" i="5" s="1"/>
  <c r="D345" i="5"/>
  <c r="M345" i="5" s="1"/>
  <c r="D341" i="5"/>
  <c r="Q341" i="5" s="1"/>
  <c r="D337" i="5"/>
  <c r="Q337" i="5" s="1"/>
  <c r="D333" i="5"/>
  <c r="Q333" i="5" s="1"/>
  <c r="D329" i="5"/>
  <c r="M329" i="5" s="1"/>
  <c r="D325" i="5"/>
  <c r="Q325" i="5" s="1"/>
  <c r="D321" i="5"/>
  <c r="Q321" i="5" s="1"/>
  <c r="D317" i="5"/>
  <c r="Q317" i="5" s="1"/>
  <c r="D313" i="5"/>
  <c r="Q313" i="5" s="1"/>
  <c r="D309" i="5"/>
  <c r="M309" i="5" s="1"/>
  <c r="D305" i="5"/>
  <c r="Q305" i="5" s="1"/>
  <c r="D301" i="5"/>
  <c r="Q301" i="5" s="1"/>
  <c r="D297" i="5"/>
  <c r="Q297" i="5" s="1"/>
  <c r="D293" i="5"/>
  <c r="Q293" i="5" s="1"/>
  <c r="D289" i="5"/>
  <c r="M289" i="5" s="1"/>
  <c r="D285" i="5"/>
  <c r="Q285" i="5" s="1"/>
  <c r="D281" i="5"/>
  <c r="Q281" i="5" s="1"/>
  <c r="D277" i="5"/>
  <c r="Q277" i="5" s="1"/>
  <c r="D273" i="5"/>
  <c r="Q273" i="5" s="1"/>
  <c r="D269" i="5"/>
  <c r="Q269" i="5" s="1"/>
  <c r="D265" i="5"/>
  <c r="M265" i="5" s="1"/>
  <c r="D261" i="5"/>
  <c r="Q261" i="5" s="1"/>
  <c r="D257" i="5"/>
  <c r="Q257" i="5" s="1"/>
  <c r="D253" i="5"/>
  <c r="Q253" i="5" s="1"/>
  <c r="D249" i="5"/>
  <c r="Q249" i="5" s="1"/>
  <c r="D245" i="5"/>
  <c r="M245" i="5" s="1"/>
  <c r="D241" i="5"/>
  <c r="Q241" i="5" s="1"/>
  <c r="D237" i="5"/>
  <c r="Q237" i="5" s="1"/>
  <c r="D233" i="5"/>
  <c r="Q233" i="5" s="1"/>
  <c r="D229" i="5"/>
  <c r="Q229" i="5" s="1"/>
  <c r="D225" i="5"/>
  <c r="M225" i="5" s="1"/>
  <c r="D221" i="5"/>
  <c r="Q221" i="5" s="1"/>
  <c r="D217" i="5"/>
  <c r="Q217" i="5" s="1"/>
  <c r="D213" i="5"/>
  <c r="Q213" i="5" s="1"/>
  <c r="D209" i="5"/>
  <c r="Q209" i="5" s="1"/>
  <c r="D205" i="5"/>
  <c r="Q205" i="5" s="1"/>
  <c r="D201" i="5"/>
  <c r="M201" i="5" s="1"/>
  <c r="D197" i="5"/>
  <c r="Q197" i="5" s="1"/>
  <c r="D193" i="5"/>
  <c r="Q193" i="5" s="1"/>
  <c r="D189" i="5"/>
  <c r="Q189" i="5" s="1"/>
  <c r="D185" i="5"/>
  <c r="Q185" i="5" s="1"/>
  <c r="D181" i="5"/>
  <c r="M181" i="5" s="1"/>
  <c r="D177" i="5"/>
  <c r="Q177" i="5" s="1"/>
  <c r="D173" i="5"/>
  <c r="Q173" i="5" s="1"/>
  <c r="D169" i="5"/>
  <c r="Q169" i="5" s="1"/>
  <c r="D165" i="5"/>
  <c r="Q165" i="5" s="1"/>
  <c r="D161" i="5"/>
  <c r="M161" i="5" s="1"/>
  <c r="D157" i="5"/>
  <c r="Q157" i="5" s="1"/>
  <c r="D153" i="5"/>
  <c r="Q153" i="5" s="1"/>
  <c r="D149" i="5"/>
  <c r="Q149" i="5" s="1"/>
  <c r="D145" i="5"/>
  <c r="Q145" i="5" s="1"/>
  <c r="D141" i="5"/>
  <c r="Q141" i="5" s="1"/>
  <c r="D137" i="5"/>
  <c r="M137" i="5" s="1"/>
  <c r="D133" i="5"/>
  <c r="Q133" i="5" s="1"/>
  <c r="D129" i="5"/>
  <c r="Q129" i="5" s="1"/>
  <c r="D125" i="5"/>
  <c r="Q125" i="5" s="1"/>
  <c r="D121" i="5"/>
  <c r="Q121" i="5" s="1"/>
  <c r="D117" i="5"/>
  <c r="M117" i="5" s="1"/>
  <c r="D113" i="5"/>
  <c r="Q113" i="5" s="1"/>
  <c r="D109" i="5"/>
  <c r="Q109" i="5" s="1"/>
  <c r="D105" i="5"/>
  <c r="Q105" i="5" s="1"/>
  <c r="D101" i="5"/>
  <c r="Q101" i="5" s="1"/>
  <c r="D97" i="5"/>
  <c r="M97" i="5" s="1"/>
  <c r="D93" i="5"/>
  <c r="Q93" i="5" s="1"/>
  <c r="D89" i="5"/>
  <c r="Q89" i="5" s="1"/>
  <c r="D85" i="5"/>
  <c r="Q85" i="5" s="1"/>
  <c r="D81" i="5"/>
  <c r="Q81" i="5" s="1"/>
  <c r="D77" i="5"/>
  <c r="Q77" i="5" s="1"/>
  <c r="D73" i="5"/>
  <c r="M73" i="5" s="1"/>
  <c r="D69" i="5"/>
  <c r="Q69" i="5" s="1"/>
  <c r="D65" i="5"/>
  <c r="Q65" i="5" s="1"/>
  <c r="D61" i="5"/>
  <c r="Q61" i="5" s="1"/>
  <c r="D57" i="5"/>
  <c r="Q57" i="5" s="1"/>
  <c r="D53" i="5"/>
  <c r="M53" i="5" s="1"/>
  <c r="D49" i="5"/>
  <c r="Q49" i="5" s="1"/>
  <c r="D45" i="5"/>
  <c r="Q45" i="5" s="1"/>
  <c r="D41" i="5"/>
  <c r="Q41" i="5" s="1"/>
  <c r="D37" i="5"/>
  <c r="Q37" i="5" s="1"/>
  <c r="D33" i="5"/>
  <c r="M33" i="5" s="1"/>
  <c r="D29" i="5"/>
  <c r="Q29" i="5" s="1"/>
  <c r="D25" i="5"/>
  <c r="Q25" i="5" s="1"/>
  <c r="D21" i="5"/>
  <c r="Q21" i="5" s="1"/>
  <c r="D17" i="5"/>
  <c r="Q17" i="5" s="1"/>
  <c r="D13" i="5"/>
  <c r="Q13" i="5" s="1"/>
  <c r="D9" i="5"/>
  <c r="M9" i="5" s="1"/>
  <c r="D5" i="5"/>
  <c r="Q5" i="5" s="1"/>
  <c r="G14" i="5"/>
  <c r="D340" i="5"/>
  <c r="M340" i="5" s="1"/>
  <c r="D336" i="5"/>
  <c r="Q336" i="5" s="1"/>
  <c r="D332" i="5"/>
  <c r="Q332" i="5" s="1"/>
  <c r="D328" i="5"/>
  <c r="Q328" i="5" s="1"/>
  <c r="D324" i="5"/>
  <c r="Q324" i="5" s="1"/>
  <c r="D320" i="5"/>
  <c r="Q320" i="5" s="1"/>
  <c r="D316" i="5"/>
  <c r="M316" i="5" s="1"/>
  <c r="D312" i="5"/>
  <c r="Q312" i="5" s="1"/>
  <c r="D308" i="5"/>
  <c r="Q308" i="5" s="1"/>
  <c r="D304" i="5"/>
  <c r="Q304" i="5" s="1"/>
  <c r="D300" i="5"/>
  <c r="Q300" i="5" s="1"/>
  <c r="D296" i="5"/>
  <c r="M296" i="5" s="1"/>
  <c r="D292" i="5"/>
  <c r="Q292" i="5" s="1"/>
  <c r="D288" i="5"/>
  <c r="Q288" i="5" s="1"/>
  <c r="D284" i="5"/>
  <c r="Q284" i="5" s="1"/>
  <c r="D280" i="5"/>
  <c r="Q280" i="5" s="1"/>
  <c r="D276" i="5"/>
  <c r="Q276" i="5" s="1"/>
  <c r="D272" i="5"/>
  <c r="M272" i="5" s="1"/>
  <c r="D268" i="5"/>
  <c r="Q268" i="5" s="1"/>
  <c r="D264" i="5"/>
  <c r="Q264" i="5" s="1"/>
  <c r="D260" i="5"/>
  <c r="Q260" i="5" s="1"/>
  <c r="D256" i="5"/>
  <c r="Q256" i="5" s="1"/>
  <c r="D252" i="5"/>
  <c r="M252" i="5" s="1"/>
  <c r="D248" i="5"/>
  <c r="Q248" i="5" s="1"/>
  <c r="D244" i="5"/>
  <c r="Q244" i="5" s="1"/>
  <c r="D240" i="5"/>
  <c r="Q240" i="5" s="1"/>
  <c r="D236" i="5"/>
  <c r="Q236" i="5" s="1"/>
  <c r="D232" i="5"/>
  <c r="M232" i="5" s="1"/>
  <c r="D228" i="5"/>
  <c r="Q228" i="5" s="1"/>
  <c r="D224" i="5"/>
  <c r="Q224" i="5" s="1"/>
  <c r="D220" i="5"/>
  <c r="Q220" i="5" s="1"/>
  <c r="D216" i="5"/>
  <c r="Q216" i="5" s="1"/>
  <c r="D212" i="5"/>
  <c r="Q212" i="5" s="1"/>
  <c r="D208" i="5"/>
  <c r="M208" i="5" s="1"/>
  <c r="D204" i="5"/>
  <c r="Q204" i="5" s="1"/>
  <c r="D200" i="5"/>
  <c r="Q200" i="5" s="1"/>
  <c r="D196" i="5"/>
  <c r="Q196" i="5" s="1"/>
  <c r="D192" i="5"/>
  <c r="Q192" i="5" s="1"/>
  <c r="D188" i="5"/>
  <c r="M188" i="5" s="1"/>
  <c r="D184" i="5"/>
  <c r="Q184" i="5" s="1"/>
  <c r="D180" i="5"/>
  <c r="Q180" i="5" s="1"/>
  <c r="D176" i="5"/>
  <c r="Q176" i="5" s="1"/>
  <c r="D172" i="5"/>
  <c r="Q172" i="5" s="1"/>
  <c r="D168" i="5"/>
  <c r="M168" i="5" s="1"/>
  <c r="D164" i="5"/>
  <c r="Q164" i="5" s="1"/>
  <c r="D160" i="5"/>
  <c r="Q160" i="5" s="1"/>
  <c r="D156" i="5"/>
  <c r="Q156" i="5" s="1"/>
  <c r="D152" i="5"/>
  <c r="Q152" i="5" s="1"/>
  <c r="D148" i="5"/>
  <c r="Q148" i="5" s="1"/>
  <c r="D144" i="5"/>
  <c r="M144" i="5" s="1"/>
  <c r="D140" i="5"/>
  <c r="Q140" i="5" s="1"/>
  <c r="D136" i="5"/>
  <c r="Q136" i="5" s="1"/>
  <c r="D132" i="5"/>
  <c r="Q132" i="5" s="1"/>
  <c r="D128" i="5"/>
  <c r="Q128" i="5" s="1"/>
  <c r="D124" i="5"/>
  <c r="M124" i="5" s="1"/>
  <c r="D120" i="5"/>
  <c r="Q120" i="5" s="1"/>
  <c r="D116" i="5"/>
  <c r="Q116" i="5" s="1"/>
  <c r="D112" i="5"/>
  <c r="Q112" i="5" s="1"/>
  <c r="D108" i="5"/>
  <c r="Q108" i="5" s="1"/>
  <c r="D104" i="5"/>
  <c r="M104" i="5" s="1"/>
  <c r="D100" i="5"/>
  <c r="Q100" i="5" s="1"/>
  <c r="D96" i="5"/>
  <c r="Q96" i="5" s="1"/>
  <c r="D92" i="5"/>
  <c r="Q92" i="5" s="1"/>
  <c r="D88" i="5"/>
  <c r="Q88" i="5" s="1"/>
  <c r="D84" i="5"/>
  <c r="Q84" i="5" s="1"/>
  <c r="D80" i="5"/>
  <c r="M80" i="5" s="1"/>
  <c r="D76" i="5"/>
  <c r="Q76" i="5" s="1"/>
  <c r="D72" i="5"/>
  <c r="Q72" i="5" s="1"/>
  <c r="D68" i="5"/>
  <c r="Q68" i="5" s="1"/>
  <c r="D64" i="5"/>
  <c r="Q64" i="5" s="1"/>
  <c r="D60" i="5"/>
  <c r="M60" i="5" s="1"/>
  <c r="D56" i="5"/>
  <c r="Q56" i="5" s="1"/>
  <c r="D52" i="5"/>
  <c r="Q52" i="5" s="1"/>
  <c r="D48" i="5"/>
  <c r="Q48" i="5" s="1"/>
  <c r="D44" i="5"/>
  <c r="Q44" i="5" s="1"/>
  <c r="D40" i="5"/>
  <c r="M40" i="5" s="1"/>
  <c r="D36" i="5"/>
  <c r="Q36" i="5" s="1"/>
  <c r="D32" i="5"/>
  <c r="Q32" i="5" s="1"/>
  <c r="D28" i="5"/>
  <c r="Q28" i="5" s="1"/>
  <c r="D24" i="5"/>
  <c r="Q24" i="5" s="1"/>
  <c r="D20" i="5"/>
  <c r="Q20" i="5" s="1"/>
  <c r="D16" i="5"/>
  <c r="M16" i="5" s="1"/>
  <c r="D12" i="5"/>
  <c r="Q12" i="5" s="1"/>
  <c r="D8" i="5"/>
  <c r="Q8" i="5" s="1"/>
  <c r="D4" i="5"/>
  <c r="Q4" i="5" s="1"/>
  <c r="D339" i="5"/>
  <c r="Q339" i="5" s="1"/>
  <c r="D335" i="5"/>
  <c r="K335" i="5" s="1"/>
  <c r="L335" i="5" s="1"/>
  <c r="D331" i="5"/>
  <c r="Q331" i="5" s="1"/>
  <c r="D327" i="5"/>
  <c r="Q327" i="5" s="1"/>
  <c r="D323" i="5"/>
  <c r="Q323" i="5" s="1"/>
  <c r="D319" i="5"/>
  <c r="Q319" i="5" s="1"/>
  <c r="D315" i="5"/>
  <c r="M315" i="5" s="1"/>
  <c r="D311" i="5"/>
  <c r="Q311" i="5" s="1"/>
  <c r="D307" i="5"/>
  <c r="Q307" i="5" s="1"/>
  <c r="D303" i="5"/>
  <c r="Q303" i="5" s="1"/>
  <c r="D299" i="5"/>
  <c r="Q299" i="5" s="1"/>
  <c r="D295" i="5"/>
  <c r="Q295" i="5" s="1"/>
  <c r="D291" i="5"/>
  <c r="M291" i="5" s="1"/>
  <c r="D287" i="5"/>
  <c r="Q287" i="5" s="1"/>
  <c r="D283" i="5"/>
  <c r="Q283" i="5" s="1"/>
  <c r="D279" i="5"/>
  <c r="Q279" i="5" s="1"/>
  <c r="D275" i="5"/>
  <c r="Q275" i="5" s="1"/>
  <c r="D271" i="5"/>
  <c r="K271" i="5" s="1"/>
  <c r="L271" i="5" s="1"/>
  <c r="D267" i="5"/>
  <c r="Q267" i="5" s="1"/>
  <c r="D263" i="5"/>
  <c r="Q263" i="5" s="1"/>
  <c r="D259" i="5"/>
  <c r="Q259" i="5" s="1"/>
  <c r="D255" i="5"/>
  <c r="Q255" i="5" s="1"/>
  <c r="D251" i="5"/>
  <c r="K251" i="5" s="1"/>
  <c r="L251" i="5" s="1"/>
  <c r="D247" i="5"/>
  <c r="Q247" i="5" s="1"/>
  <c r="D243" i="5"/>
  <c r="Q243" i="5" s="1"/>
  <c r="D239" i="5"/>
  <c r="Q239" i="5" s="1"/>
  <c r="D235" i="5"/>
  <c r="Q235" i="5" s="1"/>
  <c r="D231" i="5"/>
  <c r="M231" i="5" s="1"/>
  <c r="D227" i="5"/>
  <c r="Q227" i="5" s="1"/>
  <c r="D223" i="5"/>
  <c r="Q223" i="5" s="1"/>
  <c r="D219" i="5"/>
  <c r="Q219" i="5" s="1"/>
  <c r="D215" i="5"/>
  <c r="M215" i="5" s="1"/>
  <c r="D211" i="5"/>
  <c r="Q211" i="5" s="1"/>
  <c r="D207" i="5"/>
  <c r="Q207" i="5" s="1"/>
  <c r="D203" i="5"/>
  <c r="Q203" i="5" s="1"/>
  <c r="D199" i="5"/>
  <c r="M199" i="5" s="1"/>
  <c r="D195" i="5"/>
  <c r="Q195" i="5" s="1"/>
  <c r="D191" i="5"/>
  <c r="Q191" i="5" s="1"/>
  <c r="D187" i="5"/>
  <c r="Q187" i="5" s="1"/>
  <c r="D183" i="5"/>
  <c r="M183" i="5" s="1"/>
  <c r="D179" i="5"/>
  <c r="Q179" i="5" s="1"/>
  <c r="D175" i="5"/>
  <c r="Q175" i="5" s="1"/>
  <c r="D171" i="5"/>
  <c r="Q171" i="5" s="1"/>
  <c r="D167" i="5"/>
  <c r="M167" i="5" s="1"/>
  <c r="D163" i="5"/>
  <c r="Q163" i="5" s="1"/>
  <c r="D159" i="5"/>
  <c r="Q159" i="5" s="1"/>
  <c r="D155" i="5"/>
  <c r="Q155" i="5" s="1"/>
  <c r="D151" i="5"/>
  <c r="M151" i="5" s="1"/>
  <c r="D147" i="5"/>
  <c r="Q147" i="5" s="1"/>
  <c r="D143" i="5"/>
  <c r="Q143" i="5" s="1"/>
  <c r="D139" i="5"/>
  <c r="Q139" i="5" s="1"/>
  <c r="D135" i="5"/>
  <c r="M135" i="5" s="1"/>
  <c r="D131" i="5"/>
  <c r="Q131" i="5" s="1"/>
  <c r="D127" i="5"/>
  <c r="Q127" i="5" s="1"/>
  <c r="D123" i="5"/>
  <c r="Q123" i="5" s="1"/>
  <c r="D119" i="5"/>
  <c r="M119" i="5" s="1"/>
  <c r="D115" i="5"/>
  <c r="Q115" i="5" s="1"/>
  <c r="D111" i="5"/>
  <c r="Q111" i="5" s="1"/>
  <c r="D107" i="5"/>
  <c r="Q107" i="5" s="1"/>
  <c r="D103" i="5"/>
  <c r="M103" i="5" s="1"/>
  <c r="D99" i="5"/>
  <c r="Q99" i="5" s="1"/>
  <c r="D95" i="5"/>
  <c r="Q95" i="5" s="1"/>
  <c r="D91" i="5"/>
  <c r="Q91" i="5" s="1"/>
  <c r="D87" i="5"/>
  <c r="M87" i="5" s="1"/>
  <c r="D83" i="5"/>
  <c r="Q83" i="5" s="1"/>
  <c r="D79" i="5"/>
  <c r="Q79" i="5" s="1"/>
  <c r="D75" i="5"/>
  <c r="Q75" i="5" s="1"/>
  <c r="D71" i="5"/>
  <c r="M71" i="5" s="1"/>
  <c r="D67" i="5"/>
  <c r="Q67" i="5" s="1"/>
  <c r="D63" i="5"/>
  <c r="Q63" i="5" s="1"/>
  <c r="D59" i="5"/>
  <c r="Q59" i="5" s="1"/>
  <c r="D55" i="5"/>
  <c r="M55" i="5" s="1"/>
  <c r="D51" i="5"/>
  <c r="Q51" i="5" s="1"/>
  <c r="D47" i="5"/>
  <c r="Q47" i="5" s="1"/>
  <c r="D43" i="5"/>
  <c r="Q43" i="5" s="1"/>
  <c r="D39" i="5"/>
  <c r="G39" i="5" s="1"/>
  <c r="D35" i="5"/>
  <c r="Q35" i="5" s="1"/>
  <c r="D31" i="5"/>
  <c r="Q31" i="5" s="1"/>
  <c r="D27" i="5"/>
  <c r="Q27" i="5" s="1"/>
  <c r="D23" i="5"/>
  <c r="G23" i="5" s="1"/>
  <c r="D19" i="5"/>
  <c r="Q19" i="5" s="1"/>
  <c r="D15" i="5"/>
  <c r="Q15" i="5" s="1"/>
  <c r="D11" i="5"/>
  <c r="Q11" i="5" s="1"/>
  <c r="D7" i="5"/>
  <c r="G7" i="5" s="1"/>
  <c r="D3" i="5"/>
  <c r="Q3" i="5" s="1"/>
  <c r="D2" i="5"/>
  <c r="G2" i="5" s="1"/>
  <c r="U178" i="6" l="1"/>
  <c r="U17" i="6"/>
  <c r="I2" i="5"/>
  <c r="I3" i="5"/>
  <c r="U393" i="6"/>
  <c r="U283" i="6"/>
  <c r="U84" i="6"/>
  <c r="U380" i="6"/>
  <c r="U155" i="6"/>
  <c r="J2" i="5"/>
  <c r="U238" i="6"/>
  <c r="U209" i="6"/>
  <c r="U152" i="6"/>
  <c r="Y355" i="6"/>
  <c r="U126" i="6"/>
  <c r="Y32" i="6"/>
  <c r="U286" i="6"/>
  <c r="P197" i="6"/>
  <c r="U253" i="6"/>
  <c r="U114" i="6"/>
  <c r="P154" i="6"/>
  <c r="U108" i="6"/>
  <c r="U86" i="6"/>
  <c r="U200" i="6"/>
  <c r="U329" i="6"/>
  <c r="U225" i="6"/>
  <c r="U282" i="6"/>
  <c r="U398" i="6"/>
  <c r="T224" i="6"/>
  <c r="P285" i="6"/>
  <c r="U395" i="6"/>
  <c r="U16" i="6"/>
  <c r="U124" i="6"/>
  <c r="Y159" i="6"/>
  <c r="U57" i="6"/>
  <c r="Y329" i="6"/>
  <c r="U74" i="6"/>
  <c r="U291" i="6"/>
  <c r="P213" i="6"/>
  <c r="P94" i="6"/>
  <c r="U150" i="6"/>
  <c r="P284" i="6"/>
  <c r="P139" i="6"/>
  <c r="U333" i="6"/>
  <c r="Y158" i="6"/>
  <c r="P122" i="6"/>
  <c r="U28" i="6"/>
  <c r="P69" i="6"/>
  <c r="P36" i="6"/>
  <c r="P303" i="6"/>
  <c r="P48" i="6"/>
  <c r="P88" i="6"/>
  <c r="P182" i="6"/>
  <c r="P160" i="6"/>
  <c r="P367" i="6"/>
  <c r="P289" i="6"/>
  <c r="P108" i="6"/>
  <c r="P159" i="6"/>
  <c r="U376" i="6"/>
  <c r="U371" i="6"/>
  <c r="U318" i="6"/>
  <c r="U385" i="6"/>
  <c r="U365" i="6"/>
  <c r="U116" i="6"/>
  <c r="U140" i="6"/>
  <c r="U279" i="6"/>
  <c r="U62" i="6"/>
  <c r="U129" i="6"/>
  <c r="U391" i="6"/>
  <c r="U383" i="6"/>
  <c r="U182" i="6"/>
  <c r="U348" i="6"/>
  <c r="U33" i="6"/>
  <c r="U9" i="6"/>
  <c r="U48" i="6"/>
  <c r="U112" i="6"/>
  <c r="U314" i="6"/>
  <c r="U303" i="6"/>
  <c r="U187" i="6"/>
  <c r="U11" i="6"/>
  <c r="U323" i="6"/>
  <c r="U174" i="6"/>
  <c r="Y59" i="6"/>
  <c r="T170" i="6"/>
  <c r="P385" i="6"/>
  <c r="P42" i="6"/>
  <c r="P163" i="6"/>
  <c r="P76" i="6"/>
  <c r="Y370" i="6"/>
  <c r="U321" i="6"/>
  <c r="P208" i="6"/>
  <c r="Y298" i="6"/>
  <c r="P235" i="6"/>
  <c r="P305" i="6"/>
  <c r="P40" i="6"/>
  <c r="Y149" i="6"/>
  <c r="P12" i="6"/>
  <c r="P255" i="6"/>
  <c r="U184" i="6"/>
  <c r="U360" i="6"/>
  <c r="P382" i="6"/>
  <c r="P397" i="6"/>
  <c r="U287" i="6"/>
  <c r="P389" i="6"/>
  <c r="P393" i="6"/>
  <c r="Y168" i="6"/>
  <c r="U106" i="6"/>
  <c r="P126" i="6"/>
  <c r="T46" i="6"/>
  <c r="P375" i="6"/>
  <c r="P51" i="6"/>
  <c r="P267" i="6"/>
  <c r="Y296" i="6"/>
  <c r="Y142" i="6"/>
  <c r="Y35" i="6"/>
  <c r="Y26" i="6"/>
  <c r="Y67" i="6"/>
  <c r="U154" i="6"/>
  <c r="Y130" i="6"/>
  <c r="U259" i="6"/>
  <c r="Y340" i="6"/>
  <c r="Y376" i="6"/>
  <c r="U400" i="6"/>
  <c r="U164" i="6"/>
  <c r="U78" i="6"/>
  <c r="P316" i="6"/>
  <c r="Y233" i="6"/>
  <c r="Y392" i="6"/>
  <c r="Y388" i="6"/>
  <c r="Y401" i="6"/>
  <c r="Y389" i="6"/>
  <c r="P301" i="6"/>
  <c r="Y249" i="6"/>
  <c r="P332" i="6"/>
  <c r="P186" i="6"/>
  <c r="U297" i="6"/>
  <c r="P201" i="6"/>
  <c r="P372" i="6"/>
  <c r="U288" i="6"/>
  <c r="U229" i="6"/>
  <c r="Y129" i="6"/>
  <c r="U285" i="6"/>
  <c r="Y384" i="6"/>
  <c r="Y184" i="6"/>
  <c r="Y138" i="6"/>
  <c r="P336" i="6"/>
  <c r="U346" i="6"/>
  <c r="Y224" i="6"/>
  <c r="U172" i="6"/>
  <c r="P229" i="6"/>
  <c r="P7" i="6"/>
  <c r="P394" i="6"/>
  <c r="P215" i="6"/>
  <c r="T363" i="6"/>
  <c r="Z363" i="6" s="1"/>
  <c r="Y202" i="6"/>
  <c r="P175" i="6"/>
  <c r="Y100" i="6"/>
  <c r="U51" i="6"/>
  <c r="Y234" i="6"/>
  <c r="Y71" i="6"/>
  <c r="T149" i="6"/>
  <c r="P100" i="6"/>
  <c r="U20" i="6"/>
  <c r="P275" i="6"/>
  <c r="T233" i="6"/>
  <c r="P290" i="6"/>
  <c r="P276" i="6"/>
  <c r="T381" i="6"/>
  <c r="U122" i="6"/>
  <c r="Y178" i="6"/>
  <c r="U331" i="6"/>
  <c r="P374" i="6"/>
  <c r="U148" i="6"/>
  <c r="Y43" i="6"/>
  <c r="Y215" i="6"/>
  <c r="Y312" i="6"/>
  <c r="U296" i="6"/>
  <c r="Y304" i="6"/>
  <c r="U161" i="6"/>
  <c r="Y272" i="6"/>
  <c r="Y391" i="6"/>
  <c r="T28" i="6"/>
  <c r="P321" i="6"/>
  <c r="Y360" i="6"/>
  <c r="P319" i="6"/>
  <c r="Y90" i="6"/>
  <c r="P130" i="6"/>
  <c r="P378" i="6"/>
  <c r="P365" i="6"/>
  <c r="P146" i="6"/>
  <c r="P287" i="6"/>
  <c r="P335" i="6"/>
  <c r="U199" i="6"/>
  <c r="P156" i="6"/>
  <c r="Y66" i="6"/>
  <c r="U210" i="6"/>
  <c r="P338" i="6"/>
  <c r="Y205" i="6"/>
  <c r="P43" i="6"/>
  <c r="T319" i="6"/>
  <c r="U317" i="6"/>
  <c r="U374" i="6"/>
  <c r="Y368" i="6"/>
  <c r="P164" i="6"/>
  <c r="P118" i="6"/>
  <c r="Y86" i="6"/>
  <c r="Y108" i="6"/>
  <c r="U249" i="6"/>
  <c r="P218" i="6"/>
  <c r="P66" i="6"/>
  <c r="P293" i="6"/>
  <c r="P269" i="6"/>
  <c r="P308" i="6"/>
  <c r="X148" i="6"/>
  <c r="P148" i="6"/>
  <c r="X242" i="6"/>
  <c r="P242" i="6"/>
  <c r="X184" i="6"/>
  <c r="P184" i="6"/>
  <c r="X387" i="6"/>
  <c r="P387" i="6"/>
  <c r="X33" i="6"/>
  <c r="P33" i="6"/>
  <c r="Y126" i="6"/>
  <c r="Y51" i="6"/>
  <c r="Z178" i="6"/>
  <c r="Y28" i="6"/>
  <c r="Y400" i="6"/>
  <c r="Y9" i="6"/>
  <c r="Y182" i="6"/>
  <c r="U50" i="6"/>
  <c r="Y136" i="6"/>
  <c r="Y247" i="6"/>
  <c r="U94" i="6"/>
  <c r="Y352" i="6"/>
  <c r="Y154" i="6"/>
  <c r="Y170" i="6"/>
  <c r="Y186" i="6"/>
  <c r="T151" i="6"/>
  <c r="Y305" i="6"/>
  <c r="U299" i="6"/>
  <c r="Y96" i="6"/>
  <c r="Y280" i="6"/>
  <c r="Y399" i="6"/>
  <c r="Y395" i="6"/>
  <c r="T374" i="6"/>
  <c r="Y4" i="6"/>
  <c r="Y48" i="6"/>
  <c r="Y348" i="6"/>
  <c r="Y343" i="6"/>
  <c r="Y98" i="6"/>
  <c r="U19" i="6"/>
  <c r="Y198" i="6"/>
  <c r="T32" i="6"/>
  <c r="Y306" i="6"/>
  <c r="U315" i="6"/>
  <c r="U354" i="6"/>
  <c r="Y203" i="6"/>
  <c r="U144" i="6"/>
  <c r="T357" i="6"/>
  <c r="Y375" i="6"/>
  <c r="T336" i="6"/>
  <c r="Y174" i="6"/>
  <c r="P71" i="6"/>
  <c r="T150" i="6"/>
  <c r="P50" i="6"/>
  <c r="U352" i="6"/>
  <c r="P315" i="6"/>
  <c r="P198" i="6"/>
  <c r="P174" i="6"/>
  <c r="Y117" i="6"/>
  <c r="U202" i="6"/>
  <c r="Y380" i="6"/>
  <c r="U2" i="6"/>
  <c r="Y231" i="6"/>
  <c r="U25" i="6"/>
  <c r="Y106" i="6"/>
  <c r="Y56" i="6"/>
  <c r="P280" i="6"/>
  <c r="U53" i="6"/>
  <c r="Y110" i="6"/>
  <c r="Y229" i="6"/>
  <c r="Y124" i="6"/>
  <c r="P23" i="6"/>
  <c r="P158" i="6"/>
  <c r="Y225" i="6"/>
  <c r="P401" i="6"/>
  <c r="Y167" i="6"/>
  <c r="Y61" i="6"/>
  <c r="P195" i="6"/>
  <c r="P104" i="6"/>
  <c r="P271" i="6"/>
  <c r="Y382" i="6"/>
  <c r="Y33" i="6"/>
  <c r="Y23" i="6"/>
  <c r="Y116" i="6"/>
  <c r="T71" i="6"/>
  <c r="P270" i="6"/>
  <c r="P343" i="6"/>
  <c r="Y238" i="6"/>
  <c r="Y218" i="6"/>
  <c r="Y180" i="6"/>
  <c r="Y80" i="6"/>
  <c r="P380" i="6"/>
  <c r="P68" i="6"/>
  <c r="P227" i="6"/>
  <c r="P292" i="6"/>
  <c r="P234" i="6"/>
  <c r="Y175" i="6"/>
  <c r="Y11" i="6"/>
  <c r="Y349" i="6"/>
  <c r="T14" i="6"/>
  <c r="P341" i="6"/>
  <c r="P13" i="6"/>
  <c r="P236" i="6"/>
  <c r="P226" i="6"/>
  <c r="Y24" i="6"/>
  <c r="Y390" i="6"/>
  <c r="U325" i="6"/>
  <c r="T90" i="6"/>
  <c r="Y150" i="6"/>
  <c r="Y166" i="6"/>
  <c r="P324" i="6"/>
  <c r="Y144" i="6"/>
  <c r="Y160" i="6"/>
  <c r="U146" i="6"/>
  <c r="Y235" i="6"/>
  <c r="Y7" i="6"/>
  <c r="Y164" i="6"/>
  <c r="P39" i="6"/>
  <c r="Y79" i="6"/>
  <c r="P239" i="6"/>
  <c r="U71" i="6"/>
  <c r="P334" i="6"/>
  <c r="P353" i="6"/>
  <c r="P2" i="6"/>
  <c r="P74" i="6"/>
  <c r="P90" i="6"/>
  <c r="P376" i="6"/>
  <c r="P143" i="6"/>
  <c r="P395" i="6"/>
  <c r="P202" i="6"/>
  <c r="T298" i="6"/>
  <c r="P400" i="6"/>
  <c r="Y92" i="6"/>
  <c r="Y69" i="6"/>
  <c r="Y201" i="6"/>
  <c r="P344" i="6"/>
  <c r="U227" i="6"/>
  <c r="P257" i="6"/>
  <c r="Y128" i="6"/>
  <c r="Y326" i="6"/>
  <c r="P359" i="6"/>
  <c r="P84" i="6"/>
  <c r="Y3" i="6"/>
  <c r="P98" i="6"/>
  <c r="T129" i="6"/>
  <c r="P340" i="6"/>
  <c r="T236" i="6"/>
  <c r="X358" i="6"/>
  <c r="Z358" i="6" s="1"/>
  <c r="U277" i="6"/>
  <c r="P392" i="6"/>
  <c r="P32" i="6"/>
  <c r="P82" i="6"/>
  <c r="P278" i="6"/>
  <c r="U300" i="6"/>
  <c r="U397" i="6"/>
  <c r="Y37" i="6"/>
  <c r="P170" i="6"/>
  <c r="U322" i="6"/>
  <c r="P355" i="6"/>
  <c r="U79" i="6"/>
  <c r="Y88" i="6"/>
  <c r="U243" i="6"/>
  <c r="Y219" i="6"/>
  <c r="T228" i="6"/>
  <c r="Y151" i="6"/>
  <c r="T152" i="6"/>
  <c r="T117" i="6"/>
  <c r="P135" i="6"/>
  <c r="P176" i="6"/>
  <c r="P162" i="6"/>
  <c r="Y39" i="6"/>
  <c r="Y84" i="6"/>
  <c r="Y118" i="6"/>
  <c r="Y193" i="6"/>
  <c r="U239" i="6"/>
  <c r="Y251" i="6"/>
  <c r="Y104" i="6"/>
  <c r="Y140" i="6"/>
  <c r="Y156" i="6"/>
  <c r="Y172" i="6"/>
  <c r="Y293" i="6"/>
  <c r="Y63" i="6"/>
  <c r="Y46" i="6"/>
  <c r="Y82" i="6"/>
  <c r="Y68" i="6"/>
  <c r="Y192" i="6"/>
  <c r="Y207" i="6"/>
  <c r="Y263" i="6"/>
  <c r="U49" i="6"/>
  <c r="Y211" i="6"/>
  <c r="Y188" i="6"/>
  <c r="Y127" i="6"/>
  <c r="Y78" i="6"/>
  <c r="U134" i="6"/>
  <c r="Y74" i="6"/>
  <c r="Y228" i="6"/>
  <c r="X318" i="6"/>
  <c r="Y294" i="6"/>
  <c r="Y316" i="6"/>
  <c r="Y318" i="6"/>
  <c r="Y292" i="6"/>
  <c r="P339" i="6"/>
  <c r="Y25" i="6"/>
  <c r="P306" i="6"/>
  <c r="Y320" i="6"/>
  <c r="Y152" i="6"/>
  <c r="Y94" i="6"/>
  <c r="P286" i="6"/>
  <c r="Y341" i="6"/>
  <c r="Y122" i="6"/>
  <c r="P67" i="6"/>
  <c r="Y112" i="6"/>
  <c r="P233" i="6"/>
  <c r="P171" i="6"/>
  <c r="P277" i="6"/>
  <c r="P147" i="6"/>
  <c r="P59" i="6"/>
  <c r="P17" i="6"/>
  <c r="P288" i="6"/>
  <c r="P396" i="6"/>
  <c r="Y232" i="6"/>
  <c r="P46" i="6"/>
  <c r="P14" i="6"/>
  <c r="P297" i="6"/>
  <c r="P26" i="6"/>
  <c r="X225" i="6"/>
  <c r="P207" i="6"/>
  <c r="Y18" i="6"/>
  <c r="Y146" i="6"/>
  <c r="Y162" i="6"/>
  <c r="P304" i="6"/>
  <c r="P79" i="6"/>
  <c r="P381" i="6"/>
  <c r="P240" i="6"/>
  <c r="U171" i="6"/>
  <c r="P273" i="6"/>
  <c r="Y20" i="6"/>
  <c r="P149" i="6"/>
  <c r="P249" i="6"/>
  <c r="P10" i="6"/>
  <c r="Y364" i="6"/>
  <c r="P398" i="6"/>
  <c r="P120" i="6"/>
  <c r="U207" i="6"/>
  <c r="Y65" i="6"/>
  <c r="Y357" i="6"/>
  <c r="X73" i="6"/>
  <c r="X54" i="6"/>
  <c r="Z54" i="6" s="1"/>
  <c r="Y19" i="6"/>
  <c r="Y288" i="6"/>
  <c r="Y374" i="6"/>
  <c r="P295" i="6"/>
  <c r="Y176" i="6"/>
  <c r="Y114" i="6"/>
  <c r="Y359" i="6"/>
  <c r="T121" i="6"/>
  <c r="P279" i="6"/>
  <c r="Y200" i="6"/>
  <c r="Y161" i="6"/>
  <c r="P391" i="6"/>
  <c r="P283" i="6"/>
  <c r="T217" i="6"/>
  <c r="Y209" i="6"/>
  <c r="P131" i="6"/>
  <c r="X356" i="6"/>
  <c r="Z356" i="6" s="1"/>
  <c r="Y309" i="6"/>
  <c r="Y317" i="6"/>
  <c r="Y325" i="6"/>
  <c r="Y372" i="6"/>
  <c r="Y12" i="6"/>
  <c r="Y13" i="6"/>
  <c r="Y120" i="6"/>
  <c r="U82" i="6"/>
  <c r="Y311" i="6"/>
  <c r="Y339" i="6"/>
  <c r="Y333" i="6"/>
  <c r="Y278" i="6"/>
  <c r="Y252" i="6"/>
  <c r="Y286" i="6"/>
  <c r="Y397" i="6"/>
  <c r="Y102" i="6"/>
  <c r="U132" i="6"/>
  <c r="Y55" i="6"/>
  <c r="Y253" i="6"/>
  <c r="Y338" i="6"/>
  <c r="Y41" i="6"/>
  <c r="Y139" i="6"/>
  <c r="Y387" i="6"/>
  <c r="Y267" i="6"/>
  <c r="Y2" i="6"/>
  <c r="Y227" i="6"/>
  <c r="U43" i="6"/>
  <c r="Y257" i="6"/>
  <c r="Y243" i="6"/>
  <c r="Y123" i="6"/>
  <c r="U138" i="6"/>
  <c r="Y36" i="6"/>
  <c r="Y377" i="6"/>
  <c r="Y217" i="6"/>
  <c r="Y204" i="6"/>
  <c r="Y221" i="6"/>
  <c r="Y76" i="6"/>
  <c r="Y163" i="6"/>
  <c r="Y230" i="6"/>
  <c r="Y141" i="6"/>
  <c r="Y222" i="6"/>
  <c r="Y354" i="6"/>
  <c r="Y244" i="6"/>
  <c r="Y396" i="6"/>
  <c r="Y131" i="6"/>
  <c r="Y330" i="6"/>
  <c r="Y394" i="6"/>
  <c r="Y72" i="6"/>
  <c r="Y289" i="6"/>
  <c r="X6" i="6"/>
  <c r="Z6" i="6" s="1"/>
  <c r="X87" i="6"/>
  <c r="Z87" i="6" s="1"/>
  <c r="Y324" i="6"/>
  <c r="Y301" i="6"/>
  <c r="U298" i="6"/>
  <c r="Y379" i="6"/>
  <c r="Y300" i="6"/>
  <c r="Y199" i="6"/>
  <c r="Y132" i="6"/>
  <c r="Y319" i="6"/>
  <c r="Y336" i="6"/>
  <c r="Y337" i="6"/>
  <c r="Y148" i="6"/>
  <c r="Y216" i="6"/>
  <c r="Y155" i="6"/>
  <c r="U240" i="6"/>
  <c r="Y276" i="6"/>
  <c r="Y297" i="6"/>
  <c r="Y262" i="6"/>
  <c r="Y299" i="6"/>
  <c r="Y239" i="6"/>
  <c r="Y179" i="6"/>
  <c r="Y45" i="6"/>
  <c r="Y385" i="6"/>
  <c r="Y237" i="6"/>
  <c r="Y383" i="6"/>
  <c r="Y147" i="6"/>
  <c r="Y121" i="6"/>
  <c r="Y269" i="6"/>
  <c r="Y119" i="6"/>
  <c r="Y246" i="6"/>
  <c r="Y14" i="6"/>
  <c r="Y143" i="6"/>
  <c r="Y73" i="6"/>
  <c r="Y274" i="6"/>
  <c r="Y277" i="6"/>
  <c r="Y307" i="6"/>
  <c r="Y197" i="6"/>
  <c r="Y303" i="6"/>
  <c r="Y331" i="6"/>
  <c r="Y210" i="6"/>
  <c r="Y264" i="6"/>
  <c r="Y332" i="6"/>
  <c r="Y366" i="6"/>
  <c r="U293" i="6"/>
  <c r="Y365" i="6"/>
  <c r="Y62" i="6"/>
  <c r="Y57" i="6"/>
  <c r="Y302" i="6"/>
  <c r="Y308" i="6"/>
  <c r="Y313" i="6"/>
  <c r="Y321" i="6"/>
  <c r="Y291" i="6"/>
  <c r="Y8" i="6"/>
  <c r="Y275" i="6"/>
  <c r="Y270" i="6"/>
  <c r="Y398" i="6"/>
  <c r="Y393" i="6"/>
  <c r="Y381" i="6"/>
  <c r="Y49" i="6"/>
  <c r="Y10" i="6"/>
  <c r="Y314" i="6"/>
  <c r="U274" i="6"/>
  <c r="Y322" i="6"/>
  <c r="Y323" i="6"/>
  <c r="Y17" i="6"/>
  <c r="Y282" i="6"/>
  <c r="Y259" i="6"/>
  <c r="Y353" i="6"/>
  <c r="Y362" i="6"/>
  <c r="Y206" i="6"/>
  <c r="Y27" i="6"/>
  <c r="Y191" i="6"/>
  <c r="Y135" i="6"/>
  <c r="Y53" i="6"/>
  <c r="Y290" i="6"/>
  <c r="Y285" i="6"/>
  <c r="Y315" i="6"/>
  <c r="Y240" i="6"/>
  <c r="Y195" i="6"/>
  <c r="Y283" i="6"/>
  <c r="Y327" i="6"/>
  <c r="U143" i="6"/>
  <c r="Y279" i="6"/>
  <c r="Y133" i="6"/>
  <c r="Y273" i="6"/>
  <c r="X349" i="6"/>
  <c r="X169" i="6"/>
  <c r="Z169" i="6" s="1"/>
  <c r="X245" i="6"/>
  <c r="Z245" i="6" s="1"/>
  <c r="X34" i="6"/>
  <c r="Z34" i="6" s="1"/>
  <c r="Y40" i="6"/>
  <c r="Y16" i="6"/>
  <c r="Y342" i="6"/>
  <c r="Y346" i="6"/>
  <c r="Y373" i="6"/>
  <c r="Y271" i="6"/>
  <c r="Y334" i="6"/>
  <c r="Y241" i="6"/>
  <c r="Y287" i="6"/>
  <c r="Y295" i="6"/>
  <c r="U302" i="6"/>
  <c r="Y268" i="6"/>
  <c r="Y223" i="6"/>
  <c r="Y171" i="6"/>
  <c r="U219" i="6"/>
  <c r="Y284" i="6"/>
  <c r="U349" i="6"/>
  <c r="Y367" i="6"/>
  <c r="Y371" i="6"/>
  <c r="Y213" i="6"/>
  <c r="Y344" i="6"/>
  <c r="Y310" i="6"/>
  <c r="Y254" i="6"/>
  <c r="Y328" i="6"/>
  <c r="Y378" i="6"/>
  <c r="Y351" i="6"/>
  <c r="Y208" i="6"/>
  <c r="Y260" i="6"/>
  <c r="Y281" i="6"/>
  <c r="Y335" i="6"/>
  <c r="Y386" i="6"/>
  <c r="X205" i="6"/>
  <c r="X41" i="6"/>
  <c r="X72" i="6"/>
  <c r="X99" i="6"/>
  <c r="Z99" i="6" s="1"/>
  <c r="Y187" i="6"/>
  <c r="P309" i="6"/>
  <c r="P199" i="6"/>
  <c r="U120" i="6"/>
  <c r="U211" i="6"/>
  <c r="P193" i="6"/>
  <c r="P16" i="6"/>
  <c r="P228" i="6"/>
  <c r="P281" i="6"/>
  <c r="P45" i="6"/>
  <c r="P311" i="6"/>
  <c r="P128" i="6"/>
  <c r="P141" i="6"/>
  <c r="P362" i="6"/>
  <c r="U119" i="6"/>
  <c r="T202" i="6"/>
  <c r="T160" i="6"/>
  <c r="X4" i="6"/>
  <c r="X189" i="6"/>
  <c r="Z189" i="6" s="1"/>
  <c r="X256" i="6"/>
  <c r="Z256" i="6" s="1"/>
  <c r="X153" i="6"/>
  <c r="Z153" i="6" s="1"/>
  <c r="X196" i="6"/>
  <c r="Z196" i="6" s="1"/>
  <c r="P180" i="6"/>
  <c r="P241" i="6"/>
  <c r="P166" i="6"/>
  <c r="U127" i="6"/>
  <c r="P246" i="6"/>
  <c r="P150" i="6"/>
  <c r="P134" i="6"/>
  <c r="P371" i="6"/>
  <c r="T52" i="6"/>
  <c r="P3" i="6"/>
  <c r="P243" i="6"/>
  <c r="P352" i="6"/>
  <c r="P224" i="6"/>
  <c r="P86" i="6"/>
  <c r="U201" i="6"/>
  <c r="X11" i="6"/>
  <c r="X38" i="6"/>
  <c r="Z38" i="6" s="1"/>
  <c r="X152" i="6"/>
  <c r="X368" i="6"/>
  <c r="X92" i="6"/>
  <c r="X266" i="6"/>
  <c r="Z266" i="6" s="1"/>
  <c r="X231" i="6"/>
  <c r="X369" i="6"/>
  <c r="Z369" i="6" s="1"/>
  <c r="X265" i="6"/>
  <c r="Z265" i="6" s="1"/>
  <c r="X177" i="6"/>
  <c r="Z177" i="6" s="1"/>
  <c r="T299" i="6"/>
  <c r="P313" i="6"/>
  <c r="T371" i="6"/>
  <c r="T218" i="6"/>
  <c r="U156" i="6"/>
  <c r="P63" i="6"/>
  <c r="P260" i="6"/>
  <c r="P384" i="6"/>
  <c r="P142" i="6"/>
  <c r="P123" i="6"/>
  <c r="P168" i="6"/>
  <c r="P253" i="6"/>
  <c r="P116" i="6"/>
  <c r="P62" i="6"/>
  <c r="X61" i="6"/>
  <c r="X360" i="6"/>
  <c r="X220" i="6"/>
  <c r="Z220" i="6" s="1"/>
  <c r="X248" i="6"/>
  <c r="Z248" i="6" s="1"/>
  <c r="X114" i="6"/>
  <c r="X188" i="6"/>
  <c r="X60" i="6"/>
  <c r="Z60" i="6" s="1"/>
  <c r="X65" i="6"/>
  <c r="X350" i="6"/>
  <c r="Z350" i="6" s="1"/>
  <c r="X261" i="6"/>
  <c r="Z261" i="6" s="1"/>
  <c r="X111" i="6"/>
  <c r="Z111" i="6" s="1"/>
  <c r="P75" i="6"/>
  <c r="X75" i="6"/>
  <c r="Z75" i="6" s="1"/>
  <c r="P333" i="6"/>
  <c r="T195" i="6"/>
  <c r="P302" i="6"/>
  <c r="T215" i="6"/>
  <c r="P8" i="6"/>
  <c r="T330" i="6"/>
  <c r="P223" i="6"/>
  <c r="T225" i="6"/>
  <c r="P310" i="6"/>
  <c r="P9" i="6"/>
  <c r="U353" i="6"/>
  <c r="P323" i="6"/>
  <c r="T237" i="6"/>
  <c r="P136" i="6"/>
  <c r="P203" i="6"/>
  <c r="P317" i="6"/>
  <c r="P388" i="6"/>
  <c r="P57" i="6"/>
  <c r="X57" i="6"/>
  <c r="P31" i="6"/>
  <c r="X31" i="6"/>
  <c r="Z31" i="6" s="1"/>
  <c r="P115" i="6"/>
  <c r="X115" i="6"/>
  <c r="Z115" i="6" s="1"/>
  <c r="T290" i="6"/>
  <c r="T25" i="6"/>
  <c r="U336" i="6"/>
  <c r="P399" i="6"/>
  <c r="T214" i="6"/>
  <c r="P342" i="6"/>
  <c r="P192" i="6"/>
  <c r="U284" i="6"/>
  <c r="P222" i="6"/>
  <c r="U276" i="6"/>
  <c r="P386" i="6"/>
  <c r="T344" i="6"/>
  <c r="P377" i="6"/>
  <c r="P35" i="6"/>
  <c r="T50" i="6"/>
  <c r="U45" i="6"/>
  <c r="P337" i="6"/>
  <c r="P379" i="6"/>
  <c r="P80" i="6"/>
  <c r="P129" i="6"/>
  <c r="T171" i="6"/>
  <c r="P364" i="6"/>
  <c r="P348" i="6"/>
  <c r="P132" i="6"/>
  <c r="P112" i="6"/>
  <c r="X258" i="6"/>
  <c r="Z258" i="6" s="1"/>
  <c r="X212" i="6"/>
  <c r="Z212" i="6" s="1"/>
  <c r="X29" i="6"/>
  <c r="Z29" i="6" s="1"/>
  <c r="X30" i="6"/>
  <c r="Z30" i="6" s="1"/>
  <c r="X117" i="6"/>
  <c r="X190" i="6"/>
  <c r="Z190" i="6" s="1"/>
  <c r="P165" i="6"/>
  <c r="X165" i="6"/>
  <c r="Z165" i="6" s="1"/>
  <c r="P345" i="6"/>
  <c r="X345" i="6"/>
  <c r="Z345" i="6" s="1"/>
  <c r="P58" i="6"/>
  <c r="X58" i="6"/>
  <c r="Z58" i="6" s="1"/>
  <c r="P15" i="6"/>
  <c r="X15" i="6"/>
  <c r="Z15" i="6" s="1"/>
  <c r="P214" i="6"/>
  <c r="P346" i="6"/>
  <c r="U102" i="6"/>
  <c r="P373" i="6"/>
  <c r="P178" i="6"/>
  <c r="P102" i="6"/>
  <c r="P272" i="6"/>
  <c r="P268" i="6"/>
  <c r="P390" i="6"/>
  <c r="P264" i="6"/>
  <c r="P25" i="6"/>
  <c r="U223" i="6"/>
  <c r="T122" i="6"/>
  <c r="P383" i="6"/>
  <c r="P161" i="6"/>
  <c r="P232" i="6"/>
  <c r="P28" i="6"/>
  <c r="P200" i="6"/>
  <c r="P354" i="6"/>
  <c r="P140" i="6"/>
  <c r="P357" i="6"/>
  <c r="X78" i="6"/>
  <c r="X183" i="6"/>
  <c r="Z183" i="6" s="1"/>
  <c r="P91" i="6"/>
  <c r="X91" i="6"/>
  <c r="Z91" i="6" s="1"/>
  <c r="X107" i="6"/>
  <c r="Z107" i="6" s="1"/>
  <c r="X181" i="6"/>
  <c r="Z181" i="6" s="1"/>
  <c r="X70" i="6"/>
  <c r="Z70" i="6" s="1"/>
  <c r="X137" i="6"/>
  <c r="Z137" i="6" s="1"/>
  <c r="X157" i="6"/>
  <c r="Z157" i="6" s="1"/>
  <c r="X185" i="6"/>
  <c r="Z185" i="6" s="1"/>
  <c r="X47" i="6"/>
  <c r="Z47" i="6" s="1"/>
  <c r="X64" i="6"/>
  <c r="Z64" i="6" s="1"/>
  <c r="X127" i="6"/>
  <c r="X138" i="6"/>
  <c r="X145" i="6"/>
  <c r="Z145" i="6" s="1"/>
  <c r="X204" i="6"/>
  <c r="X83" i="6"/>
  <c r="Z83" i="6" s="1"/>
  <c r="X173" i="6"/>
  <c r="Z173" i="6" s="1"/>
  <c r="X347" i="6"/>
  <c r="Z347" i="6" s="1"/>
  <c r="T368" i="6"/>
  <c r="U290" i="6"/>
  <c r="P320" i="6"/>
  <c r="U328" i="6"/>
  <c r="P18" i="6"/>
  <c r="P263" i="6"/>
  <c r="P211" i="6"/>
  <c r="P326" i="6"/>
  <c r="P366" i="6"/>
  <c r="T348" i="6"/>
  <c r="U357" i="6"/>
  <c r="P187" i="6"/>
  <c r="X187" i="6"/>
  <c r="X194" i="6"/>
  <c r="Z194" i="6" s="1"/>
  <c r="X103" i="6"/>
  <c r="Z103" i="6" s="1"/>
  <c r="P85" i="6"/>
  <c r="X85" i="6"/>
  <c r="Z85" i="6" s="1"/>
  <c r="P101" i="6"/>
  <c r="X101" i="6"/>
  <c r="Z101" i="6" s="1"/>
  <c r="P361" i="6"/>
  <c r="X361" i="6"/>
  <c r="Z361" i="6" s="1"/>
  <c r="P95" i="6"/>
  <c r="X95" i="6"/>
  <c r="Z95" i="6" s="1"/>
  <c r="P89" i="6"/>
  <c r="X89" i="6"/>
  <c r="Z89" i="6" s="1"/>
  <c r="P125" i="6"/>
  <c r="X125" i="6"/>
  <c r="Z125" i="6" s="1"/>
  <c r="P172" i="6"/>
  <c r="X172" i="6"/>
  <c r="U241" i="6"/>
  <c r="P252" i="6"/>
  <c r="U10" i="6"/>
  <c r="P298" i="6"/>
  <c r="P325" i="6"/>
  <c r="U141" i="6"/>
  <c r="U251" i="6"/>
  <c r="P250" i="6"/>
  <c r="T184" i="6"/>
  <c r="P179" i="6"/>
  <c r="P155" i="6"/>
  <c r="U192" i="6"/>
  <c r="P151" i="6"/>
  <c r="X151" i="6"/>
  <c r="P81" i="6"/>
  <c r="X81" i="6"/>
  <c r="Z81" i="6" s="1"/>
  <c r="P97" i="6"/>
  <c r="X97" i="6"/>
  <c r="Z97" i="6" s="1"/>
  <c r="P113" i="6"/>
  <c r="X113" i="6"/>
  <c r="Z113" i="6" s="1"/>
  <c r="P44" i="6"/>
  <c r="X44" i="6"/>
  <c r="Z44" i="6" s="1"/>
  <c r="P351" i="6"/>
  <c r="X351" i="6"/>
  <c r="P22" i="6"/>
  <c r="X22" i="6"/>
  <c r="Z22" i="6" s="1"/>
  <c r="P105" i="6"/>
  <c r="X105" i="6"/>
  <c r="Z105" i="6" s="1"/>
  <c r="P370" i="6"/>
  <c r="X370" i="6"/>
  <c r="U231" i="6"/>
  <c r="P294" i="6"/>
  <c r="P274" i="6"/>
  <c r="P144" i="6"/>
  <c r="P363" i="6"/>
  <c r="P121" i="6"/>
  <c r="U362" i="6"/>
  <c r="P191" i="6"/>
  <c r="P133" i="6"/>
  <c r="X133" i="6"/>
  <c r="P167" i="6"/>
  <c r="X167" i="6"/>
  <c r="P77" i="6"/>
  <c r="X77" i="6"/>
  <c r="Z77" i="6" s="1"/>
  <c r="P93" i="6"/>
  <c r="X93" i="6"/>
  <c r="Z93" i="6" s="1"/>
  <c r="P109" i="6"/>
  <c r="X109" i="6"/>
  <c r="Z109" i="6" s="1"/>
  <c r="P5" i="6"/>
  <c r="X5" i="6"/>
  <c r="Z5" i="6" s="1"/>
  <c r="T274" i="6"/>
  <c r="U372" i="6"/>
  <c r="T130" i="6"/>
  <c r="T21" i="6"/>
  <c r="T346" i="6"/>
  <c r="U387" i="6"/>
  <c r="U213" i="6"/>
  <c r="T205" i="6"/>
  <c r="T268" i="6"/>
  <c r="T367" i="6"/>
  <c r="U262" i="6"/>
  <c r="T332" i="6"/>
  <c r="T20" i="6"/>
  <c r="T16" i="6"/>
  <c r="T284" i="6"/>
  <c r="U40" i="6"/>
  <c r="U280" i="6"/>
  <c r="T126" i="6"/>
  <c r="T176" i="6"/>
  <c r="U233" i="6"/>
  <c r="T300" i="6"/>
  <c r="T199" i="6"/>
  <c r="T216" i="6"/>
  <c r="U180" i="6"/>
  <c r="T253" i="6"/>
  <c r="T37" i="6"/>
  <c r="U295" i="6"/>
  <c r="T136" i="6"/>
  <c r="U335" i="6"/>
  <c r="T322" i="6"/>
  <c r="T231" i="6"/>
  <c r="V355" i="6"/>
  <c r="U337" i="6"/>
  <c r="T238" i="6"/>
  <c r="U149" i="6"/>
  <c r="U41" i="6"/>
  <c r="T57" i="6"/>
  <c r="U236" i="6"/>
  <c r="T301" i="6"/>
  <c r="T308" i="6"/>
  <c r="U35" i="6"/>
  <c r="T168" i="6"/>
  <c r="T193" i="6"/>
  <c r="T255" i="6"/>
  <c r="U319" i="6"/>
  <c r="T138" i="6"/>
  <c r="T166" i="6"/>
  <c r="U260" i="6"/>
  <c r="T43" i="6"/>
  <c r="T3" i="6"/>
  <c r="U24" i="6"/>
  <c r="U309" i="6"/>
  <c r="U56" i="6"/>
  <c r="V57" i="6"/>
  <c r="V106" i="6"/>
  <c r="U401" i="6"/>
  <c r="T385" i="6"/>
  <c r="T393" i="6"/>
  <c r="T110" i="6"/>
  <c r="U36" i="6"/>
  <c r="U8" i="6"/>
  <c r="U242" i="6"/>
  <c r="U226" i="6"/>
  <c r="U368" i="6"/>
  <c r="U252" i="6"/>
  <c r="U32" i="6"/>
  <c r="T311" i="6"/>
  <c r="U388" i="6"/>
  <c r="U307" i="6"/>
  <c r="U121" i="6"/>
  <c r="T119" i="6"/>
  <c r="T221" i="6"/>
  <c r="U21" i="6"/>
  <c r="U27" i="6"/>
  <c r="U176" i="6"/>
  <c r="U61" i="6"/>
  <c r="U175" i="6"/>
  <c r="U159" i="6"/>
  <c r="U272" i="6"/>
  <c r="U46" i="6"/>
  <c r="U367" i="6"/>
  <c r="U344" i="6"/>
  <c r="U308" i="6"/>
  <c r="U392" i="6"/>
  <c r="U384" i="6"/>
  <c r="U343" i="6"/>
  <c r="U3" i="6"/>
  <c r="U312" i="6"/>
  <c r="T98" i="6"/>
  <c r="T341" i="6"/>
  <c r="U271" i="6"/>
  <c r="U158" i="6"/>
  <c r="U399" i="6"/>
  <c r="U257" i="6"/>
  <c r="U389" i="6"/>
  <c r="U250" i="6"/>
  <c r="U14" i="6"/>
  <c r="L272" i="6"/>
  <c r="V272" i="6" s="1"/>
  <c r="L340" i="6"/>
  <c r="V340" i="6" s="1"/>
  <c r="L382" i="6"/>
  <c r="V382" i="6" s="1"/>
  <c r="L341" i="6"/>
  <c r="V341" i="6" s="1"/>
  <c r="L292" i="6"/>
  <c r="V292" i="6" s="1"/>
  <c r="L318" i="6"/>
  <c r="V318" i="6" s="1"/>
  <c r="L24" i="6"/>
  <c r="V24" i="6" s="1"/>
  <c r="L305" i="6"/>
  <c r="V305" i="6" s="1"/>
  <c r="L310" i="6"/>
  <c r="V310" i="6" s="1"/>
  <c r="L321" i="6"/>
  <c r="V321" i="6" s="1"/>
  <c r="L343" i="6"/>
  <c r="V343" i="6" s="1"/>
  <c r="L274" i="6"/>
  <c r="V274" i="6" s="1"/>
  <c r="L275" i="6"/>
  <c r="V275" i="6" s="1"/>
  <c r="L390" i="6"/>
  <c r="V390" i="6" s="1"/>
  <c r="L326" i="6"/>
  <c r="V326" i="6" s="1"/>
  <c r="U301" i="6"/>
  <c r="U390" i="6"/>
  <c r="L381" i="6"/>
  <c r="V381" i="6" s="1"/>
  <c r="L317" i="6"/>
  <c r="V317" i="6" s="1"/>
  <c r="L391" i="6"/>
  <c r="V391" i="6" s="1"/>
  <c r="L316" i="6"/>
  <c r="V316" i="6" s="1"/>
  <c r="L372" i="6"/>
  <c r="V372" i="6" s="1"/>
  <c r="L104" i="6"/>
  <c r="V104" i="6" s="1"/>
  <c r="L242" i="6"/>
  <c r="V242" i="6" s="1"/>
  <c r="L214" i="6"/>
  <c r="V214" i="6" s="1"/>
  <c r="U275" i="6"/>
  <c r="L333" i="6"/>
  <c r="V333" i="6" s="1"/>
  <c r="L368" i="6"/>
  <c r="V368" i="6" s="1"/>
  <c r="L140" i="6"/>
  <c r="V140" i="6" s="1"/>
  <c r="L359" i="6"/>
  <c r="V359" i="6" s="1"/>
  <c r="L21" i="6"/>
  <c r="V21" i="6" s="1"/>
  <c r="L348" i="6"/>
  <c r="V348" i="6" s="1"/>
  <c r="L263" i="6"/>
  <c r="V263" i="6" s="1"/>
  <c r="L384" i="6"/>
  <c r="V384" i="6" s="1"/>
  <c r="U342" i="6"/>
  <c r="L336" i="6"/>
  <c r="V336" i="6" s="1"/>
  <c r="L337" i="6"/>
  <c r="V337" i="6" s="1"/>
  <c r="L10" i="6"/>
  <c r="V10" i="6" s="1"/>
  <c r="L188" i="6"/>
  <c r="V188" i="6" s="1"/>
  <c r="L14" i="6"/>
  <c r="V14" i="6" s="1"/>
  <c r="L139" i="6"/>
  <c r="V139" i="6" s="1"/>
  <c r="L138" i="6"/>
  <c r="V138" i="6" s="1"/>
  <c r="L193" i="6"/>
  <c r="V193" i="6" s="1"/>
  <c r="L276" i="6"/>
  <c r="V276" i="6" s="1"/>
  <c r="L235" i="6"/>
  <c r="V235" i="6" s="1"/>
  <c r="L241" i="6"/>
  <c r="V241" i="6" s="1"/>
  <c r="L43" i="6"/>
  <c r="V43" i="6" s="1"/>
  <c r="L127" i="6"/>
  <c r="V127" i="6" s="1"/>
  <c r="L142" i="6"/>
  <c r="V142" i="6" s="1"/>
  <c r="L302" i="6"/>
  <c r="V302" i="6" s="1"/>
  <c r="L331" i="6"/>
  <c r="V331" i="6" s="1"/>
  <c r="L98" i="6"/>
  <c r="V98" i="6" s="1"/>
  <c r="L149" i="6"/>
  <c r="V149" i="6" s="1"/>
  <c r="L18" i="6"/>
  <c r="V18" i="6" s="1"/>
  <c r="L229" i="6"/>
  <c r="V229" i="6" s="1"/>
  <c r="L167" i="6"/>
  <c r="V167" i="6" s="1"/>
  <c r="L122" i="6"/>
  <c r="V122" i="6" s="1"/>
  <c r="L225" i="6"/>
  <c r="V225" i="6" s="1"/>
  <c r="L285" i="6"/>
  <c r="V285" i="6" s="1"/>
  <c r="L175" i="6"/>
  <c r="V175" i="6" s="1"/>
  <c r="L61" i="6"/>
  <c r="V61" i="6" s="1"/>
  <c r="L201" i="6"/>
  <c r="V201" i="6" s="1"/>
  <c r="L281" i="6"/>
  <c r="V281" i="6" s="1"/>
  <c r="L209" i="6"/>
  <c r="V209" i="6" s="1"/>
  <c r="L90" i="6"/>
  <c r="V90" i="6" s="1"/>
  <c r="L223" i="6"/>
  <c r="V223" i="6" s="1"/>
  <c r="L176" i="6"/>
  <c r="V176" i="6" s="1"/>
  <c r="L233" i="6"/>
  <c r="V233" i="6" s="1"/>
  <c r="L133" i="6"/>
  <c r="V133" i="6" s="1"/>
  <c r="L230" i="6"/>
  <c r="V230" i="6" s="1"/>
  <c r="L141" i="6"/>
  <c r="V141" i="6" s="1"/>
  <c r="L386" i="6"/>
  <c r="V386" i="6" s="1"/>
  <c r="L110" i="6"/>
  <c r="V110" i="6" s="1"/>
  <c r="L367" i="6"/>
  <c r="V367" i="6" s="1"/>
  <c r="L92" i="6"/>
  <c r="V92" i="6" s="1"/>
  <c r="L219" i="6"/>
  <c r="V219" i="6" s="1"/>
  <c r="L143" i="6"/>
  <c r="V143" i="6" s="1"/>
  <c r="L26" i="6"/>
  <c r="V26" i="6" s="1"/>
  <c r="L71" i="6"/>
  <c r="V71" i="6" s="1"/>
  <c r="L344" i="6"/>
  <c r="V344" i="6" s="1"/>
  <c r="L13" i="6"/>
  <c r="V13" i="6" s="1"/>
  <c r="L199" i="6"/>
  <c r="V199" i="6" s="1"/>
  <c r="L164" i="6"/>
  <c r="V164" i="6" s="1"/>
  <c r="L238" i="6"/>
  <c r="V238" i="6" s="1"/>
  <c r="L255" i="6"/>
  <c r="V255" i="6" s="1"/>
  <c r="L252" i="6"/>
  <c r="V252" i="6" s="1"/>
  <c r="L270" i="6"/>
  <c r="V270" i="6" s="1"/>
  <c r="L396" i="6"/>
  <c r="V396" i="6" s="1"/>
  <c r="L132" i="6"/>
  <c r="V132" i="6" s="1"/>
  <c r="L253" i="6"/>
  <c r="V253" i="6" s="1"/>
  <c r="L208" i="6"/>
  <c r="V208" i="6" s="1"/>
  <c r="L56" i="6"/>
  <c r="V56" i="6" s="1"/>
  <c r="L211" i="6"/>
  <c r="V211" i="6" s="1"/>
  <c r="L148" i="6"/>
  <c r="V148" i="6" s="1"/>
  <c r="L147" i="6"/>
  <c r="V147" i="6" s="1"/>
  <c r="L298" i="6"/>
  <c r="V298" i="6" s="1"/>
  <c r="L130" i="6"/>
  <c r="V130" i="6" s="1"/>
  <c r="L161" i="6"/>
  <c r="V161" i="6" s="1"/>
  <c r="L174" i="6"/>
  <c r="V174" i="6" s="1"/>
  <c r="L108" i="6"/>
  <c r="V108" i="6" s="1"/>
  <c r="L273" i="6"/>
  <c r="V273" i="6" s="1"/>
  <c r="L11" i="6"/>
  <c r="V11" i="6" s="1"/>
  <c r="L41" i="6"/>
  <c r="V41" i="6" s="1"/>
  <c r="L260" i="6"/>
  <c r="V260" i="6" s="1"/>
  <c r="L72" i="6"/>
  <c r="V72" i="6" s="1"/>
  <c r="L247" i="6"/>
  <c r="V247" i="6" s="1"/>
  <c r="L289" i="6"/>
  <c r="V289" i="6" s="1"/>
  <c r="L213" i="6"/>
  <c r="V213" i="6" s="1"/>
  <c r="L152" i="6"/>
  <c r="V152" i="6" s="1"/>
  <c r="L184" i="6"/>
  <c r="V184" i="6" s="1"/>
  <c r="L327" i="6"/>
  <c r="V327" i="6" s="1"/>
  <c r="L312" i="6"/>
  <c r="V312" i="6" s="1"/>
  <c r="U327" i="6"/>
  <c r="L240" i="6"/>
  <c r="V240" i="6" s="1"/>
  <c r="L232" i="6"/>
  <c r="V232" i="6" s="1"/>
  <c r="L131" i="6"/>
  <c r="V131" i="6" s="1"/>
  <c r="L198" i="6"/>
  <c r="V198" i="6" s="1"/>
  <c r="L37" i="6"/>
  <c r="V37" i="6" s="1"/>
  <c r="L160" i="6"/>
  <c r="V160" i="6" s="1"/>
  <c r="L62" i="6"/>
  <c r="V62" i="6" s="1"/>
  <c r="L370" i="6"/>
  <c r="V370" i="6" s="1"/>
  <c r="L222" i="6"/>
  <c r="V222" i="6" s="1"/>
  <c r="L392" i="6"/>
  <c r="V392" i="6" s="1"/>
  <c r="L388" i="6"/>
  <c r="V388" i="6" s="1"/>
  <c r="L329" i="6"/>
  <c r="V329" i="6" s="1"/>
  <c r="L393" i="6"/>
  <c r="V393" i="6" s="1"/>
  <c r="L301" i="6"/>
  <c r="V301" i="6" s="1"/>
  <c r="L399" i="6"/>
  <c r="V399" i="6" s="1"/>
  <c r="L33" i="6"/>
  <c r="V33" i="6" s="1"/>
  <c r="L40" i="6"/>
  <c r="V40" i="6" s="1"/>
  <c r="L25" i="6"/>
  <c r="V25" i="6" s="1"/>
  <c r="L16" i="6"/>
  <c r="V16" i="6" s="1"/>
  <c r="L385" i="6"/>
  <c r="V385" i="6" s="1"/>
  <c r="L395" i="6"/>
  <c r="V395" i="6" s="1"/>
  <c r="L66" i="6"/>
  <c r="V66" i="6" s="1"/>
  <c r="L360" i="6"/>
  <c r="V360" i="6" s="1"/>
  <c r="L63" i="6"/>
  <c r="V63" i="6" s="1"/>
  <c r="L4" i="6"/>
  <c r="V4" i="6" s="1"/>
  <c r="L120" i="6"/>
  <c r="V120" i="6" s="1"/>
  <c r="L311" i="6"/>
  <c r="V311" i="6" s="1"/>
  <c r="L379" i="6"/>
  <c r="V379" i="6" s="1"/>
  <c r="L394" i="6"/>
  <c r="V394" i="6" s="1"/>
  <c r="L192" i="6"/>
  <c r="V192" i="6" s="1"/>
  <c r="L278" i="6"/>
  <c r="V278" i="6" s="1"/>
  <c r="L218" i="6"/>
  <c r="V218" i="6" s="1"/>
  <c r="L207" i="6"/>
  <c r="V207" i="6" s="1"/>
  <c r="L49" i="6"/>
  <c r="V49" i="6" s="1"/>
  <c r="L156" i="6"/>
  <c r="V156" i="6" s="1"/>
  <c r="L69" i="6"/>
  <c r="V69" i="6" s="1"/>
  <c r="L224" i="6"/>
  <c r="V224" i="6" s="1"/>
  <c r="L346" i="6"/>
  <c r="V346" i="6" s="1"/>
  <c r="L162" i="6"/>
  <c r="V162" i="6" s="1"/>
  <c r="L200" i="6"/>
  <c r="V200" i="6" s="1"/>
  <c r="L126" i="6"/>
  <c r="V126" i="6" s="1"/>
  <c r="L250" i="6"/>
  <c r="V250" i="6" s="1"/>
  <c r="L118" i="6"/>
  <c r="V118" i="6" s="1"/>
  <c r="L284" i="6"/>
  <c r="V284" i="6" s="1"/>
  <c r="L78" i="6"/>
  <c r="V78" i="6" s="1"/>
  <c r="L67" i="6"/>
  <c r="V67" i="6" s="1"/>
  <c r="L150" i="6"/>
  <c r="V150" i="6" s="1"/>
  <c r="L166" i="6"/>
  <c r="V166" i="6" s="1"/>
  <c r="L257" i="6"/>
  <c r="V257" i="6" s="1"/>
  <c r="L352" i="6"/>
  <c r="V352" i="6" s="1"/>
  <c r="L102" i="6"/>
  <c r="V102" i="6" s="1"/>
  <c r="L154" i="6"/>
  <c r="V154" i="6" s="1"/>
  <c r="L27" i="6"/>
  <c r="V27" i="6" s="1"/>
  <c r="L121" i="6"/>
  <c r="V121" i="6" s="1"/>
  <c r="L277" i="6"/>
  <c r="V277" i="6" s="1"/>
  <c r="L389" i="6"/>
  <c r="V389" i="6" s="1"/>
  <c r="L328" i="6"/>
  <c r="V328" i="6" s="1"/>
  <c r="U221" i="6"/>
  <c r="L119" i="6"/>
  <c r="V119" i="6" s="1"/>
  <c r="L46" i="6"/>
  <c r="V46" i="6" s="1"/>
  <c r="L221" i="6"/>
  <c r="V221" i="6" s="1"/>
  <c r="L163" i="6"/>
  <c r="V163" i="6" s="1"/>
  <c r="L45" i="6"/>
  <c r="V45" i="6" s="1"/>
  <c r="L246" i="6"/>
  <c r="V246" i="6" s="1"/>
  <c r="L136" i="6"/>
  <c r="V136" i="6" s="1"/>
  <c r="L168" i="6"/>
  <c r="V168" i="6" s="1"/>
  <c r="L349" i="6"/>
  <c r="V349" i="6" s="1"/>
  <c r="L251" i="6"/>
  <c r="V251" i="6" s="1"/>
  <c r="L197" i="6"/>
  <c r="V197" i="6" s="1"/>
  <c r="L353" i="6"/>
  <c r="V353" i="6" s="1"/>
  <c r="L100" i="6"/>
  <c r="V100" i="6" s="1"/>
  <c r="L354" i="6"/>
  <c r="V354" i="6" s="1"/>
  <c r="L96" i="6"/>
  <c r="V96" i="6" s="1"/>
  <c r="L237" i="6"/>
  <c r="V237" i="6" s="1"/>
  <c r="L234" i="6"/>
  <c r="V234" i="6" s="1"/>
  <c r="L254" i="6"/>
  <c r="V254" i="6" s="1"/>
  <c r="L226" i="6"/>
  <c r="V226" i="6" s="1"/>
  <c r="L117" i="6"/>
  <c r="V117" i="6" s="1"/>
  <c r="L231" i="6"/>
  <c r="V231" i="6" s="1"/>
  <c r="L319" i="6"/>
  <c r="V319" i="6" s="1"/>
  <c r="L288" i="6"/>
  <c r="V288" i="6" s="1"/>
  <c r="L313" i="6"/>
  <c r="V313" i="6" s="1"/>
  <c r="L322" i="6"/>
  <c r="V322" i="6" s="1"/>
  <c r="L303" i="6"/>
  <c r="V303" i="6" s="1"/>
  <c r="L307" i="6"/>
  <c r="V307" i="6" s="1"/>
  <c r="L271" i="6"/>
  <c r="V271" i="6" s="1"/>
  <c r="L287" i="6"/>
  <c r="V287" i="6" s="1"/>
  <c r="L300" i="6"/>
  <c r="V300" i="6" s="1"/>
  <c r="L338" i="6"/>
  <c r="V338" i="6" s="1"/>
  <c r="L400" i="6"/>
  <c r="V400" i="6" s="1"/>
  <c r="L387" i="6"/>
  <c r="V387" i="6" s="1"/>
  <c r="L401" i="6"/>
  <c r="V401" i="6" s="1"/>
  <c r="L8" i="6"/>
  <c r="V8" i="6" s="1"/>
  <c r="L28" i="6"/>
  <c r="V28" i="6" s="1"/>
  <c r="L74" i="6"/>
  <c r="V74" i="6" s="1"/>
  <c r="L12" i="6"/>
  <c r="V12" i="6" s="1"/>
  <c r="L39" i="6"/>
  <c r="V39" i="6" s="1"/>
  <c r="L315" i="6"/>
  <c r="V315" i="6" s="1"/>
  <c r="L314" i="6"/>
  <c r="V314" i="6" s="1"/>
  <c r="L295" i="6"/>
  <c r="V295" i="6" s="1"/>
  <c r="L299" i="6"/>
  <c r="V299" i="6" s="1"/>
  <c r="L304" i="6"/>
  <c r="V304" i="6" s="1"/>
  <c r="L17" i="6"/>
  <c r="V17" i="6" s="1"/>
  <c r="L32" i="6"/>
  <c r="V32" i="6" s="1"/>
  <c r="L290" i="6"/>
  <c r="V290" i="6" s="1"/>
  <c r="L267" i="6"/>
  <c r="V267" i="6" s="1"/>
  <c r="L283" i="6"/>
  <c r="V283" i="6" s="1"/>
  <c r="L3" i="6"/>
  <c r="V3" i="6" s="1"/>
  <c r="L35" i="6"/>
  <c r="V35" i="6" s="1"/>
  <c r="L280" i="6"/>
  <c r="V280" i="6" s="1"/>
  <c r="L309" i="6"/>
  <c r="V309" i="6" s="1"/>
  <c r="L398" i="6"/>
  <c r="V398" i="6" s="1"/>
  <c r="U39" i="6"/>
  <c r="L23" i="6"/>
  <c r="V23" i="6" s="1"/>
  <c r="L297" i="6"/>
  <c r="V297" i="6" s="1"/>
  <c r="L320" i="6"/>
  <c r="V320" i="6" s="1"/>
  <c r="L282" i="6"/>
  <c r="V282" i="6" s="1"/>
  <c r="L293" i="6"/>
  <c r="V293" i="6" s="1"/>
  <c r="L279" i="6"/>
  <c r="V279" i="6" s="1"/>
  <c r="L330" i="6"/>
  <c r="V330" i="6" s="1"/>
  <c r="L332" i="6"/>
  <c r="V332" i="6" s="1"/>
  <c r="L335" i="6"/>
  <c r="V335" i="6" s="1"/>
  <c r="L376" i="6"/>
  <c r="V376" i="6" s="1"/>
  <c r="L325" i="6"/>
  <c r="V325" i="6" s="1"/>
  <c r="L296" i="6"/>
  <c r="V296" i="6" s="1"/>
  <c r="L339" i="6"/>
  <c r="V339" i="6" s="1"/>
  <c r="L374" i="6"/>
  <c r="V374" i="6" s="1"/>
  <c r="L308" i="6"/>
  <c r="V308" i="6" s="1"/>
  <c r="L19" i="6"/>
  <c r="V19" i="6" s="1"/>
  <c r="L324" i="6"/>
  <c r="V324" i="6" s="1"/>
  <c r="L68" i="6"/>
  <c r="V68" i="6" s="1"/>
  <c r="L291" i="6"/>
  <c r="V291" i="6" s="1"/>
  <c r="L397" i="6"/>
  <c r="V397" i="6" s="1"/>
  <c r="L286" i="6"/>
  <c r="V286" i="6" s="1"/>
  <c r="T102" i="6"/>
  <c r="L180" i="6"/>
  <c r="V180" i="6" s="1"/>
  <c r="L80" i="6"/>
  <c r="V80" i="6" s="1"/>
  <c r="L342" i="6"/>
  <c r="V342" i="6" s="1"/>
  <c r="L378" i="6"/>
  <c r="V378" i="6" s="1"/>
  <c r="L42" i="6"/>
  <c r="V42" i="6" s="1"/>
  <c r="L172" i="6"/>
  <c r="V172" i="6" s="1"/>
  <c r="L216" i="6"/>
  <c r="V216" i="6" s="1"/>
  <c r="L53" i="6"/>
  <c r="V53" i="6" s="1"/>
  <c r="L116" i="6"/>
  <c r="V116" i="6" s="1"/>
  <c r="L51" i="6"/>
  <c r="V51" i="6" s="1"/>
  <c r="L170" i="6"/>
  <c r="V170" i="6" s="1"/>
  <c r="L334" i="6"/>
  <c r="V334" i="6" s="1"/>
  <c r="L294" i="6"/>
  <c r="V294" i="6" s="1"/>
  <c r="L48" i="6"/>
  <c r="V48" i="6" s="1"/>
  <c r="L112" i="6"/>
  <c r="V112" i="6" s="1"/>
  <c r="L371" i="6"/>
  <c r="V371" i="6" s="1"/>
  <c r="L134" i="6"/>
  <c r="V134" i="6" s="1"/>
  <c r="L182" i="6"/>
  <c r="V182" i="6" s="1"/>
  <c r="L114" i="6"/>
  <c r="V114" i="6" s="1"/>
  <c r="L94" i="6"/>
  <c r="V94" i="6" s="1"/>
  <c r="L73" i="6"/>
  <c r="V73" i="6" s="1"/>
  <c r="L20" i="6"/>
  <c r="V20" i="6" s="1"/>
  <c r="L228" i="6"/>
  <c r="V228" i="6" s="1"/>
  <c r="L50" i="6"/>
  <c r="V50" i="6" s="1"/>
  <c r="L383" i="6"/>
  <c r="V383" i="6" s="1"/>
  <c r="T72" i="6"/>
  <c r="L128" i="6"/>
  <c r="V128" i="6" s="1"/>
  <c r="L129" i="6"/>
  <c r="V129" i="6" s="1"/>
  <c r="L210" i="6"/>
  <c r="V210" i="6" s="1"/>
  <c r="L244" i="6"/>
  <c r="V244" i="6" s="1"/>
  <c r="L366" i="6"/>
  <c r="V366" i="6" s="1"/>
  <c r="L159" i="6"/>
  <c r="V159" i="6" s="1"/>
  <c r="L59" i="6"/>
  <c r="V59" i="6" s="1"/>
  <c r="L195" i="6"/>
  <c r="V195" i="6" s="1"/>
  <c r="L171" i="6"/>
  <c r="V171" i="6" s="1"/>
  <c r="L205" i="6"/>
  <c r="V205" i="6" s="1"/>
  <c r="L362" i="6"/>
  <c r="V362" i="6" s="1"/>
  <c r="L202" i="6"/>
  <c r="V202" i="6" s="1"/>
  <c r="L52" i="6"/>
  <c r="V52" i="6" s="1"/>
  <c r="L206" i="6"/>
  <c r="V206" i="6" s="1"/>
  <c r="L351" i="6"/>
  <c r="V351" i="6" s="1"/>
  <c r="L144" i="6"/>
  <c r="V144" i="6" s="1"/>
  <c r="L204" i="6"/>
  <c r="V204" i="6" s="1"/>
  <c r="L365" i="6"/>
  <c r="V365" i="6" s="1"/>
  <c r="L146" i="6"/>
  <c r="V146" i="6" s="1"/>
  <c r="L86" i="6"/>
  <c r="V86" i="6" s="1"/>
  <c r="L124" i="6"/>
  <c r="V124" i="6" s="1"/>
  <c r="L203" i="6"/>
  <c r="V203" i="6" s="1"/>
  <c r="L191" i="6"/>
  <c r="V191" i="6" s="1"/>
  <c r="L262" i="6"/>
  <c r="V262" i="6" s="1"/>
  <c r="L36" i="6"/>
  <c r="V36" i="6" s="1"/>
  <c r="L239" i="6"/>
  <c r="V239" i="6" s="1"/>
  <c r="U218" i="6"/>
  <c r="U255" i="6"/>
  <c r="L2" i="6"/>
  <c r="V2" i="6" s="1"/>
  <c r="U237" i="6"/>
  <c r="U59" i="6"/>
  <c r="U281" i="6"/>
  <c r="U396" i="6"/>
  <c r="U294" i="6"/>
  <c r="U305" i="6"/>
  <c r="U104" i="6"/>
  <c r="U394" i="6"/>
  <c r="T86" i="6"/>
  <c r="U205" i="6"/>
  <c r="U278" i="6"/>
  <c r="U313" i="6"/>
  <c r="U80" i="6"/>
  <c r="U69" i="6"/>
  <c r="U4" i="6"/>
  <c r="U214" i="6"/>
  <c r="U310" i="6"/>
  <c r="T364" i="6"/>
  <c r="U88" i="6"/>
  <c r="U235" i="6"/>
  <c r="U234" i="6"/>
  <c r="U370" i="6"/>
  <c r="U324" i="6"/>
  <c r="U247" i="6"/>
  <c r="U215" i="6"/>
  <c r="U332" i="6"/>
  <c r="U232" i="6"/>
  <c r="T222" i="6"/>
  <c r="U364" i="6"/>
  <c r="U37" i="6"/>
  <c r="U270" i="6"/>
  <c r="U273" i="6"/>
  <c r="U12" i="6"/>
  <c r="U188" i="6"/>
  <c r="U244" i="6"/>
  <c r="U304" i="6"/>
  <c r="U386" i="6"/>
  <c r="T399" i="6"/>
  <c r="T203" i="6"/>
  <c r="T106" i="6"/>
  <c r="T155" i="6"/>
  <c r="T84" i="6"/>
  <c r="Z84" i="6" s="1"/>
  <c r="T229" i="6"/>
  <c r="T241" i="6"/>
  <c r="T112" i="6"/>
  <c r="T67" i="6"/>
  <c r="T158" i="6"/>
  <c r="T306" i="6"/>
  <c r="T267" i="6"/>
  <c r="T287" i="6"/>
  <c r="T373" i="6"/>
  <c r="Z373" i="6" s="1"/>
  <c r="T281" i="6"/>
  <c r="T285" i="6"/>
  <c r="T337" i="6"/>
  <c r="T201" i="6"/>
  <c r="T53" i="6"/>
  <c r="T147" i="6"/>
  <c r="T2" i="6"/>
  <c r="T182" i="6"/>
  <c r="T174" i="6"/>
  <c r="T123" i="6"/>
  <c r="Z123" i="6" s="1"/>
  <c r="T191" i="6"/>
  <c r="T291" i="6"/>
  <c r="T394" i="6"/>
  <c r="T272" i="6"/>
  <c r="T313" i="6"/>
  <c r="T321" i="6"/>
  <c r="T76" i="6"/>
  <c r="Z76" i="6" s="1"/>
  <c r="T144" i="6"/>
  <c r="T118" i="6"/>
  <c r="T127" i="6"/>
  <c r="T45" i="6"/>
  <c r="T355" i="6"/>
  <c r="T41" i="6"/>
  <c r="T282" i="6"/>
  <c r="T389" i="6"/>
  <c r="T116" i="6"/>
  <c r="T12" i="6"/>
  <c r="T120" i="6"/>
  <c r="T82" i="6"/>
  <c r="T69" i="6"/>
  <c r="T10" i="6"/>
  <c r="T314" i="6"/>
  <c r="T108" i="6"/>
  <c r="T131" i="6"/>
  <c r="T139" i="6"/>
  <c r="T200" i="6"/>
  <c r="T73" i="6"/>
  <c r="T11" i="6"/>
  <c r="T296" i="6"/>
  <c r="T292" i="6"/>
  <c r="T277" i="6"/>
  <c r="T390" i="6"/>
  <c r="T333" i="6"/>
  <c r="T92" i="6"/>
  <c r="T63" i="6"/>
  <c r="T42" i="6"/>
  <c r="T188" i="6"/>
  <c r="T48" i="6"/>
  <c r="T175" i="6"/>
  <c r="T167" i="6"/>
  <c r="T7" i="6"/>
  <c r="Z7" i="6" s="1"/>
  <c r="T275" i="6"/>
  <c r="T338" i="6"/>
  <c r="T276" i="6"/>
  <c r="T273" i="6"/>
  <c r="T320" i="6"/>
  <c r="T398" i="6"/>
  <c r="T380" i="6"/>
  <c r="T387" i="6"/>
  <c r="T396" i="6"/>
  <c r="T400" i="6"/>
  <c r="T114" i="6"/>
  <c r="T293" i="6"/>
  <c r="T323" i="6"/>
  <c r="T104" i="6"/>
  <c r="T13" i="6"/>
  <c r="T140" i="6"/>
  <c r="T263" i="6"/>
  <c r="T143" i="6"/>
  <c r="T159" i="6"/>
  <c r="T51" i="6"/>
  <c r="T146" i="6"/>
  <c r="T161" i="6"/>
  <c r="T26" i="6"/>
  <c r="T257" i="6"/>
  <c r="T328" i="6"/>
  <c r="T78" i="6"/>
  <c r="T142" i="6"/>
  <c r="T303" i="6"/>
  <c r="T96" i="6"/>
  <c r="T8" i="6"/>
  <c r="T209" i="6"/>
  <c r="T230" i="6"/>
  <c r="T352" i="6"/>
  <c r="T365" i="6"/>
  <c r="T163" i="6"/>
  <c r="T247" i="6"/>
  <c r="T234" i="6"/>
  <c r="T62" i="6"/>
  <c r="T61" i="6"/>
  <c r="T329" i="6"/>
  <c r="T288" i="6"/>
  <c r="T388" i="6"/>
  <c r="T244" i="6"/>
  <c r="T349" i="6"/>
  <c r="T305" i="6"/>
  <c r="T279" i="6"/>
  <c r="T391" i="6"/>
  <c r="T309" i="6"/>
  <c r="T317" i="6"/>
  <c r="T325" i="6"/>
  <c r="T339" i="6"/>
  <c r="T377" i="6"/>
  <c r="T340" i="6"/>
  <c r="T289" i="6"/>
  <c r="Z289" i="6" s="1"/>
  <c r="T33" i="6"/>
  <c r="T376" i="6"/>
  <c r="T372" i="6"/>
  <c r="T18" i="6"/>
  <c r="T94" i="6"/>
  <c r="T164" i="6"/>
  <c r="T132" i="6"/>
  <c r="T342" i="6"/>
  <c r="T49" i="6"/>
  <c r="T56" i="6"/>
  <c r="T148" i="6"/>
  <c r="T240" i="6"/>
  <c r="T186" i="6"/>
  <c r="T79" i="6"/>
  <c r="T264" i="6"/>
  <c r="T384" i="6"/>
  <c r="T210" i="6"/>
  <c r="T366" i="6"/>
  <c r="T219" i="6"/>
  <c r="T213" i="6"/>
  <c r="T254" i="6"/>
  <c r="T204" i="6"/>
  <c r="T351" i="6"/>
  <c r="T35" i="6"/>
  <c r="T242" i="6"/>
  <c r="T250" i="6"/>
  <c r="T392" i="6"/>
  <c r="T304" i="6"/>
  <c r="Z304" i="6" s="1"/>
  <c r="T19" i="6"/>
  <c r="T271" i="6"/>
  <c r="T283" i="6"/>
  <c r="T335" i="6"/>
  <c r="T382" i="6"/>
  <c r="T324" i="6"/>
  <c r="T294" i="6"/>
  <c r="T302" i="6"/>
  <c r="T334" i="6"/>
  <c r="Z334" i="6" s="1"/>
  <c r="T375" i="6"/>
  <c r="T269" i="6"/>
  <c r="T401" i="6"/>
  <c r="T39" i="6"/>
  <c r="T270" i="6"/>
  <c r="T9" i="6"/>
  <c r="T197" i="6"/>
  <c r="T17" i="6"/>
  <c r="T312" i="6"/>
  <c r="T307" i="6"/>
  <c r="T68" i="6"/>
  <c r="T192" i="6"/>
  <c r="T207" i="6"/>
  <c r="T156" i="6"/>
  <c r="T55" i="6"/>
  <c r="T343" i="6"/>
  <c r="T359" i="6"/>
  <c r="T172" i="6"/>
  <c r="T135" i="6"/>
  <c r="T331" i="6"/>
  <c r="T397" i="6"/>
  <c r="T235" i="6"/>
  <c r="T134" i="6"/>
  <c r="T179" i="6"/>
  <c r="T74" i="6"/>
  <c r="T310" i="6"/>
  <c r="T260" i="6"/>
  <c r="T141" i="6"/>
  <c r="T360" i="6"/>
  <c r="T223" i="6"/>
  <c r="T251" i="6"/>
  <c r="T59" i="6"/>
  <c r="T232" i="6"/>
  <c r="T246" i="6"/>
  <c r="T354" i="6"/>
  <c r="T297" i="6"/>
  <c r="T326" i="6"/>
  <c r="T386" i="6"/>
  <c r="T23" i="6"/>
  <c r="T316" i="6"/>
  <c r="T318" i="6"/>
  <c r="T280" i="6"/>
  <c r="T278" i="6"/>
  <c r="T286" i="6"/>
  <c r="T395" i="6"/>
  <c r="T295" i="6"/>
  <c r="T24" i="6"/>
  <c r="T378" i="6"/>
  <c r="T180" i="6"/>
  <c r="T80" i="6"/>
  <c r="T211" i="6"/>
  <c r="T100" i="6"/>
  <c r="T4" i="6"/>
  <c r="T259" i="6"/>
  <c r="T124" i="6"/>
  <c r="T227" i="6"/>
  <c r="T327" i="6"/>
  <c r="T40" i="6"/>
  <c r="T243" i="6"/>
  <c r="Z243" i="6" s="1"/>
  <c r="T315" i="6"/>
  <c r="T36" i="6"/>
  <c r="T379" i="6"/>
  <c r="T88" i="6"/>
  <c r="T27" i="6"/>
  <c r="T128" i="6"/>
  <c r="T226" i="6"/>
  <c r="Z226" i="6" s="1"/>
  <c r="T362" i="6"/>
  <c r="T252" i="6"/>
  <c r="T383" i="6"/>
  <c r="T249" i="6"/>
  <c r="T262" i="6"/>
  <c r="T239" i="6"/>
  <c r="Z239" i="6" s="1"/>
  <c r="Q215" i="5"/>
  <c r="Q87" i="5"/>
  <c r="P59" i="5"/>
  <c r="Q119" i="5"/>
  <c r="Q345" i="5"/>
  <c r="Q23" i="5"/>
  <c r="Q151" i="5"/>
  <c r="Q340" i="5"/>
  <c r="Q274" i="5"/>
  <c r="Q55" i="5"/>
  <c r="Q183" i="5"/>
  <c r="Q372" i="5"/>
  <c r="Q349" i="5"/>
  <c r="Q251" i="5"/>
  <c r="Q315" i="5"/>
  <c r="Q352" i="5"/>
  <c r="Q384" i="5"/>
  <c r="Q381" i="5"/>
  <c r="Q86" i="5"/>
  <c r="Q306" i="5"/>
  <c r="Q178" i="5"/>
  <c r="Q7" i="5"/>
  <c r="Q39" i="5"/>
  <c r="Q71" i="5"/>
  <c r="Q103" i="5"/>
  <c r="Q135" i="5"/>
  <c r="Q167" i="5"/>
  <c r="Q199" i="5"/>
  <c r="Q231" i="5"/>
  <c r="Q391" i="5"/>
  <c r="Q225" i="5"/>
  <c r="Q377" i="5"/>
  <c r="Q388" i="5"/>
  <c r="Q10" i="5"/>
  <c r="Q210" i="5"/>
  <c r="Q338" i="5"/>
  <c r="Q270" i="5"/>
  <c r="Q398" i="5"/>
  <c r="Q66" i="5"/>
  <c r="Q16" i="5"/>
  <c r="Q80" i="5"/>
  <c r="Q144" i="5"/>
  <c r="Q208" i="5"/>
  <c r="Q272" i="5"/>
  <c r="Q368" i="5"/>
  <c r="Q97" i="5"/>
  <c r="Q161" i="5"/>
  <c r="Q242" i="5"/>
  <c r="Q370" i="5"/>
  <c r="Q117" i="5"/>
  <c r="Q309" i="5"/>
  <c r="Q142" i="5"/>
  <c r="R230" i="5"/>
  <c r="Q271" i="5"/>
  <c r="Q335" i="5"/>
  <c r="Q351" i="5"/>
  <c r="Q33" i="5"/>
  <c r="Q265" i="5"/>
  <c r="Q329" i="5"/>
  <c r="Q54" i="5"/>
  <c r="Q114" i="5"/>
  <c r="Q40" i="5"/>
  <c r="Q104" i="5"/>
  <c r="Q168" i="5"/>
  <c r="Q232" i="5"/>
  <c r="Q296" i="5"/>
  <c r="Q392" i="5"/>
  <c r="Q73" i="5"/>
  <c r="Q137" i="5"/>
  <c r="Q201" i="5"/>
  <c r="Q289" i="5"/>
  <c r="Q26" i="5"/>
  <c r="Q94" i="5"/>
  <c r="Q190" i="5"/>
  <c r="Q318" i="5"/>
  <c r="Q181" i="5"/>
  <c r="P300" i="5"/>
  <c r="Q291" i="5"/>
  <c r="Q371" i="5"/>
  <c r="Q387" i="5"/>
  <c r="Q9" i="5"/>
  <c r="Q245" i="5"/>
  <c r="Q58" i="5"/>
  <c r="Q60" i="5"/>
  <c r="Q124" i="5"/>
  <c r="Q188" i="5"/>
  <c r="Q252" i="5"/>
  <c r="Q316" i="5"/>
  <c r="Q53" i="5"/>
  <c r="Q365" i="5"/>
  <c r="Q397" i="5"/>
  <c r="Q34" i="5"/>
  <c r="Q102" i="5"/>
  <c r="Q134" i="5"/>
  <c r="Q166" i="5"/>
  <c r="Q198" i="5"/>
  <c r="Q230" i="5"/>
  <c r="Q262" i="5"/>
  <c r="Q294" i="5"/>
  <c r="Q326" i="5"/>
  <c r="Q358" i="5"/>
  <c r="Q390" i="5"/>
  <c r="Q146" i="5"/>
  <c r="R55" i="5"/>
  <c r="R119" i="5"/>
  <c r="R392" i="5"/>
  <c r="R183" i="5"/>
  <c r="R338" i="5"/>
  <c r="R391" i="5"/>
  <c r="Q2" i="5"/>
  <c r="P57" i="5"/>
  <c r="R7" i="5"/>
  <c r="R71" i="5"/>
  <c r="R135" i="5"/>
  <c r="R199" i="5"/>
  <c r="R66" i="5"/>
  <c r="R326" i="5"/>
  <c r="R146" i="5"/>
  <c r="R349" i="5"/>
  <c r="R23" i="5"/>
  <c r="R87" i="5"/>
  <c r="R151" i="5"/>
  <c r="R215" i="5"/>
  <c r="R102" i="5"/>
  <c r="R358" i="5"/>
  <c r="R210" i="5"/>
  <c r="R381" i="5"/>
  <c r="P306" i="5"/>
  <c r="R39" i="5"/>
  <c r="R103" i="5"/>
  <c r="R167" i="5"/>
  <c r="R231" i="5"/>
  <c r="R198" i="5"/>
  <c r="R352" i="5"/>
  <c r="R274" i="5"/>
  <c r="G15" i="5"/>
  <c r="R15" i="5"/>
  <c r="G79" i="5"/>
  <c r="R79" i="5"/>
  <c r="K95" i="5"/>
  <c r="L95" i="5" s="1"/>
  <c r="R95" i="5"/>
  <c r="K111" i="5"/>
  <c r="L111" i="5" s="1"/>
  <c r="R111" i="5"/>
  <c r="K127" i="5"/>
  <c r="L127" i="5" s="1"/>
  <c r="R127" i="5"/>
  <c r="K143" i="5"/>
  <c r="L143" i="5" s="1"/>
  <c r="R143" i="5"/>
  <c r="K159" i="5"/>
  <c r="L159" i="5" s="1"/>
  <c r="R159" i="5"/>
  <c r="K175" i="5"/>
  <c r="L175" i="5" s="1"/>
  <c r="R175" i="5"/>
  <c r="K191" i="5"/>
  <c r="L191" i="5" s="1"/>
  <c r="R191" i="5"/>
  <c r="K207" i="5"/>
  <c r="L207" i="5" s="1"/>
  <c r="R207" i="5"/>
  <c r="K223" i="5"/>
  <c r="L223" i="5" s="1"/>
  <c r="R223" i="5"/>
  <c r="K239" i="5"/>
  <c r="L239" i="5" s="1"/>
  <c r="R239" i="5"/>
  <c r="K255" i="5"/>
  <c r="L255" i="5" s="1"/>
  <c r="R255" i="5"/>
  <c r="K287" i="5"/>
  <c r="L287" i="5" s="1"/>
  <c r="R287" i="5"/>
  <c r="K303" i="5"/>
  <c r="L303" i="5" s="1"/>
  <c r="R303" i="5"/>
  <c r="K319" i="5"/>
  <c r="L319" i="5" s="1"/>
  <c r="R319" i="5"/>
  <c r="K12" i="5"/>
  <c r="L12" i="5" s="1"/>
  <c r="R12" i="5"/>
  <c r="M28" i="5"/>
  <c r="R28" i="5"/>
  <c r="M44" i="5"/>
  <c r="R44" i="5"/>
  <c r="M76" i="5"/>
  <c r="R76" i="5"/>
  <c r="M92" i="5"/>
  <c r="R92" i="5"/>
  <c r="M108" i="5"/>
  <c r="R108" i="5"/>
  <c r="M140" i="5"/>
  <c r="R140" i="5"/>
  <c r="M156" i="5"/>
  <c r="R156" i="5"/>
  <c r="M172" i="5"/>
  <c r="R172" i="5"/>
  <c r="M204" i="5"/>
  <c r="R204" i="5"/>
  <c r="M220" i="5"/>
  <c r="R220" i="5"/>
  <c r="M236" i="5"/>
  <c r="R236" i="5"/>
  <c r="M268" i="5"/>
  <c r="R268" i="5"/>
  <c r="M284" i="5"/>
  <c r="R284" i="5"/>
  <c r="M300" i="5"/>
  <c r="R300" i="5"/>
  <c r="M332" i="5"/>
  <c r="R332" i="5"/>
  <c r="M5" i="5"/>
  <c r="R5" i="5"/>
  <c r="G21" i="5"/>
  <c r="R21" i="5"/>
  <c r="M37" i="5"/>
  <c r="R37" i="5"/>
  <c r="M69" i="5"/>
  <c r="R69" i="5"/>
  <c r="M85" i="5"/>
  <c r="R85" i="5"/>
  <c r="M101" i="5"/>
  <c r="R101" i="5"/>
  <c r="M133" i="5"/>
  <c r="R133" i="5"/>
  <c r="M149" i="5"/>
  <c r="R149" i="5"/>
  <c r="M165" i="5"/>
  <c r="R165" i="5"/>
  <c r="M197" i="5"/>
  <c r="R197" i="5"/>
  <c r="M213" i="5"/>
  <c r="R213" i="5"/>
  <c r="M229" i="5"/>
  <c r="R229" i="5"/>
  <c r="M261" i="5"/>
  <c r="R261" i="5"/>
  <c r="M277" i="5"/>
  <c r="R277" i="5"/>
  <c r="M293" i="5"/>
  <c r="R293" i="5"/>
  <c r="M325" i="5"/>
  <c r="R325" i="5"/>
  <c r="M341" i="5"/>
  <c r="R341" i="5"/>
  <c r="M357" i="5"/>
  <c r="R357" i="5"/>
  <c r="M373" i="5"/>
  <c r="R373" i="5"/>
  <c r="M389" i="5"/>
  <c r="R389" i="5"/>
  <c r="M18" i="5"/>
  <c r="R18" i="5"/>
  <c r="M355" i="5"/>
  <c r="R355" i="5"/>
  <c r="M344" i="5"/>
  <c r="R344" i="5"/>
  <c r="H360" i="5"/>
  <c r="R360" i="5"/>
  <c r="H376" i="5"/>
  <c r="R376" i="5"/>
  <c r="M42" i="5"/>
  <c r="R42" i="5"/>
  <c r="M74" i="5"/>
  <c r="R74" i="5"/>
  <c r="I90" i="5"/>
  <c r="R90" i="5"/>
  <c r="M106" i="5"/>
  <c r="R106" i="5"/>
  <c r="M122" i="5"/>
  <c r="R122" i="5"/>
  <c r="M138" i="5"/>
  <c r="R138" i="5"/>
  <c r="M154" i="5"/>
  <c r="R154" i="5"/>
  <c r="M170" i="5"/>
  <c r="R170" i="5"/>
  <c r="M186" i="5"/>
  <c r="R186" i="5"/>
  <c r="M202" i="5"/>
  <c r="R202" i="5"/>
  <c r="M218" i="5"/>
  <c r="R218" i="5"/>
  <c r="M234" i="5"/>
  <c r="R234" i="5"/>
  <c r="M250" i="5"/>
  <c r="R250" i="5"/>
  <c r="M266" i="5"/>
  <c r="R266" i="5"/>
  <c r="M282" i="5"/>
  <c r="R282" i="5"/>
  <c r="M298" i="5"/>
  <c r="R298" i="5"/>
  <c r="M314" i="5"/>
  <c r="R314" i="5"/>
  <c r="M330" i="5"/>
  <c r="R330" i="5"/>
  <c r="M346" i="5"/>
  <c r="R346" i="5"/>
  <c r="M362" i="5"/>
  <c r="R362" i="5"/>
  <c r="M378" i="5"/>
  <c r="R378" i="5"/>
  <c r="M394" i="5"/>
  <c r="R394" i="5"/>
  <c r="M395" i="5"/>
  <c r="R395" i="5"/>
  <c r="M396" i="5"/>
  <c r="R396" i="5"/>
  <c r="P75" i="5"/>
  <c r="P48" i="5"/>
  <c r="P96" i="5"/>
  <c r="P320" i="5"/>
  <c r="P33" i="5"/>
  <c r="P257" i="5"/>
  <c r="P385" i="5"/>
  <c r="R271" i="5"/>
  <c r="R16" i="5"/>
  <c r="R104" i="5"/>
  <c r="R188" i="5"/>
  <c r="R272" i="5"/>
  <c r="R33" i="5"/>
  <c r="R117" i="5"/>
  <c r="R201" i="5"/>
  <c r="R289" i="5"/>
  <c r="R371" i="5"/>
  <c r="R345" i="5"/>
  <c r="G63" i="5"/>
  <c r="R63" i="5"/>
  <c r="G227" i="5"/>
  <c r="R227" i="5"/>
  <c r="G47" i="5"/>
  <c r="R47" i="5"/>
  <c r="G19" i="5"/>
  <c r="R19" i="5"/>
  <c r="G51" i="5"/>
  <c r="R51" i="5"/>
  <c r="G83" i="5"/>
  <c r="R83" i="5"/>
  <c r="G115" i="5"/>
  <c r="R115" i="5"/>
  <c r="G147" i="5"/>
  <c r="R147" i="5"/>
  <c r="G179" i="5"/>
  <c r="R179" i="5"/>
  <c r="G211" i="5"/>
  <c r="R211" i="5"/>
  <c r="M243" i="5"/>
  <c r="R243" i="5"/>
  <c r="M259" i="5"/>
  <c r="R259" i="5"/>
  <c r="M307" i="5"/>
  <c r="R307" i="5"/>
  <c r="M323" i="5"/>
  <c r="R323" i="5"/>
  <c r="M339" i="5"/>
  <c r="R339" i="5"/>
  <c r="M32" i="5"/>
  <c r="R32" i="5"/>
  <c r="M48" i="5"/>
  <c r="R48" i="5"/>
  <c r="M64" i="5"/>
  <c r="R64" i="5"/>
  <c r="M96" i="5"/>
  <c r="R96" i="5"/>
  <c r="M112" i="5"/>
  <c r="R112" i="5"/>
  <c r="M128" i="5"/>
  <c r="R128" i="5"/>
  <c r="M160" i="5"/>
  <c r="R160" i="5"/>
  <c r="M176" i="5"/>
  <c r="R176" i="5"/>
  <c r="M224" i="5"/>
  <c r="R224" i="5"/>
  <c r="M240" i="5"/>
  <c r="R240" i="5"/>
  <c r="M256" i="5"/>
  <c r="R256" i="5"/>
  <c r="M288" i="5"/>
  <c r="R288" i="5"/>
  <c r="M304" i="5"/>
  <c r="R304" i="5"/>
  <c r="M320" i="5"/>
  <c r="R320" i="5"/>
  <c r="M25" i="5"/>
  <c r="R25" i="5"/>
  <c r="M57" i="5"/>
  <c r="R57" i="5"/>
  <c r="M89" i="5"/>
  <c r="R89" i="5"/>
  <c r="M105" i="5"/>
  <c r="R105" i="5"/>
  <c r="M121" i="5"/>
  <c r="R121" i="5"/>
  <c r="M153" i="5"/>
  <c r="R153" i="5"/>
  <c r="M169" i="5"/>
  <c r="R169" i="5"/>
  <c r="M217" i="5"/>
  <c r="R217" i="5"/>
  <c r="M233" i="5"/>
  <c r="R233" i="5"/>
  <c r="M297" i="5"/>
  <c r="R297" i="5"/>
  <c r="M6" i="5"/>
  <c r="R6" i="5"/>
  <c r="M343" i="5"/>
  <c r="R343" i="5"/>
  <c r="M359" i="5"/>
  <c r="R359" i="5"/>
  <c r="M348" i="5"/>
  <c r="R348" i="5"/>
  <c r="M364" i="5"/>
  <c r="R364" i="5"/>
  <c r="M380" i="5"/>
  <c r="R380" i="5"/>
  <c r="M46" i="5"/>
  <c r="R46" i="5"/>
  <c r="M62" i="5"/>
  <c r="R62" i="5"/>
  <c r="M110" i="5"/>
  <c r="R110" i="5"/>
  <c r="H222" i="5"/>
  <c r="R222" i="5"/>
  <c r="M302" i="5"/>
  <c r="R302" i="5"/>
  <c r="M334" i="5"/>
  <c r="R334" i="5"/>
  <c r="M350" i="5"/>
  <c r="R350" i="5"/>
  <c r="M366" i="5"/>
  <c r="R366" i="5"/>
  <c r="M382" i="5"/>
  <c r="R382" i="5"/>
  <c r="M399" i="5"/>
  <c r="R399" i="5"/>
  <c r="M400" i="5"/>
  <c r="R400" i="5"/>
  <c r="R291" i="5"/>
  <c r="R40" i="5"/>
  <c r="R124" i="5"/>
  <c r="R208" i="5"/>
  <c r="R296" i="5"/>
  <c r="R53" i="5"/>
  <c r="R137" i="5"/>
  <c r="R225" i="5"/>
  <c r="R309" i="5"/>
  <c r="R142" i="5"/>
  <c r="R270" i="5"/>
  <c r="R398" i="5"/>
  <c r="R26" i="5"/>
  <c r="R315" i="5"/>
  <c r="R60" i="5"/>
  <c r="R144" i="5"/>
  <c r="R232" i="5"/>
  <c r="R316" i="5"/>
  <c r="R73" i="5"/>
  <c r="R161" i="5"/>
  <c r="R245" i="5"/>
  <c r="R329" i="5"/>
  <c r="R58" i="5"/>
  <c r="R190" i="5"/>
  <c r="R318" i="5"/>
  <c r="R54" i="5"/>
  <c r="R377" i="5"/>
  <c r="G31" i="5"/>
  <c r="R31" i="5"/>
  <c r="G3" i="5"/>
  <c r="R3" i="5"/>
  <c r="G35" i="5"/>
  <c r="R35" i="5"/>
  <c r="G67" i="5"/>
  <c r="R67" i="5"/>
  <c r="G99" i="5"/>
  <c r="R99" i="5"/>
  <c r="G131" i="5"/>
  <c r="R131" i="5"/>
  <c r="G163" i="5"/>
  <c r="R163" i="5"/>
  <c r="G195" i="5"/>
  <c r="R195" i="5"/>
  <c r="M275" i="5"/>
  <c r="R275" i="5"/>
  <c r="M192" i="5"/>
  <c r="R192" i="5"/>
  <c r="M336" i="5"/>
  <c r="R336" i="5"/>
  <c r="M41" i="5"/>
  <c r="R41" i="5"/>
  <c r="M185" i="5"/>
  <c r="R185" i="5"/>
  <c r="M249" i="5"/>
  <c r="R249" i="5"/>
  <c r="M281" i="5"/>
  <c r="R281" i="5"/>
  <c r="M313" i="5"/>
  <c r="R313" i="5"/>
  <c r="K361" i="5"/>
  <c r="L361" i="5" s="1"/>
  <c r="R361" i="5"/>
  <c r="K393" i="5"/>
  <c r="L393" i="5" s="1"/>
  <c r="R393" i="5"/>
  <c r="M375" i="5"/>
  <c r="R375" i="5"/>
  <c r="M30" i="5"/>
  <c r="R30" i="5"/>
  <c r="M78" i="5"/>
  <c r="R78" i="5"/>
  <c r="K126" i="5"/>
  <c r="L126" i="5" s="1"/>
  <c r="R126" i="5"/>
  <c r="M158" i="5"/>
  <c r="R158" i="5"/>
  <c r="G174" i="5"/>
  <c r="R174" i="5"/>
  <c r="M206" i="5"/>
  <c r="R206" i="5"/>
  <c r="M238" i="5"/>
  <c r="R238" i="5"/>
  <c r="M254" i="5"/>
  <c r="R254" i="5"/>
  <c r="M286" i="5"/>
  <c r="R286" i="5"/>
  <c r="G11" i="5"/>
  <c r="R11" i="5"/>
  <c r="G27" i="5"/>
  <c r="R27" i="5"/>
  <c r="G43" i="5"/>
  <c r="R43" i="5"/>
  <c r="G59" i="5"/>
  <c r="R59" i="5"/>
  <c r="G75" i="5"/>
  <c r="R75" i="5"/>
  <c r="G91" i="5"/>
  <c r="R91" i="5"/>
  <c r="G107" i="5"/>
  <c r="R107" i="5"/>
  <c r="G123" i="5"/>
  <c r="R123" i="5"/>
  <c r="G139" i="5"/>
  <c r="R139" i="5"/>
  <c r="G155" i="5"/>
  <c r="R155" i="5"/>
  <c r="G171" i="5"/>
  <c r="R171" i="5"/>
  <c r="G187" i="5"/>
  <c r="R187" i="5"/>
  <c r="G203" i="5"/>
  <c r="R203" i="5"/>
  <c r="G219" i="5"/>
  <c r="R219" i="5"/>
  <c r="K235" i="5"/>
  <c r="L235" i="5" s="1"/>
  <c r="R235" i="5"/>
  <c r="M267" i="5"/>
  <c r="R267" i="5"/>
  <c r="M283" i="5"/>
  <c r="R283" i="5"/>
  <c r="M299" i="5"/>
  <c r="R299" i="5"/>
  <c r="M331" i="5"/>
  <c r="R331" i="5"/>
  <c r="M8" i="5"/>
  <c r="R8" i="5"/>
  <c r="M24" i="5"/>
  <c r="R24" i="5"/>
  <c r="M56" i="5"/>
  <c r="R56" i="5"/>
  <c r="M72" i="5"/>
  <c r="R72" i="5"/>
  <c r="M88" i="5"/>
  <c r="R88" i="5"/>
  <c r="M120" i="5"/>
  <c r="R120" i="5"/>
  <c r="M136" i="5"/>
  <c r="R136" i="5"/>
  <c r="M152" i="5"/>
  <c r="R152" i="5"/>
  <c r="M184" i="5"/>
  <c r="R184" i="5"/>
  <c r="M200" i="5"/>
  <c r="R200" i="5"/>
  <c r="M216" i="5"/>
  <c r="R216" i="5"/>
  <c r="M248" i="5"/>
  <c r="R248" i="5"/>
  <c r="M264" i="5"/>
  <c r="R264" i="5"/>
  <c r="M280" i="5"/>
  <c r="R280" i="5"/>
  <c r="M312" i="5"/>
  <c r="R312" i="5"/>
  <c r="M328" i="5"/>
  <c r="R328" i="5"/>
  <c r="M17" i="5"/>
  <c r="R17" i="5"/>
  <c r="M49" i="5"/>
  <c r="R49" i="5"/>
  <c r="M65" i="5"/>
  <c r="R65" i="5"/>
  <c r="M81" i="5"/>
  <c r="R81" i="5"/>
  <c r="M113" i="5"/>
  <c r="R113" i="5"/>
  <c r="M129" i="5"/>
  <c r="R129" i="5"/>
  <c r="M145" i="5"/>
  <c r="R145" i="5"/>
  <c r="M177" i="5"/>
  <c r="R177" i="5"/>
  <c r="M193" i="5"/>
  <c r="R193" i="5"/>
  <c r="M209" i="5"/>
  <c r="R209" i="5"/>
  <c r="M241" i="5"/>
  <c r="R241" i="5"/>
  <c r="M257" i="5"/>
  <c r="R257" i="5"/>
  <c r="M273" i="5"/>
  <c r="R273" i="5"/>
  <c r="M305" i="5"/>
  <c r="R305" i="5"/>
  <c r="M321" i="5"/>
  <c r="R321" i="5"/>
  <c r="M337" i="5"/>
  <c r="R337" i="5"/>
  <c r="M353" i="5"/>
  <c r="R353" i="5"/>
  <c r="M369" i="5"/>
  <c r="R369" i="5"/>
  <c r="M385" i="5"/>
  <c r="R385" i="5"/>
  <c r="M401" i="5"/>
  <c r="R401" i="5"/>
  <c r="M14" i="5"/>
  <c r="R14" i="5"/>
  <c r="K367" i="5"/>
  <c r="L367" i="5" s="1"/>
  <c r="R367" i="5"/>
  <c r="K383" i="5"/>
  <c r="L383" i="5" s="1"/>
  <c r="R383" i="5"/>
  <c r="M356" i="5"/>
  <c r="R356" i="5"/>
  <c r="K22" i="5"/>
  <c r="L22" i="5" s="1"/>
  <c r="R22" i="5"/>
  <c r="M38" i="5"/>
  <c r="R38" i="5"/>
  <c r="M70" i="5"/>
  <c r="R70" i="5"/>
  <c r="R251" i="5"/>
  <c r="R335" i="5"/>
  <c r="R80" i="5"/>
  <c r="R168" i="5"/>
  <c r="R252" i="5"/>
  <c r="R9" i="5"/>
  <c r="R97" i="5"/>
  <c r="R181" i="5"/>
  <c r="R265" i="5"/>
  <c r="R351" i="5"/>
  <c r="R372" i="5"/>
  <c r="R94" i="5"/>
  <c r="K247" i="5"/>
  <c r="L247" i="5" s="1"/>
  <c r="R247" i="5"/>
  <c r="K263" i="5"/>
  <c r="L263" i="5" s="1"/>
  <c r="R263" i="5"/>
  <c r="K279" i="5"/>
  <c r="L279" i="5" s="1"/>
  <c r="R279" i="5"/>
  <c r="K295" i="5"/>
  <c r="L295" i="5" s="1"/>
  <c r="R295" i="5"/>
  <c r="M311" i="5"/>
  <c r="R311" i="5"/>
  <c r="M327" i="5"/>
  <c r="R327" i="5"/>
  <c r="M4" i="5"/>
  <c r="R4" i="5"/>
  <c r="M20" i="5"/>
  <c r="R20" i="5"/>
  <c r="M36" i="5"/>
  <c r="R36" i="5"/>
  <c r="M52" i="5"/>
  <c r="R52" i="5"/>
  <c r="M68" i="5"/>
  <c r="R68" i="5"/>
  <c r="M84" i="5"/>
  <c r="R84" i="5"/>
  <c r="M100" i="5"/>
  <c r="R100" i="5"/>
  <c r="M116" i="5"/>
  <c r="R116" i="5"/>
  <c r="M132" i="5"/>
  <c r="R132" i="5"/>
  <c r="M148" i="5"/>
  <c r="R148" i="5"/>
  <c r="M164" i="5"/>
  <c r="R164" i="5"/>
  <c r="M180" i="5"/>
  <c r="R180" i="5"/>
  <c r="M196" i="5"/>
  <c r="R196" i="5"/>
  <c r="M212" i="5"/>
  <c r="R212" i="5"/>
  <c r="M228" i="5"/>
  <c r="R228" i="5"/>
  <c r="M244" i="5"/>
  <c r="R244" i="5"/>
  <c r="M260" i="5"/>
  <c r="R260" i="5"/>
  <c r="M276" i="5"/>
  <c r="R276" i="5"/>
  <c r="M292" i="5"/>
  <c r="R292" i="5"/>
  <c r="M308" i="5"/>
  <c r="R308" i="5"/>
  <c r="M324" i="5"/>
  <c r="R324" i="5"/>
  <c r="M13" i="5"/>
  <c r="R13" i="5"/>
  <c r="M29" i="5"/>
  <c r="R29" i="5"/>
  <c r="M45" i="5"/>
  <c r="R45" i="5"/>
  <c r="M61" i="5"/>
  <c r="R61" i="5"/>
  <c r="M77" i="5"/>
  <c r="R77" i="5"/>
  <c r="M93" i="5"/>
  <c r="R93" i="5"/>
  <c r="M109" i="5"/>
  <c r="R109" i="5"/>
  <c r="M125" i="5"/>
  <c r="R125" i="5"/>
  <c r="M141" i="5"/>
  <c r="R141" i="5"/>
  <c r="M157" i="5"/>
  <c r="R157" i="5"/>
  <c r="M173" i="5"/>
  <c r="R173" i="5"/>
  <c r="M189" i="5"/>
  <c r="R189" i="5"/>
  <c r="M205" i="5"/>
  <c r="R205" i="5"/>
  <c r="M221" i="5"/>
  <c r="R221" i="5"/>
  <c r="M237" i="5"/>
  <c r="R237" i="5"/>
  <c r="M253" i="5"/>
  <c r="R253" i="5"/>
  <c r="M269" i="5"/>
  <c r="R269" i="5"/>
  <c r="M285" i="5"/>
  <c r="R285" i="5"/>
  <c r="M301" i="5"/>
  <c r="R301" i="5"/>
  <c r="M317" i="5"/>
  <c r="R317" i="5"/>
  <c r="M333" i="5"/>
  <c r="R333" i="5"/>
  <c r="M347" i="5"/>
  <c r="R347" i="5"/>
  <c r="M363" i="5"/>
  <c r="R363" i="5"/>
  <c r="M379" i="5"/>
  <c r="R379" i="5"/>
  <c r="M50" i="5"/>
  <c r="R50" i="5"/>
  <c r="M82" i="5"/>
  <c r="R82" i="5"/>
  <c r="M98" i="5"/>
  <c r="R98" i="5"/>
  <c r="K130" i="5"/>
  <c r="L130" i="5" s="1"/>
  <c r="R130" i="5"/>
  <c r="M162" i="5"/>
  <c r="R162" i="5"/>
  <c r="M194" i="5"/>
  <c r="R194" i="5"/>
  <c r="K226" i="5"/>
  <c r="L226" i="5" s="1"/>
  <c r="R226" i="5"/>
  <c r="M258" i="5"/>
  <c r="R258" i="5"/>
  <c r="M290" i="5"/>
  <c r="R290" i="5"/>
  <c r="K322" i="5"/>
  <c r="L322" i="5" s="1"/>
  <c r="R322" i="5"/>
  <c r="M354" i="5"/>
  <c r="R354" i="5"/>
  <c r="M386" i="5"/>
  <c r="R386" i="5"/>
  <c r="P51" i="5"/>
  <c r="P374" i="5"/>
  <c r="R166" i="5"/>
  <c r="R294" i="5"/>
  <c r="R340" i="5"/>
  <c r="R384" i="5"/>
  <c r="R10" i="5"/>
  <c r="R34" i="5"/>
  <c r="R114" i="5"/>
  <c r="R178" i="5"/>
  <c r="R242" i="5"/>
  <c r="R306" i="5"/>
  <c r="R370" i="5"/>
  <c r="M118" i="5"/>
  <c r="R118" i="5"/>
  <c r="M150" i="5"/>
  <c r="R150" i="5"/>
  <c r="M182" i="5"/>
  <c r="R182" i="5"/>
  <c r="M214" i="5"/>
  <c r="R214" i="5"/>
  <c r="M246" i="5"/>
  <c r="R246" i="5"/>
  <c r="K278" i="5"/>
  <c r="L278" i="5" s="1"/>
  <c r="R278" i="5"/>
  <c r="M310" i="5"/>
  <c r="R310" i="5"/>
  <c r="M342" i="5"/>
  <c r="R342" i="5"/>
  <c r="K374" i="5"/>
  <c r="L374" i="5" s="1"/>
  <c r="R374" i="5"/>
  <c r="P375" i="5"/>
  <c r="P290" i="5"/>
  <c r="R387" i="5"/>
  <c r="R134" i="5"/>
  <c r="R262" i="5"/>
  <c r="R390" i="5"/>
  <c r="R368" i="5"/>
  <c r="R388" i="5"/>
  <c r="R86" i="5"/>
  <c r="R365" i="5"/>
  <c r="R397" i="5"/>
  <c r="R2" i="5"/>
  <c r="P131" i="5"/>
  <c r="P227" i="5"/>
  <c r="P371" i="5"/>
  <c r="P330" i="5"/>
  <c r="P230" i="5"/>
  <c r="P140" i="5"/>
  <c r="P364" i="5"/>
  <c r="P19" i="5"/>
  <c r="P147" i="5"/>
  <c r="P217" i="5"/>
  <c r="P186" i="5"/>
  <c r="P380" i="5"/>
  <c r="P396" i="5"/>
  <c r="P98" i="5"/>
  <c r="P148" i="5"/>
  <c r="P213" i="5"/>
  <c r="P243" i="5"/>
  <c r="P24" i="5"/>
  <c r="P72" i="5"/>
  <c r="P168" i="5"/>
  <c r="P344" i="5"/>
  <c r="P376" i="5"/>
  <c r="P153" i="5"/>
  <c r="P169" i="5"/>
  <c r="P233" i="5"/>
  <c r="P18" i="5"/>
  <c r="P378" i="5"/>
  <c r="P12" i="5"/>
  <c r="P108" i="5"/>
  <c r="P236" i="5"/>
  <c r="P252" i="5"/>
  <c r="P268" i="5"/>
  <c r="P13" i="5"/>
  <c r="P221" i="5"/>
  <c r="P237" i="5"/>
  <c r="P365" i="5"/>
  <c r="P30" i="5"/>
  <c r="P155" i="5"/>
  <c r="P171" i="5"/>
  <c r="P347" i="5"/>
  <c r="P363" i="5"/>
  <c r="P288" i="5"/>
  <c r="P273" i="5"/>
  <c r="P55" i="5"/>
  <c r="P278" i="5"/>
  <c r="P228" i="5"/>
  <c r="P388" i="5"/>
  <c r="P118" i="5"/>
  <c r="P5" i="5"/>
  <c r="P6" i="5"/>
  <c r="P67" i="5"/>
  <c r="P83" i="5"/>
  <c r="P99" i="5"/>
  <c r="P211" i="5"/>
  <c r="P259" i="5"/>
  <c r="P126" i="5"/>
  <c r="P170" i="5"/>
  <c r="P214" i="5"/>
  <c r="P266" i="5"/>
  <c r="P366" i="5"/>
  <c r="P88" i="5"/>
  <c r="P184" i="5"/>
  <c r="P200" i="5"/>
  <c r="P232" i="5"/>
  <c r="P248" i="5"/>
  <c r="P264" i="5"/>
  <c r="P296" i="5"/>
  <c r="P328" i="5"/>
  <c r="P130" i="5"/>
  <c r="P41" i="5"/>
  <c r="P249" i="5"/>
  <c r="P265" i="5"/>
  <c r="P329" i="5"/>
  <c r="P361" i="5"/>
  <c r="P377" i="5"/>
  <c r="P393" i="5"/>
  <c r="P23" i="5"/>
  <c r="P295" i="5"/>
  <c r="P390" i="5"/>
  <c r="P112" i="5"/>
  <c r="P384" i="5"/>
  <c r="P394" i="5"/>
  <c r="P17" i="5"/>
  <c r="P97" i="5"/>
  <c r="P145" i="5"/>
  <c r="P241" i="5"/>
  <c r="P401" i="5"/>
  <c r="P210" i="5"/>
  <c r="P215" i="5"/>
  <c r="P279" i="5"/>
  <c r="P327" i="5"/>
  <c r="P159" i="5"/>
  <c r="P351" i="5"/>
  <c r="P36" i="5"/>
  <c r="P52" i="5"/>
  <c r="P212" i="5"/>
  <c r="P260" i="5"/>
  <c r="P101" i="5"/>
  <c r="P133" i="5"/>
  <c r="P149" i="5"/>
  <c r="P181" i="5"/>
  <c r="P261" i="5"/>
  <c r="P373" i="5"/>
  <c r="P362" i="5"/>
  <c r="P2" i="5"/>
  <c r="P3" i="5"/>
  <c r="P35" i="5"/>
  <c r="P115" i="5"/>
  <c r="P163" i="5"/>
  <c r="P179" i="5"/>
  <c r="P195" i="5"/>
  <c r="P275" i="5"/>
  <c r="P291" i="5"/>
  <c r="P307" i="5"/>
  <c r="P323" i="5"/>
  <c r="P339" i="5"/>
  <c r="P355" i="5"/>
  <c r="P42" i="5"/>
  <c r="P78" i="5"/>
  <c r="P310" i="5"/>
  <c r="P8" i="5"/>
  <c r="P40" i="5"/>
  <c r="P56" i="5"/>
  <c r="P104" i="5"/>
  <c r="P120" i="5"/>
  <c r="P136" i="5"/>
  <c r="P152" i="5"/>
  <c r="P216" i="5"/>
  <c r="P280" i="5"/>
  <c r="P312" i="5"/>
  <c r="P360" i="5"/>
  <c r="P392" i="5"/>
  <c r="P74" i="5"/>
  <c r="P234" i="5"/>
  <c r="P282" i="5"/>
  <c r="P370" i="5"/>
  <c r="P9" i="5"/>
  <c r="P25" i="5"/>
  <c r="P73" i="5"/>
  <c r="P89" i="5"/>
  <c r="P105" i="5"/>
  <c r="P121" i="5"/>
  <c r="P137" i="5"/>
  <c r="P185" i="5"/>
  <c r="P201" i="5"/>
  <c r="P281" i="5"/>
  <c r="P297" i="5"/>
  <c r="P313" i="5"/>
  <c r="P345" i="5"/>
  <c r="P22" i="5"/>
  <c r="P54" i="5"/>
  <c r="P86" i="5"/>
  <c r="P134" i="5"/>
  <c r="P182" i="5"/>
  <c r="P326" i="5"/>
  <c r="P71" i="5"/>
  <c r="P87" i="5"/>
  <c r="P167" i="5"/>
  <c r="P263" i="5"/>
  <c r="P391" i="5"/>
  <c r="P50" i="5"/>
  <c r="P90" i="5"/>
  <c r="P226" i="5"/>
  <c r="P188" i="5"/>
  <c r="P284" i="5"/>
  <c r="P348" i="5"/>
  <c r="P190" i="5"/>
  <c r="P246" i="5"/>
  <c r="P61" i="5"/>
  <c r="P125" i="5"/>
  <c r="P189" i="5"/>
  <c r="P269" i="5"/>
  <c r="P301" i="5"/>
  <c r="P333" i="5"/>
  <c r="P242" i="5"/>
  <c r="P43" i="5"/>
  <c r="P203" i="5"/>
  <c r="P219" i="5"/>
  <c r="P299" i="5"/>
  <c r="P331" i="5"/>
  <c r="P150" i="5"/>
  <c r="P32" i="5"/>
  <c r="P64" i="5"/>
  <c r="P80" i="5"/>
  <c r="P224" i="5"/>
  <c r="P304" i="5"/>
  <c r="P400" i="5"/>
  <c r="P258" i="5"/>
  <c r="P225" i="5"/>
  <c r="P353" i="5"/>
  <c r="P369" i="5"/>
  <c r="P70" i="5"/>
  <c r="P110" i="5"/>
  <c r="P302" i="5"/>
  <c r="P346" i="5"/>
  <c r="P387" i="5"/>
  <c r="P31" i="5"/>
  <c r="P95" i="5"/>
  <c r="P127" i="5"/>
  <c r="P175" i="5"/>
  <c r="P223" i="5"/>
  <c r="P255" i="5"/>
  <c r="P202" i="5"/>
  <c r="P250" i="5"/>
  <c r="P298" i="5"/>
  <c r="P350" i="5"/>
  <c r="P20" i="5"/>
  <c r="P132" i="5"/>
  <c r="P164" i="5"/>
  <c r="P276" i="5"/>
  <c r="P292" i="5"/>
  <c r="P356" i="5"/>
  <c r="P372" i="5"/>
  <c r="P222" i="5"/>
  <c r="P358" i="5"/>
  <c r="P21" i="5"/>
  <c r="P53" i="5"/>
  <c r="P69" i="5"/>
  <c r="P85" i="5"/>
  <c r="P197" i="5"/>
  <c r="P245" i="5"/>
  <c r="P341" i="5"/>
  <c r="P357" i="5"/>
  <c r="P174" i="5"/>
  <c r="P10" i="5"/>
  <c r="P274" i="5"/>
  <c r="P7" i="5"/>
  <c r="P39" i="5"/>
  <c r="P103" i="5"/>
  <c r="P119" i="5"/>
  <c r="P135" i="5"/>
  <c r="P151" i="5"/>
  <c r="P183" i="5"/>
  <c r="P199" i="5"/>
  <c r="P231" i="5"/>
  <c r="P247" i="5"/>
  <c r="P311" i="5"/>
  <c r="P343" i="5"/>
  <c r="P359" i="5"/>
  <c r="P138" i="5"/>
  <c r="P322" i="5"/>
  <c r="P28" i="5"/>
  <c r="P44" i="5"/>
  <c r="P60" i="5"/>
  <c r="P76" i="5"/>
  <c r="P92" i="5"/>
  <c r="P124" i="5"/>
  <c r="P156" i="5"/>
  <c r="P172" i="5"/>
  <c r="P204" i="5"/>
  <c r="P220" i="5"/>
  <c r="P316" i="5"/>
  <c r="P332" i="5"/>
  <c r="P94" i="5"/>
  <c r="P142" i="5"/>
  <c r="P294" i="5"/>
  <c r="P342" i="5"/>
  <c r="P382" i="5"/>
  <c r="P29" i="5"/>
  <c r="P45" i="5"/>
  <c r="P77" i="5"/>
  <c r="P93" i="5"/>
  <c r="P109" i="5"/>
  <c r="P141" i="5"/>
  <c r="P157" i="5"/>
  <c r="P173" i="5"/>
  <c r="P205" i="5"/>
  <c r="P253" i="5"/>
  <c r="P285" i="5"/>
  <c r="P317" i="5"/>
  <c r="P349" i="5"/>
  <c r="P381" i="5"/>
  <c r="P397" i="5"/>
  <c r="P62" i="5"/>
  <c r="P146" i="5"/>
  <c r="P198" i="5"/>
  <c r="P338" i="5"/>
  <c r="P386" i="5"/>
  <c r="P178" i="5"/>
  <c r="P11" i="5"/>
  <c r="P27" i="5"/>
  <c r="P91" i="5"/>
  <c r="P107" i="5"/>
  <c r="P123" i="5"/>
  <c r="P139" i="5"/>
  <c r="P187" i="5"/>
  <c r="P235" i="5"/>
  <c r="P251" i="5"/>
  <c r="P267" i="5"/>
  <c r="P283" i="5"/>
  <c r="P315" i="5"/>
  <c r="P379" i="5"/>
  <c r="P395" i="5"/>
  <c r="P26" i="5"/>
  <c r="P58" i="5"/>
  <c r="P102" i="5"/>
  <c r="P194" i="5"/>
  <c r="P238" i="5"/>
  <c r="P286" i="5"/>
  <c r="P334" i="5"/>
  <c r="P16" i="5"/>
  <c r="P128" i="5"/>
  <c r="P144" i="5"/>
  <c r="P160" i="5"/>
  <c r="P176" i="5"/>
  <c r="P192" i="5"/>
  <c r="P208" i="5"/>
  <c r="P240" i="5"/>
  <c r="P256" i="5"/>
  <c r="P272" i="5"/>
  <c r="P336" i="5"/>
  <c r="P352" i="5"/>
  <c r="P368" i="5"/>
  <c r="P106" i="5"/>
  <c r="P154" i="5"/>
  <c r="P206" i="5"/>
  <c r="P354" i="5"/>
  <c r="P49" i="5"/>
  <c r="P65" i="5"/>
  <c r="P81" i="5"/>
  <c r="P113" i="5"/>
  <c r="P129" i="5"/>
  <c r="P161" i="5"/>
  <c r="P177" i="5"/>
  <c r="P193" i="5"/>
  <c r="P209" i="5"/>
  <c r="P289" i="5"/>
  <c r="P305" i="5"/>
  <c r="P321" i="5"/>
  <c r="P337" i="5"/>
  <c r="P38" i="5"/>
  <c r="P162" i="5"/>
  <c r="P254" i="5"/>
  <c r="P398" i="5"/>
  <c r="P15" i="5"/>
  <c r="P47" i="5"/>
  <c r="P63" i="5"/>
  <c r="P79" i="5"/>
  <c r="P111" i="5"/>
  <c r="P143" i="5"/>
  <c r="P191" i="5"/>
  <c r="P207" i="5"/>
  <c r="P239" i="5"/>
  <c r="P271" i="5"/>
  <c r="P287" i="5"/>
  <c r="P303" i="5"/>
  <c r="P319" i="5"/>
  <c r="P335" i="5"/>
  <c r="P367" i="5"/>
  <c r="P383" i="5"/>
  <c r="P399" i="5"/>
  <c r="P34" i="5"/>
  <c r="P66" i="5"/>
  <c r="P114" i="5"/>
  <c r="P158" i="5"/>
  <c r="P4" i="5"/>
  <c r="P68" i="5"/>
  <c r="P84" i="5"/>
  <c r="P100" i="5"/>
  <c r="P116" i="5"/>
  <c r="P180" i="5"/>
  <c r="P196" i="5"/>
  <c r="P244" i="5"/>
  <c r="P308" i="5"/>
  <c r="P324" i="5"/>
  <c r="P340" i="5"/>
  <c r="P14" i="5"/>
  <c r="P166" i="5"/>
  <c r="P270" i="5"/>
  <c r="P318" i="5"/>
  <c r="P37" i="5"/>
  <c r="P117" i="5"/>
  <c r="P165" i="5"/>
  <c r="P229" i="5"/>
  <c r="P277" i="5"/>
  <c r="P293" i="5"/>
  <c r="P309" i="5"/>
  <c r="P325" i="5"/>
  <c r="P389" i="5"/>
  <c r="P46" i="5"/>
  <c r="P82" i="5"/>
  <c r="P122" i="5"/>
  <c r="P218" i="5"/>
  <c r="P262" i="5"/>
  <c r="P314" i="5"/>
  <c r="M2" i="5"/>
  <c r="M159" i="5"/>
  <c r="M223" i="5"/>
  <c r="M31" i="5"/>
  <c r="M287" i="5"/>
  <c r="M95" i="5"/>
  <c r="M383" i="5"/>
  <c r="M54" i="5"/>
  <c r="M47" i="5"/>
  <c r="M111" i="5"/>
  <c r="M175" i="5"/>
  <c r="M239" i="5"/>
  <c r="M303" i="5"/>
  <c r="M335" i="5"/>
  <c r="M90" i="5"/>
  <c r="M278" i="5"/>
  <c r="M63" i="5"/>
  <c r="M127" i="5"/>
  <c r="M191" i="5"/>
  <c r="M255" i="5"/>
  <c r="M319" i="5"/>
  <c r="M351" i="5"/>
  <c r="M326" i="5"/>
  <c r="M15" i="5"/>
  <c r="M79" i="5"/>
  <c r="M143" i="5"/>
  <c r="M207" i="5"/>
  <c r="M271" i="5"/>
  <c r="M367" i="5"/>
  <c r="M174" i="5"/>
  <c r="M3" i="5"/>
  <c r="M19" i="5"/>
  <c r="M35" i="5"/>
  <c r="M51" i="5"/>
  <c r="M67" i="5"/>
  <c r="M83" i="5"/>
  <c r="M99" i="5"/>
  <c r="M115" i="5"/>
  <c r="M131" i="5"/>
  <c r="M147" i="5"/>
  <c r="M163" i="5"/>
  <c r="M179" i="5"/>
  <c r="M195" i="5"/>
  <c r="M211" i="5"/>
  <c r="M227" i="5"/>
  <c r="M21" i="5"/>
  <c r="M126" i="5"/>
  <c r="M360" i="5"/>
  <c r="M376" i="5"/>
  <c r="M392" i="5"/>
  <c r="M130" i="5"/>
  <c r="M230" i="5"/>
  <c r="M361" i="5"/>
  <c r="M377" i="5"/>
  <c r="M393" i="5"/>
  <c r="M22" i="5"/>
  <c r="M58" i="5"/>
  <c r="M318" i="5"/>
  <c r="M7" i="5"/>
  <c r="M23" i="5"/>
  <c r="M39" i="5"/>
  <c r="M247" i="5"/>
  <c r="M263" i="5"/>
  <c r="M279" i="5"/>
  <c r="M295" i="5"/>
  <c r="M12" i="5"/>
  <c r="M86" i="5"/>
  <c r="M134" i="5"/>
  <c r="M178" i="5"/>
  <c r="M226" i="5"/>
  <c r="M274" i="5"/>
  <c r="M322" i="5"/>
  <c r="M374" i="5"/>
  <c r="M11" i="5"/>
  <c r="M27" i="5"/>
  <c r="M43" i="5"/>
  <c r="M59" i="5"/>
  <c r="M75" i="5"/>
  <c r="M91" i="5"/>
  <c r="M107" i="5"/>
  <c r="M123" i="5"/>
  <c r="M139" i="5"/>
  <c r="M155" i="5"/>
  <c r="M171" i="5"/>
  <c r="M187" i="5"/>
  <c r="M203" i="5"/>
  <c r="M219" i="5"/>
  <c r="M235" i="5"/>
  <c r="M251" i="5"/>
  <c r="M222" i="5"/>
  <c r="K48" i="5"/>
  <c r="L48" i="5" s="1"/>
  <c r="K96" i="5"/>
  <c r="L96" i="5" s="1"/>
  <c r="K128" i="5"/>
  <c r="L128" i="5" s="1"/>
  <c r="K192" i="5"/>
  <c r="L192" i="5" s="1"/>
  <c r="K240" i="5"/>
  <c r="L240" i="5" s="1"/>
  <c r="K288" i="5"/>
  <c r="L288" i="5" s="1"/>
  <c r="K336" i="5"/>
  <c r="L336" i="5" s="1"/>
  <c r="K25" i="5"/>
  <c r="L25" i="5" s="1"/>
  <c r="K73" i="5"/>
  <c r="L73" i="5" s="1"/>
  <c r="K137" i="5"/>
  <c r="L137" i="5" s="1"/>
  <c r="K185" i="5"/>
  <c r="L185" i="5" s="1"/>
  <c r="K233" i="5"/>
  <c r="L233" i="5" s="1"/>
  <c r="K281" i="5"/>
  <c r="L281" i="5" s="1"/>
  <c r="K313" i="5"/>
  <c r="L313" i="5" s="1"/>
  <c r="K345" i="5"/>
  <c r="L345" i="5" s="1"/>
  <c r="K359" i="5"/>
  <c r="L359" i="5" s="1"/>
  <c r="K364" i="5"/>
  <c r="L364" i="5" s="1"/>
  <c r="E350" i="5"/>
  <c r="E382" i="5"/>
  <c r="K311" i="5"/>
  <c r="L311" i="5" s="1"/>
  <c r="K327" i="5"/>
  <c r="L327" i="5" s="1"/>
  <c r="K13" i="5"/>
  <c r="L13" i="5" s="1"/>
  <c r="J45" i="5"/>
  <c r="J61" i="5"/>
  <c r="J77" i="5"/>
  <c r="J93" i="5"/>
  <c r="J109" i="5"/>
  <c r="J125" i="5"/>
  <c r="J141" i="5"/>
  <c r="J157" i="5"/>
  <c r="J173" i="5"/>
  <c r="J189" i="5"/>
  <c r="J205" i="5"/>
  <c r="J221" i="5"/>
  <c r="J237" i="5"/>
  <c r="J253" i="5"/>
  <c r="J269" i="5"/>
  <c r="J285" i="5"/>
  <c r="J301" i="5"/>
  <c r="J317" i="5"/>
  <c r="J333" i="5"/>
  <c r="K349" i="5"/>
  <c r="L349" i="5" s="1"/>
  <c r="J365" i="5"/>
  <c r="J381" i="5"/>
  <c r="J397" i="5"/>
  <c r="K347" i="5"/>
  <c r="L347" i="5" s="1"/>
  <c r="K363" i="5"/>
  <c r="L363" i="5" s="1"/>
  <c r="K379" i="5"/>
  <c r="L379" i="5" s="1"/>
  <c r="K352" i="5"/>
  <c r="L352" i="5" s="1"/>
  <c r="K368" i="5"/>
  <c r="L368" i="5" s="1"/>
  <c r="K384" i="5"/>
  <c r="L384" i="5" s="1"/>
  <c r="K34" i="5"/>
  <c r="L34" i="5" s="1"/>
  <c r="K50" i="5"/>
  <c r="L50" i="5" s="1"/>
  <c r="K82" i="5"/>
  <c r="L82" i="5" s="1"/>
  <c r="K98" i="5"/>
  <c r="L98" i="5" s="1"/>
  <c r="K114" i="5"/>
  <c r="L114" i="5" s="1"/>
  <c r="K146" i="5"/>
  <c r="L146" i="5" s="1"/>
  <c r="K162" i="5"/>
  <c r="L162" i="5" s="1"/>
  <c r="K194" i="5"/>
  <c r="L194" i="5" s="1"/>
  <c r="K210" i="5"/>
  <c r="L210" i="5" s="1"/>
  <c r="K242" i="5"/>
  <c r="L242" i="5" s="1"/>
  <c r="K306" i="5"/>
  <c r="L306" i="5" s="1"/>
  <c r="K338" i="5"/>
  <c r="L338" i="5" s="1"/>
  <c r="K354" i="5"/>
  <c r="L354" i="5" s="1"/>
  <c r="K386" i="5"/>
  <c r="L386" i="5" s="1"/>
  <c r="K32" i="5"/>
  <c r="L32" i="5" s="1"/>
  <c r="K80" i="5"/>
  <c r="L80" i="5" s="1"/>
  <c r="K144" i="5"/>
  <c r="L144" i="5" s="1"/>
  <c r="K176" i="5"/>
  <c r="L176" i="5" s="1"/>
  <c r="K224" i="5"/>
  <c r="L224" i="5" s="1"/>
  <c r="K272" i="5"/>
  <c r="L272" i="5" s="1"/>
  <c r="K320" i="5"/>
  <c r="L320" i="5" s="1"/>
  <c r="K41" i="5"/>
  <c r="L41" i="5" s="1"/>
  <c r="K89" i="5"/>
  <c r="L89" i="5" s="1"/>
  <c r="K121" i="5"/>
  <c r="L121" i="5" s="1"/>
  <c r="K169" i="5"/>
  <c r="L169" i="5" s="1"/>
  <c r="K217" i="5"/>
  <c r="L217" i="5" s="1"/>
  <c r="K265" i="5"/>
  <c r="L265" i="5" s="1"/>
  <c r="K329" i="5"/>
  <c r="L329" i="5" s="1"/>
  <c r="K6" i="5"/>
  <c r="L6" i="5" s="1"/>
  <c r="G375" i="5"/>
  <c r="I62" i="5"/>
  <c r="H158" i="5"/>
  <c r="G190" i="5"/>
  <c r="I254" i="5"/>
  <c r="H286" i="5"/>
  <c r="K398" i="5"/>
  <c r="L398" i="5" s="1"/>
  <c r="K400" i="5"/>
  <c r="L400" i="5" s="1"/>
  <c r="E126" i="5"/>
  <c r="K267" i="5"/>
  <c r="L267" i="5" s="1"/>
  <c r="K283" i="5"/>
  <c r="L283" i="5" s="1"/>
  <c r="K299" i="5"/>
  <c r="L299" i="5" s="1"/>
  <c r="K315" i="5"/>
  <c r="L315" i="5" s="1"/>
  <c r="K331" i="5"/>
  <c r="L331" i="5" s="1"/>
  <c r="K8" i="5"/>
  <c r="L8" i="5" s="1"/>
  <c r="K24" i="5"/>
  <c r="L24" i="5" s="1"/>
  <c r="K40" i="5"/>
  <c r="L40" i="5" s="1"/>
  <c r="K56" i="5"/>
  <c r="L56" i="5" s="1"/>
  <c r="K72" i="5"/>
  <c r="L72" i="5" s="1"/>
  <c r="K88" i="5"/>
  <c r="L88" i="5" s="1"/>
  <c r="K104" i="5"/>
  <c r="L104" i="5" s="1"/>
  <c r="K120" i="5"/>
  <c r="L120" i="5" s="1"/>
  <c r="K136" i="5"/>
  <c r="L136" i="5" s="1"/>
  <c r="K152" i="5"/>
  <c r="L152" i="5" s="1"/>
  <c r="K168" i="5"/>
  <c r="L168" i="5" s="1"/>
  <c r="K184" i="5"/>
  <c r="L184" i="5" s="1"/>
  <c r="K200" i="5"/>
  <c r="L200" i="5" s="1"/>
  <c r="K216" i="5"/>
  <c r="L216" i="5" s="1"/>
  <c r="K232" i="5"/>
  <c r="L232" i="5" s="1"/>
  <c r="K248" i="5"/>
  <c r="L248" i="5" s="1"/>
  <c r="K264" i="5"/>
  <c r="L264" i="5" s="1"/>
  <c r="J280" i="5"/>
  <c r="J296" i="5"/>
  <c r="J312" i="5"/>
  <c r="J328" i="5"/>
  <c r="K17" i="5"/>
  <c r="L17" i="5" s="1"/>
  <c r="K33" i="5"/>
  <c r="L33" i="5" s="1"/>
  <c r="K49" i="5"/>
  <c r="L49" i="5" s="1"/>
  <c r="K65" i="5"/>
  <c r="L65" i="5" s="1"/>
  <c r="K81" i="5"/>
  <c r="L81" i="5" s="1"/>
  <c r="K97" i="5"/>
  <c r="L97" i="5" s="1"/>
  <c r="K113" i="5"/>
  <c r="L113" i="5" s="1"/>
  <c r="K129" i="5"/>
  <c r="L129" i="5" s="1"/>
  <c r="K145" i="5"/>
  <c r="L145" i="5" s="1"/>
  <c r="K161" i="5"/>
  <c r="L161" i="5" s="1"/>
  <c r="K177" i="5"/>
  <c r="L177" i="5" s="1"/>
  <c r="K193" i="5"/>
  <c r="L193" i="5" s="1"/>
  <c r="K209" i="5"/>
  <c r="L209" i="5" s="1"/>
  <c r="K225" i="5"/>
  <c r="L225" i="5" s="1"/>
  <c r="K241" i="5"/>
  <c r="L241" i="5" s="1"/>
  <c r="K257" i="5"/>
  <c r="L257" i="5" s="1"/>
  <c r="K273" i="5"/>
  <c r="L273" i="5" s="1"/>
  <c r="G289" i="5"/>
  <c r="G305" i="5"/>
  <c r="G321" i="5"/>
  <c r="G337" i="5"/>
  <c r="H353" i="5"/>
  <c r="H369" i="5"/>
  <c r="H385" i="5"/>
  <c r="H401" i="5"/>
  <c r="K14" i="5"/>
  <c r="L14" i="5" s="1"/>
  <c r="G356" i="5"/>
  <c r="K38" i="5"/>
  <c r="L38" i="5" s="1"/>
  <c r="K70" i="5"/>
  <c r="L70" i="5" s="1"/>
  <c r="I102" i="5"/>
  <c r="K166" i="5"/>
  <c r="L166" i="5" s="1"/>
  <c r="I198" i="5"/>
  <c r="K214" i="5"/>
  <c r="L214" i="5" s="1"/>
  <c r="K246" i="5"/>
  <c r="L246" i="5" s="1"/>
  <c r="K262" i="5"/>
  <c r="L262" i="5" s="1"/>
  <c r="K294" i="5"/>
  <c r="L294" i="5" s="1"/>
  <c r="K310" i="5"/>
  <c r="L310" i="5" s="1"/>
  <c r="I342" i="5"/>
  <c r="K358" i="5"/>
  <c r="L358" i="5" s="1"/>
  <c r="K390" i="5"/>
  <c r="L390" i="5" s="1"/>
  <c r="G391" i="5"/>
  <c r="K16" i="5"/>
  <c r="L16" i="5" s="1"/>
  <c r="K64" i="5"/>
  <c r="L64" i="5" s="1"/>
  <c r="K112" i="5"/>
  <c r="L112" i="5" s="1"/>
  <c r="K160" i="5"/>
  <c r="L160" i="5" s="1"/>
  <c r="K208" i="5"/>
  <c r="L208" i="5" s="1"/>
  <c r="K256" i="5"/>
  <c r="L256" i="5" s="1"/>
  <c r="K304" i="5"/>
  <c r="L304" i="5" s="1"/>
  <c r="K9" i="5"/>
  <c r="L9" i="5" s="1"/>
  <c r="K57" i="5"/>
  <c r="L57" i="5" s="1"/>
  <c r="K105" i="5"/>
  <c r="L105" i="5" s="1"/>
  <c r="K153" i="5"/>
  <c r="L153" i="5" s="1"/>
  <c r="K201" i="5"/>
  <c r="L201" i="5" s="1"/>
  <c r="K249" i="5"/>
  <c r="L249" i="5" s="1"/>
  <c r="K297" i="5"/>
  <c r="L297" i="5" s="1"/>
  <c r="K343" i="5"/>
  <c r="L343" i="5" s="1"/>
  <c r="K348" i="5"/>
  <c r="L348" i="5" s="1"/>
  <c r="K380" i="5"/>
  <c r="L380" i="5" s="1"/>
  <c r="K94" i="5"/>
  <c r="L94" i="5" s="1"/>
  <c r="K142" i="5"/>
  <c r="L142" i="5" s="1"/>
  <c r="K28" i="5"/>
  <c r="L28" i="5" s="1"/>
  <c r="K44" i="5"/>
  <c r="L44" i="5" s="1"/>
  <c r="K60" i="5"/>
  <c r="L60" i="5" s="1"/>
  <c r="K76" i="5"/>
  <c r="L76" i="5" s="1"/>
  <c r="K92" i="5"/>
  <c r="L92" i="5" s="1"/>
  <c r="K108" i="5"/>
  <c r="L108" i="5" s="1"/>
  <c r="K124" i="5"/>
  <c r="L124" i="5" s="1"/>
  <c r="K140" i="5"/>
  <c r="L140" i="5" s="1"/>
  <c r="K156" i="5"/>
  <c r="L156" i="5" s="1"/>
  <c r="K172" i="5"/>
  <c r="L172" i="5" s="1"/>
  <c r="K188" i="5"/>
  <c r="L188" i="5" s="1"/>
  <c r="K204" i="5"/>
  <c r="L204" i="5" s="1"/>
  <c r="K220" i="5"/>
  <c r="L220" i="5" s="1"/>
  <c r="K236" i="5"/>
  <c r="L236" i="5" s="1"/>
  <c r="K252" i="5"/>
  <c r="L252" i="5" s="1"/>
  <c r="K268" i="5"/>
  <c r="L268" i="5" s="1"/>
  <c r="K284" i="5"/>
  <c r="L284" i="5" s="1"/>
  <c r="K300" i="5"/>
  <c r="L300" i="5" s="1"/>
  <c r="K316" i="5"/>
  <c r="L316" i="5" s="1"/>
  <c r="K332" i="5"/>
  <c r="L332" i="5" s="1"/>
  <c r="G37" i="5"/>
  <c r="K373" i="5"/>
  <c r="L373" i="5" s="1"/>
  <c r="G18" i="5"/>
  <c r="H344" i="5"/>
  <c r="G106" i="5"/>
  <c r="H122" i="5"/>
  <c r="G154" i="5"/>
  <c r="H186" i="5"/>
  <c r="I218" i="5"/>
  <c r="H250" i="5"/>
  <c r="G282" i="5"/>
  <c r="E314" i="5"/>
  <c r="G346" i="5"/>
  <c r="G378" i="5"/>
  <c r="G394" i="5"/>
  <c r="H395" i="5"/>
  <c r="H396" i="5"/>
  <c r="G363" i="5"/>
  <c r="G194" i="5"/>
  <c r="E306" i="5"/>
  <c r="K21" i="5"/>
  <c r="L21" i="5" s="1"/>
  <c r="K376" i="5"/>
  <c r="L376" i="5" s="1"/>
  <c r="K158" i="5"/>
  <c r="L158" i="5" s="1"/>
  <c r="H364" i="5"/>
  <c r="H400" i="5"/>
  <c r="K222" i="5"/>
  <c r="L222" i="5" s="1"/>
  <c r="E222" i="5"/>
  <c r="H34" i="5"/>
  <c r="K75" i="5"/>
  <c r="L75" i="5" s="1"/>
  <c r="K2" i="5"/>
  <c r="L2" i="5" s="1"/>
  <c r="G54" i="5"/>
  <c r="H14" i="5"/>
  <c r="K19" i="5"/>
  <c r="L19" i="5" s="1"/>
  <c r="K381" i="5"/>
  <c r="L381" i="5" s="1"/>
  <c r="G376" i="5"/>
  <c r="K35" i="5"/>
  <c r="L35" i="5" s="1"/>
  <c r="K115" i="5"/>
  <c r="L115" i="5" s="1"/>
  <c r="K203" i="5"/>
  <c r="L203" i="5" s="1"/>
  <c r="K37" i="5"/>
  <c r="L37" i="5" s="1"/>
  <c r="K375" i="5"/>
  <c r="L375" i="5" s="1"/>
  <c r="K286" i="5"/>
  <c r="L286" i="5" s="1"/>
  <c r="K3" i="5"/>
  <c r="L3" i="5" s="1"/>
  <c r="K179" i="5"/>
  <c r="L179" i="5" s="1"/>
  <c r="E198" i="5"/>
  <c r="G310" i="5"/>
  <c r="E378" i="5"/>
  <c r="H282" i="5"/>
  <c r="K51" i="5"/>
  <c r="L51" i="5" s="1"/>
  <c r="K139" i="5"/>
  <c r="L139" i="5" s="1"/>
  <c r="K344" i="5"/>
  <c r="L344" i="5" s="1"/>
  <c r="K346" i="5"/>
  <c r="L346" i="5" s="1"/>
  <c r="G71" i="5"/>
  <c r="K71" i="5"/>
  <c r="L71" i="5" s="1"/>
  <c r="G103" i="5"/>
  <c r="K103" i="5"/>
  <c r="L103" i="5" s="1"/>
  <c r="G135" i="5"/>
  <c r="K135" i="5"/>
  <c r="L135" i="5" s="1"/>
  <c r="G167" i="5"/>
  <c r="K167" i="5"/>
  <c r="L167" i="5" s="1"/>
  <c r="G199" i="5"/>
  <c r="K199" i="5"/>
  <c r="L199" i="5" s="1"/>
  <c r="G231" i="5"/>
  <c r="K231" i="5"/>
  <c r="L231" i="5" s="1"/>
  <c r="J357" i="5"/>
  <c r="K357" i="5"/>
  <c r="L357" i="5" s="1"/>
  <c r="J389" i="5"/>
  <c r="K389" i="5"/>
  <c r="L389" i="5" s="1"/>
  <c r="I372" i="5"/>
  <c r="K372" i="5"/>
  <c r="L372" i="5" s="1"/>
  <c r="I118" i="5"/>
  <c r="K118" i="5"/>
  <c r="L118" i="5" s="1"/>
  <c r="I150" i="5"/>
  <c r="K150" i="5"/>
  <c r="L150" i="5" s="1"/>
  <c r="I182" i="5"/>
  <c r="K182" i="5"/>
  <c r="L182" i="5" s="1"/>
  <c r="K296" i="5"/>
  <c r="L296" i="5" s="1"/>
  <c r="K328" i="5"/>
  <c r="L328" i="5" s="1"/>
  <c r="K61" i="5"/>
  <c r="L61" i="5" s="1"/>
  <c r="K93" i="5"/>
  <c r="L93" i="5" s="1"/>
  <c r="K125" i="5"/>
  <c r="L125" i="5" s="1"/>
  <c r="K157" i="5"/>
  <c r="L157" i="5" s="1"/>
  <c r="K189" i="5"/>
  <c r="L189" i="5" s="1"/>
  <c r="K221" i="5"/>
  <c r="L221" i="5" s="1"/>
  <c r="K253" i="5"/>
  <c r="L253" i="5" s="1"/>
  <c r="K285" i="5"/>
  <c r="L285" i="5" s="1"/>
  <c r="K317" i="5"/>
  <c r="L317" i="5" s="1"/>
  <c r="K342" i="5"/>
  <c r="L342" i="5" s="1"/>
  <c r="E166" i="5"/>
  <c r="G118" i="5"/>
  <c r="G374" i="5"/>
  <c r="G392" i="5"/>
  <c r="H310" i="5"/>
  <c r="H182" i="5"/>
  <c r="I355" i="5"/>
  <c r="K355" i="5"/>
  <c r="L355" i="5" s="1"/>
  <c r="I371" i="5"/>
  <c r="K371" i="5"/>
  <c r="L371" i="5" s="1"/>
  <c r="I26" i="5"/>
  <c r="K26" i="5"/>
  <c r="L26" i="5" s="1"/>
  <c r="I42" i="5"/>
  <c r="K42" i="5"/>
  <c r="L42" i="5" s="1"/>
  <c r="H74" i="5"/>
  <c r="K74" i="5"/>
  <c r="L74" i="5" s="1"/>
  <c r="E106" i="5"/>
  <c r="K106" i="5"/>
  <c r="L106" i="5" s="1"/>
  <c r="I138" i="5"/>
  <c r="K138" i="5"/>
  <c r="L138" i="5" s="1"/>
  <c r="I170" i="5"/>
  <c r="K170" i="5"/>
  <c r="L170" i="5" s="1"/>
  <c r="H202" i="5"/>
  <c r="K202" i="5"/>
  <c r="L202" i="5" s="1"/>
  <c r="H234" i="5"/>
  <c r="K234" i="5"/>
  <c r="L234" i="5" s="1"/>
  <c r="H266" i="5"/>
  <c r="K266" i="5"/>
  <c r="L266" i="5" s="1"/>
  <c r="E298" i="5"/>
  <c r="K298" i="5"/>
  <c r="L298" i="5" s="1"/>
  <c r="H330" i="5"/>
  <c r="K330" i="5"/>
  <c r="L330" i="5" s="1"/>
  <c r="H362" i="5"/>
  <c r="K362" i="5"/>
  <c r="L362" i="5" s="1"/>
  <c r="I394" i="5"/>
  <c r="K394" i="5"/>
  <c r="L394" i="5" s="1"/>
  <c r="K7" i="5"/>
  <c r="L7" i="5" s="1"/>
  <c r="K23" i="5"/>
  <c r="L23" i="5" s="1"/>
  <c r="K39" i="5"/>
  <c r="L39" i="5" s="1"/>
  <c r="K59" i="5"/>
  <c r="L59" i="5" s="1"/>
  <c r="K79" i="5"/>
  <c r="L79" i="5" s="1"/>
  <c r="K99" i="5"/>
  <c r="L99" i="5" s="1"/>
  <c r="K123" i="5"/>
  <c r="L123" i="5" s="1"/>
  <c r="K163" i="5"/>
  <c r="L163" i="5" s="1"/>
  <c r="K187" i="5"/>
  <c r="L187" i="5" s="1"/>
  <c r="K227" i="5"/>
  <c r="L227" i="5" s="1"/>
  <c r="K289" i="5"/>
  <c r="L289" i="5" s="1"/>
  <c r="K321" i="5"/>
  <c r="L321" i="5" s="1"/>
  <c r="K353" i="5"/>
  <c r="L353" i="5" s="1"/>
  <c r="K90" i="5"/>
  <c r="L90" i="5" s="1"/>
  <c r="K154" i="5"/>
  <c r="L154" i="5" s="1"/>
  <c r="K218" i="5"/>
  <c r="L218" i="5" s="1"/>
  <c r="K282" i="5"/>
  <c r="L282" i="5" s="1"/>
  <c r="K350" i="5"/>
  <c r="L350" i="5" s="1"/>
  <c r="K385" i="5"/>
  <c r="L385" i="5" s="1"/>
  <c r="K18" i="5"/>
  <c r="L18" i="5" s="1"/>
  <c r="K102" i="5"/>
  <c r="L102" i="5" s="1"/>
  <c r="K230" i="5"/>
  <c r="L230" i="5" s="1"/>
  <c r="G5" i="5"/>
  <c r="K5" i="5"/>
  <c r="L5" i="5" s="1"/>
  <c r="G53" i="5"/>
  <c r="K53" i="5"/>
  <c r="L53" i="5" s="1"/>
  <c r="G69" i="5"/>
  <c r="K69" i="5"/>
  <c r="L69" i="5" s="1"/>
  <c r="J85" i="5"/>
  <c r="K85" i="5"/>
  <c r="L85" i="5" s="1"/>
  <c r="J101" i="5"/>
  <c r="K101" i="5"/>
  <c r="L101" i="5" s="1"/>
  <c r="J117" i="5"/>
  <c r="K117" i="5"/>
  <c r="L117" i="5" s="1"/>
  <c r="J133" i="5"/>
  <c r="K133" i="5"/>
  <c r="L133" i="5" s="1"/>
  <c r="J149" i="5"/>
  <c r="K149" i="5"/>
  <c r="L149" i="5" s="1"/>
  <c r="J165" i="5"/>
  <c r="K165" i="5"/>
  <c r="L165" i="5" s="1"/>
  <c r="J181" i="5"/>
  <c r="K181" i="5"/>
  <c r="L181" i="5" s="1"/>
  <c r="J197" i="5"/>
  <c r="K197" i="5"/>
  <c r="L197" i="5" s="1"/>
  <c r="J213" i="5"/>
  <c r="K213" i="5"/>
  <c r="L213" i="5" s="1"/>
  <c r="J229" i="5"/>
  <c r="K229" i="5"/>
  <c r="L229" i="5" s="1"/>
  <c r="J245" i="5"/>
  <c r="K245" i="5"/>
  <c r="L245" i="5" s="1"/>
  <c r="J261" i="5"/>
  <c r="K261" i="5"/>
  <c r="L261" i="5" s="1"/>
  <c r="J277" i="5"/>
  <c r="K277" i="5"/>
  <c r="L277" i="5" s="1"/>
  <c r="J293" i="5"/>
  <c r="K293" i="5"/>
  <c r="L293" i="5" s="1"/>
  <c r="J309" i="5"/>
  <c r="K309" i="5"/>
  <c r="L309" i="5" s="1"/>
  <c r="J325" i="5"/>
  <c r="K325" i="5"/>
  <c r="L325" i="5" s="1"/>
  <c r="J341" i="5"/>
  <c r="K341" i="5"/>
  <c r="L341" i="5" s="1"/>
  <c r="H342" i="5"/>
  <c r="H246" i="5"/>
  <c r="E30" i="5"/>
  <c r="K30" i="5"/>
  <c r="L30" i="5" s="1"/>
  <c r="H46" i="5"/>
  <c r="K46" i="5"/>
  <c r="L46" i="5" s="1"/>
  <c r="H78" i="5"/>
  <c r="K78" i="5"/>
  <c r="L78" i="5" s="1"/>
  <c r="H110" i="5"/>
  <c r="K110" i="5"/>
  <c r="L110" i="5" s="1"/>
  <c r="E174" i="5"/>
  <c r="K174" i="5"/>
  <c r="L174" i="5" s="1"/>
  <c r="G206" i="5"/>
  <c r="K206" i="5"/>
  <c r="L206" i="5" s="1"/>
  <c r="H238" i="5"/>
  <c r="K238" i="5"/>
  <c r="L238" i="5" s="1"/>
  <c r="G270" i="5"/>
  <c r="K270" i="5"/>
  <c r="L270" i="5" s="1"/>
  <c r="H302" i="5"/>
  <c r="K302" i="5"/>
  <c r="L302" i="5" s="1"/>
  <c r="I334" i="5"/>
  <c r="K334" i="5"/>
  <c r="L334" i="5" s="1"/>
  <c r="I366" i="5"/>
  <c r="K366" i="5"/>
  <c r="L366" i="5" s="1"/>
  <c r="H399" i="5"/>
  <c r="K399" i="5"/>
  <c r="L399" i="5" s="1"/>
  <c r="K11" i="5"/>
  <c r="L11" i="5" s="1"/>
  <c r="K27" i="5"/>
  <c r="L27" i="5" s="1"/>
  <c r="K43" i="5"/>
  <c r="L43" i="5" s="1"/>
  <c r="K63" i="5"/>
  <c r="L63" i="5" s="1"/>
  <c r="K83" i="5"/>
  <c r="L83" i="5" s="1"/>
  <c r="K107" i="5"/>
  <c r="L107" i="5" s="1"/>
  <c r="K147" i="5"/>
  <c r="L147" i="5" s="1"/>
  <c r="K171" i="5"/>
  <c r="L171" i="5" s="1"/>
  <c r="K211" i="5"/>
  <c r="L211" i="5" s="1"/>
  <c r="K280" i="5"/>
  <c r="L280" i="5" s="1"/>
  <c r="K312" i="5"/>
  <c r="L312" i="5" s="1"/>
  <c r="K45" i="5"/>
  <c r="L45" i="5" s="1"/>
  <c r="K77" i="5"/>
  <c r="L77" i="5" s="1"/>
  <c r="K109" i="5"/>
  <c r="L109" i="5" s="1"/>
  <c r="K141" i="5"/>
  <c r="L141" i="5" s="1"/>
  <c r="K173" i="5"/>
  <c r="L173" i="5" s="1"/>
  <c r="K205" i="5"/>
  <c r="L205" i="5" s="1"/>
  <c r="K237" i="5"/>
  <c r="L237" i="5" s="1"/>
  <c r="K269" i="5"/>
  <c r="L269" i="5" s="1"/>
  <c r="K301" i="5"/>
  <c r="L301" i="5" s="1"/>
  <c r="K333" i="5"/>
  <c r="L333" i="5" s="1"/>
  <c r="K365" i="5"/>
  <c r="L365" i="5" s="1"/>
  <c r="K391" i="5"/>
  <c r="L391" i="5" s="1"/>
  <c r="K360" i="5"/>
  <c r="L360" i="5" s="1"/>
  <c r="K397" i="5"/>
  <c r="L397" i="5" s="1"/>
  <c r="K62" i="5"/>
  <c r="L62" i="5" s="1"/>
  <c r="K190" i="5"/>
  <c r="L190" i="5" s="1"/>
  <c r="K254" i="5"/>
  <c r="L254" i="5" s="1"/>
  <c r="K314" i="5"/>
  <c r="L314" i="5" s="1"/>
  <c r="K378" i="5"/>
  <c r="L378" i="5" s="1"/>
  <c r="G55" i="5"/>
  <c r="K55" i="5"/>
  <c r="L55" i="5" s="1"/>
  <c r="G87" i="5"/>
  <c r="K87" i="5"/>
  <c r="L87" i="5" s="1"/>
  <c r="G119" i="5"/>
  <c r="K119" i="5"/>
  <c r="L119" i="5" s="1"/>
  <c r="G151" i="5"/>
  <c r="K151" i="5"/>
  <c r="L151" i="5" s="1"/>
  <c r="G183" i="5"/>
  <c r="K183" i="5"/>
  <c r="L183" i="5" s="1"/>
  <c r="G215" i="5"/>
  <c r="K215" i="5"/>
  <c r="L215" i="5" s="1"/>
  <c r="J29" i="5"/>
  <c r="K29" i="5"/>
  <c r="L29" i="5" s="1"/>
  <c r="I356" i="5"/>
  <c r="K356" i="5"/>
  <c r="L356" i="5" s="1"/>
  <c r="G182" i="5"/>
  <c r="G246" i="5"/>
  <c r="G243" i="5"/>
  <c r="K243" i="5"/>
  <c r="L243" i="5" s="1"/>
  <c r="G259" i="5"/>
  <c r="K259" i="5"/>
  <c r="L259" i="5" s="1"/>
  <c r="G275" i="5"/>
  <c r="K275" i="5"/>
  <c r="L275" i="5" s="1"/>
  <c r="G291" i="5"/>
  <c r="K291" i="5"/>
  <c r="L291" i="5" s="1"/>
  <c r="G307" i="5"/>
  <c r="K307" i="5"/>
  <c r="L307" i="5" s="1"/>
  <c r="G323" i="5"/>
  <c r="K323" i="5"/>
  <c r="L323" i="5" s="1"/>
  <c r="G339" i="5"/>
  <c r="K339" i="5"/>
  <c r="L339" i="5" s="1"/>
  <c r="G4" i="5"/>
  <c r="K4" i="5"/>
  <c r="L4" i="5" s="1"/>
  <c r="G20" i="5"/>
  <c r="K20" i="5"/>
  <c r="L20" i="5" s="1"/>
  <c r="G36" i="5"/>
  <c r="K36" i="5"/>
  <c r="L36" i="5" s="1"/>
  <c r="G52" i="5"/>
  <c r="K52" i="5"/>
  <c r="L52" i="5" s="1"/>
  <c r="G68" i="5"/>
  <c r="K68" i="5"/>
  <c r="L68" i="5" s="1"/>
  <c r="G84" i="5"/>
  <c r="K84" i="5"/>
  <c r="L84" i="5" s="1"/>
  <c r="G100" i="5"/>
  <c r="K100" i="5"/>
  <c r="L100" i="5" s="1"/>
  <c r="G116" i="5"/>
  <c r="K116" i="5"/>
  <c r="L116" i="5" s="1"/>
  <c r="G132" i="5"/>
  <c r="K132" i="5"/>
  <c r="L132" i="5" s="1"/>
  <c r="G148" i="5"/>
  <c r="K148" i="5"/>
  <c r="L148" i="5" s="1"/>
  <c r="G164" i="5"/>
  <c r="K164" i="5"/>
  <c r="L164" i="5" s="1"/>
  <c r="G180" i="5"/>
  <c r="K180" i="5"/>
  <c r="L180" i="5" s="1"/>
  <c r="G196" i="5"/>
  <c r="K196" i="5"/>
  <c r="L196" i="5" s="1"/>
  <c r="G212" i="5"/>
  <c r="K212" i="5"/>
  <c r="L212" i="5" s="1"/>
  <c r="G228" i="5"/>
  <c r="K228" i="5"/>
  <c r="L228" i="5" s="1"/>
  <c r="G244" i="5"/>
  <c r="K244" i="5"/>
  <c r="L244" i="5" s="1"/>
  <c r="G260" i="5"/>
  <c r="K260" i="5"/>
  <c r="L260" i="5" s="1"/>
  <c r="G276" i="5"/>
  <c r="K276" i="5"/>
  <c r="L276" i="5" s="1"/>
  <c r="G292" i="5"/>
  <c r="K292" i="5"/>
  <c r="L292" i="5" s="1"/>
  <c r="G308" i="5"/>
  <c r="K308" i="5"/>
  <c r="L308" i="5" s="1"/>
  <c r="G324" i="5"/>
  <c r="K324" i="5"/>
  <c r="L324" i="5" s="1"/>
  <c r="G340" i="5"/>
  <c r="K340" i="5"/>
  <c r="L340" i="5" s="1"/>
  <c r="G372" i="5"/>
  <c r="H356" i="5"/>
  <c r="G10" i="5"/>
  <c r="K10" i="5"/>
  <c r="L10" i="5" s="1"/>
  <c r="I66" i="5"/>
  <c r="K66" i="5"/>
  <c r="L66" i="5" s="1"/>
  <c r="I258" i="5"/>
  <c r="K258" i="5"/>
  <c r="L258" i="5" s="1"/>
  <c r="I290" i="5"/>
  <c r="K290" i="5"/>
  <c r="L290" i="5" s="1"/>
  <c r="I370" i="5"/>
  <c r="K370" i="5"/>
  <c r="L370" i="5" s="1"/>
  <c r="I387" i="5"/>
  <c r="K387" i="5"/>
  <c r="L387" i="5" s="1"/>
  <c r="I388" i="5"/>
  <c r="K388" i="5"/>
  <c r="L388" i="5" s="1"/>
  <c r="K15" i="5"/>
  <c r="L15" i="5" s="1"/>
  <c r="K31" i="5"/>
  <c r="L31" i="5" s="1"/>
  <c r="K47" i="5"/>
  <c r="L47" i="5" s="1"/>
  <c r="K67" i="5"/>
  <c r="L67" i="5" s="1"/>
  <c r="K91" i="5"/>
  <c r="L91" i="5" s="1"/>
  <c r="K131" i="5"/>
  <c r="L131" i="5" s="1"/>
  <c r="K155" i="5"/>
  <c r="L155" i="5" s="1"/>
  <c r="K195" i="5"/>
  <c r="L195" i="5" s="1"/>
  <c r="K219" i="5"/>
  <c r="L219" i="5" s="1"/>
  <c r="K305" i="5"/>
  <c r="L305" i="5" s="1"/>
  <c r="K337" i="5"/>
  <c r="L337" i="5" s="1"/>
  <c r="K369" i="5"/>
  <c r="L369" i="5" s="1"/>
  <c r="K395" i="5"/>
  <c r="L395" i="5" s="1"/>
  <c r="K396" i="5"/>
  <c r="L396" i="5" s="1"/>
  <c r="K58" i="5"/>
  <c r="L58" i="5" s="1"/>
  <c r="K122" i="5"/>
  <c r="L122" i="5" s="1"/>
  <c r="K186" i="5"/>
  <c r="L186" i="5" s="1"/>
  <c r="K250" i="5"/>
  <c r="L250" i="5" s="1"/>
  <c r="K318" i="5"/>
  <c r="L318" i="5" s="1"/>
  <c r="K382" i="5"/>
  <c r="L382" i="5" s="1"/>
  <c r="K401" i="5"/>
  <c r="L401" i="5" s="1"/>
  <c r="K198" i="5"/>
  <c r="L198" i="5" s="1"/>
  <c r="J260" i="5"/>
  <c r="G46" i="5"/>
  <c r="G302" i="5"/>
  <c r="E334" i="5"/>
  <c r="G238" i="5"/>
  <c r="H334" i="5"/>
  <c r="E389" i="5"/>
  <c r="E270" i="5"/>
  <c r="G350" i="5"/>
  <c r="G399" i="5"/>
  <c r="G110" i="5"/>
  <c r="J385" i="5"/>
  <c r="G170" i="5"/>
  <c r="H106" i="5"/>
  <c r="H58" i="5"/>
  <c r="J53" i="5"/>
  <c r="J182" i="5"/>
  <c r="E330" i="5"/>
  <c r="E90" i="5"/>
  <c r="G234" i="5"/>
  <c r="H154" i="5"/>
  <c r="J139" i="5"/>
  <c r="E26" i="5"/>
  <c r="G42" i="5"/>
  <c r="G298" i="5"/>
  <c r="H346" i="5"/>
  <c r="H218" i="5"/>
  <c r="J4" i="5"/>
  <c r="J102" i="5"/>
  <c r="E362" i="5"/>
  <c r="E74" i="5"/>
  <c r="G362" i="5"/>
  <c r="G58" i="5"/>
  <c r="G122" i="5"/>
  <c r="G186" i="5"/>
  <c r="G250" i="5"/>
  <c r="G314" i="5"/>
  <c r="G395" i="5"/>
  <c r="H298" i="5"/>
  <c r="H90" i="5"/>
  <c r="H170" i="5"/>
  <c r="H314" i="5"/>
  <c r="J63" i="5"/>
  <c r="J183" i="5"/>
  <c r="J68" i="5"/>
  <c r="J324" i="5"/>
  <c r="J69" i="5"/>
  <c r="J138" i="5"/>
  <c r="J401" i="5"/>
  <c r="J218" i="5"/>
  <c r="J47" i="5"/>
  <c r="E396" i="5"/>
  <c r="E394" i="5"/>
  <c r="E346" i="5"/>
  <c r="E122" i="5"/>
  <c r="G74" i="5"/>
  <c r="G138" i="5"/>
  <c r="G202" i="5"/>
  <c r="G266" i="5"/>
  <c r="G330" i="5"/>
  <c r="G396" i="5"/>
  <c r="H378" i="5"/>
  <c r="H42" i="5"/>
  <c r="J15" i="5"/>
  <c r="J79" i="5"/>
  <c r="J203" i="5"/>
  <c r="J132" i="5"/>
  <c r="J388" i="5"/>
  <c r="J230" i="5"/>
  <c r="J62" i="5"/>
  <c r="J342" i="5"/>
  <c r="E42" i="5"/>
  <c r="G26" i="5"/>
  <c r="G90" i="5"/>
  <c r="G218" i="5"/>
  <c r="H394" i="5"/>
  <c r="H26" i="5"/>
  <c r="H138" i="5"/>
  <c r="J31" i="5"/>
  <c r="J119" i="5"/>
  <c r="J355" i="5"/>
  <c r="J196" i="5"/>
  <c r="J5" i="5"/>
  <c r="J321" i="5"/>
  <c r="J90" i="5"/>
  <c r="E375" i="5"/>
  <c r="E302" i="5"/>
  <c r="G247" i="5"/>
  <c r="J247" i="5"/>
  <c r="G295" i="5"/>
  <c r="J295" i="5"/>
  <c r="G17" i="5"/>
  <c r="J17" i="5"/>
  <c r="G65" i="5"/>
  <c r="J65" i="5"/>
  <c r="G97" i="5"/>
  <c r="J97" i="5"/>
  <c r="G129" i="5"/>
  <c r="J129" i="5"/>
  <c r="G177" i="5"/>
  <c r="J177" i="5"/>
  <c r="G225" i="5"/>
  <c r="J225" i="5"/>
  <c r="G257" i="5"/>
  <c r="J257" i="5"/>
  <c r="H62" i="5"/>
  <c r="H366" i="5"/>
  <c r="I347" i="5"/>
  <c r="J347" i="5"/>
  <c r="I368" i="5"/>
  <c r="J368" i="5"/>
  <c r="I384" i="5"/>
  <c r="J384" i="5"/>
  <c r="I50" i="5"/>
  <c r="J50" i="5"/>
  <c r="I82" i="5"/>
  <c r="J82" i="5"/>
  <c r="I98" i="5"/>
  <c r="J98" i="5"/>
  <c r="I114" i="5"/>
  <c r="J114" i="5"/>
  <c r="I130" i="5"/>
  <c r="J130" i="5"/>
  <c r="I146" i="5"/>
  <c r="J146" i="5"/>
  <c r="I194" i="5"/>
  <c r="J194" i="5"/>
  <c r="I210" i="5"/>
  <c r="J210" i="5"/>
  <c r="I226" i="5"/>
  <c r="J226" i="5"/>
  <c r="I242" i="5"/>
  <c r="J242" i="5"/>
  <c r="I274" i="5"/>
  <c r="J274" i="5"/>
  <c r="I306" i="5"/>
  <c r="J306" i="5"/>
  <c r="I322" i="5"/>
  <c r="J322" i="5"/>
  <c r="I338" i="5"/>
  <c r="J338" i="5"/>
  <c r="I354" i="5"/>
  <c r="J354" i="5"/>
  <c r="I386" i="5"/>
  <c r="J386" i="5"/>
  <c r="J3" i="5"/>
  <c r="J19" i="5"/>
  <c r="J35" i="5"/>
  <c r="J51" i="5"/>
  <c r="J67" i="5"/>
  <c r="J83" i="5"/>
  <c r="J103" i="5"/>
  <c r="J123" i="5"/>
  <c r="J147" i="5"/>
  <c r="J167" i="5"/>
  <c r="J187" i="5"/>
  <c r="J211" i="5"/>
  <c r="J231" i="5"/>
  <c r="J291" i="5"/>
  <c r="J20" i="5"/>
  <c r="J84" i="5"/>
  <c r="J148" i="5"/>
  <c r="J212" i="5"/>
  <c r="J276" i="5"/>
  <c r="J340" i="5"/>
  <c r="J258" i="5"/>
  <c r="J366" i="5"/>
  <c r="J337" i="5"/>
  <c r="J370" i="5"/>
  <c r="I32" i="5"/>
  <c r="J32" i="5"/>
  <c r="I272" i="5"/>
  <c r="J272" i="5"/>
  <c r="I320" i="5"/>
  <c r="J320" i="5"/>
  <c r="G13" i="5"/>
  <c r="J13" i="5"/>
  <c r="H361" i="5"/>
  <c r="J361" i="5"/>
  <c r="H393" i="5"/>
  <c r="J393" i="5"/>
  <c r="I6" i="5"/>
  <c r="J6" i="5"/>
  <c r="I359" i="5"/>
  <c r="J359" i="5"/>
  <c r="I348" i="5"/>
  <c r="J348" i="5"/>
  <c r="I380" i="5"/>
  <c r="J380" i="5"/>
  <c r="I94" i="5"/>
  <c r="J94" i="5"/>
  <c r="I126" i="5"/>
  <c r="J126" i="5"/>
  <c r="I142" i="5"/>
  <c r="J142" i="5"/>
  <c r="I190" i="5"/>
  <c r="J190" i="5"/>
  <c r="I222" i="5"/>
  <c r="J222" i="5"/>
  <c r="I238" i="5"/>
  <c r="J238" i="5"/>
  <c r="I398" i="5"/>
  <c r="J398" i="5"/>
  <c r="I400" i="5"/>
  <c r="J400" i="5"/>
  <c r="E254" i="5"/>
  <c r="E62" i="5"/>
  <c r="G6" i="5"/>
  <c r="G263" i="5"/>
  <c r="J263" i="5"/>
  <c r="G311" i="5"/>
  <c r="J311" i="5"/>
  <c r="G126" i="5"/>
  <c r="G318" i="5"/>
  <c r="G380" i="5"/>
  <c r="G49" i="5"/>
  <c r="J49" i="5"/>
  <c r="G81" i="5"/>
  <c r="J81" i="5"/>
  <c r="G145" i="5"/>
  <c r="J145" i="5"/>
  <c r="G193" i="5"/>
  <c r="J193" i="5"/>
  <c r="G241" i="5"/>
  <c r="J241" i="5"/>
  <c r="G273" i="5"/>
  <c r="J273" i="5"/>
  <c r="H6" i="5"/>
  <c r="G349" i="5"/>
  <c r="J349" i="5"/>
  <c r="I363" i="5"/>
  <c r="J363" i="5"/>
  <c r="I352" i="5"/>
  <c r="J352" i="5"/>
  <c r="I178" i="5"/>
  <c r="J178" i="5"/>
  <c r="E348" i="5"/>
  <c r="E238" i="5"/>
  <c r="E114" i="5"/>
  <c r="G366" i="5"/>
  <c r="G267" i="5"/>
  <c r="J267" i="5"/>
  <c r="G299" i="5"/>
  <c r="J299" i="5"/>
  <c r="G331" i="5"/>
  <c r="J331" i="5"/>
  <c r="G8" i="5"/>
  <c r="J8" i="5"/>
  <c r="G24" i="5"/>
  <c r="J24" i="5"/>
  <c r="G56" i="5"/>
  <c r="J56" i="5"/>
  <c r="G72" i="5"/>
  <c r="J72" i="5"/>
  <c r="G88" i="5"/>
  <c r="J88" i="5"/>
  <c r="G104" i="5"/>
  <c r="J104" i="5"/>
  <c r="G120" i="5"/>
  <c r="J120" i="5"/>
  <c r="I136" i="5"/>
  <c r="J136" i="5"/>
  <c r="G152" i="5"/>
  <c r="J152" i="5"/>
  <c r="I168" i="5"/>
  <c r="J168" i="5"/>
  <c r="G184" i="5"/>
  <c r="J184" i="5"/>
  <c r="I200" i="5"/>
  <c r="J200" i="5"/>
  <c r="G216" i="5"/>
  <c r="J216" i="5"/>
  <c r="I232" i="5"/>
  <c r="J232" i="5"/>
  <c r="G248" i="5"/>
  <c r="J248" i="5"/>
  <c r="I264" i="5"/>
  <c r="J264" i="5"/>
  <c r="G78" i="5"/>
  <c r="G142" i="5"/>
  <c r="G334" i="5"/>
  <c r="G368" i="5"/>
  <c r="G388" i="5"/>
  <c r="H348" i="5"/>
  <c r="H388" i="5"/>
  <c r="H126" i="5"/>
  <c r="H190" i="5"/>
  <c r="H254" i="5"/>
  <c r="I14" i="5"/>
  <c r="J14" i="5"/>
  <c r="I351" i="5"/>
  <c r="J351" i="5"/>
  <c r="I367" i="5"/>
  <c r="J367" i="5"/>
  <c r="I383" i="5"/>
  <c r="J383" i="5"/>
  <c r="I22" i="5"/>
  <c r="J22" i="5"/>
  <c r="I38" i="5"/>
  <c r="J38" i="5"/>
  <c r="I54" i="5"/>
  <c r="J54" i="5"/>
  <c r="I70" i="5"/>
  <c r="J70" i="5"/>
  <c r="I86" i="5"/>
  <c r="J86" i="5"/>
  <c r="I134" i="5"/>
  <c r="J134" i="5"/>
  <c r="I166" i="5"/>
  <c r="J166" i="5"/>
  <c r="I214" i="5"/>
  <c r="J214" i="5"/>
  <c r="I246" i="5"/>
  <c r="J246" i="5"/>
  <c r="I262" i="5"/>
  <c r="J262" i="5"/>
  <c r="I278" i="5"/>
  <c r="J278" i="5"/>
  <c r="I294" i="5"/>
  <c r="J294" i="5"/>
  <c r="I310" i="5"/>
  <c r="J310" i="5"/>
  <c r="I326" i="5"/>
  <c r="J326" i="5"/>
  <c r="I358" i="5"/>
  <c r="J358" i="5"/>
  <c r="I374" i="5"/>
  <c r="J374" i="5"/>
  <c r="I390" i="5"/>
  <c r="J390" i="5"/>
  <c r="I391" i="5"/>
  <c r="J391" i="5"/>
  <c r="I392" i="5"/>
  <c r="J392" i="5"/>
  <c r="J7" i="5"/>
  <c r="J23" i="5"/>
  <c r="J39" i="5"/>
  <c r="J55" i="5"/>
  <c r="J71" i="5"/>
  <c r="J87" i="5"/>
  <c r="J107" i="5"/>
  <c r="J131" i="5"/>
  <c r="J151" i="5"/>
  <c r="J171" i="5"/>
  <c r="J195" i="5"/>
  <c r="J215" i="5"/>
  <c r="J243" i="5"/>
  <c r="J307" i="5"/>
  <c r="J371" i="5"/>
  <c r="J36" i="5"/>
  <c r="J100" i="5"/>
  <c r="J164" i="5"/>
  <c r="J228" i="5"/>
  <c r="J292" i="5"/>
  <c r="J356" i="5"/>
  <c r="J21" i="5"/>
  <c r="J170" i="5"/>
  <c r="J286" i="5"/>
  <c r="J289" i="5"/>
  <c r="J353" i="5"/>
  <c r="J26" i="5"/>
  <c r="J118" i="5"/>
  <c r="J254" i="5"/>
  <c r="J394" i="5"/>
  <c r="G16" i="5"/>
  <c r="J16" i="5"/>
  <c r="I48" i="5"/>
  <c r="J48" i="5"/>
  <c r="I64" i="5"/>
  <c r="J64" i="5"/>
  <c r="I80" i="5"/>
  <c r="J80" i="5"/>
  <c r="I96" i="5"/>
  <c r="J96" i="5"/>
  <c r="I112" i="5"/>
  <c r="J112" i="5"/>
  <c r="G128" i="5"/>
  <c r="J128" i="5"/>
  <c r="I144" i="5"/>
  <c r="J144" i="5"/>
  <c r="G160" i="5"/>
  <c r="J160" i="5"/>
  <c r="I176" i="5"/>
  <c r="J176" i="5"/>
  <c r="G192" i="5"/>
  <c r="J192" i="5"/>
  <c r="I208" i="5"/>
  <c r="J208" i="5"/>
  <c r="G224" i="5"/>
  <c r="J224" i="5"/>
  <c r="I240" i="5"/>
  <c r="J240" i="5"/>
  <c r="G256" i="5"/>
  <c r="J256" i="5"/>
  <c r="I288" i="5"/>
  <c r="J288" i="5"/>
  <c r="I304" i="5"/>
  <c r="J304" i="5"/>
  <c r="I336" i="5"/>
  <c r="J336" i="5"/>
  <c r="H345" i="5"/>
  <c r="J345" i="5"/>
  <c r="H377" i="5"/>
  <c r="J377" i="5"/>
  <c r="I343" i="5"/>
  <c r="J343" i="5"/>
  <c r="I375" i="5"/>
  <c r="J375" i="5"/>
  <c r="I364" i="5"/>
  <c r="J364" i="5"/>
  <c r="I30" i="5"/>
  <c r="J30" i="5"/>
  <c r="I46" i="5"/>
  <c r="J46" i="5"/>
  <c r="I78" i="5"/>
  <c r="J78" i="5"/>
  <c r="I110" i="5"/>
  <c r="J110" i="5"/>
  <c r="I158" i="5"/>
  <c r="J158" i="5"/>
  <c r="I174" i="5"/>
  <c r="J174" i="5"/>
  <c r="I206" i="5"/>
  <c r="J206" i="5"/>
  <c r="I270" i="5"/>
  <c r="J270" i="5"/>
  <c r="I302" i="5"/>
  <c r="J302" i="5"/>
  <c r="I350" i="5"/>
  <c r="J350" i="5"/>
  <c r="I382" i="5"/>
  <c r="J382" i="5"/>
  <c r="I399" i="5"/>
  <c r="J399" i="5"/>
  <c r="J99" i="5"/>
  <c r="J163" i="5"/>
  <c r="J227" i="5"/>
  <c r="J275" i="5"/>
  <c r="J339" i="5"/>
  <c r="J334" i="5"/>
  <c r="E206" i="5"/>
  <c r="E94" i="5"/>
  <c r="G382" i="5"/>
  <c r="G279" i="5"/>
  <c r="J279" i="5"/>
  <c r="G327" i="5"/>
  <c r="J327" i="5"/>
  <c r="G62" i="5"/>
  <c r="G254" i="5"/>
  <c r="G364" i="5"/>
  <c r="G400" i="5"/>
  <c r="G33" i="5"/>
  <c r="J33" i="5"/>
  <c r="G113" i="5"/>
  <c r="J113" i="5"/>
  <c r="G161" i="5"/>
  <c r="J161" i="5"/>
  <c r="G209" i="5"/>
  <c r="J209" i="5"/>
  <c r="H398" i="5"/>
  <c r="H380" i="5"/>
  <c r="H174" i="5"/>
  <c r="I10" i="5"/>
  <c r="J10" i="5"/>
  <c r="I379" i="5"/>
  <c r="J379" i="5"/>
  <c r="I34" i="5"/>
  <c r="J34" i="5"/>
  <c r="I162" i="5"/>
  <c r="J162" i="5"/>
  <c r="E398" i="5"/>
  <c r="E366" i="5"/>
  <c r="E318" i="5"/>
  <c r="E158" i="5"/>
  <c r="G235" i="5"/>
  <c r="J235" i="5"/>
  <c r="G251" i="5"/>
  <c r="J251" i="5"/>
  <c r="G283" i="5"/>
  <c r="J283" i="5"/>
  <c r="G315" i="5"/>
  <c r="J315" i="5"/>
  <c r="G343" i="5"/>
  <c r="G40" i="5"/>
  <c r="J40" i="5"/>
  <c r="E380" i="5"/>
  <c r="E364" i="5"/>
  <c r="E286" i="5"/>
  <c r="E226" i="5"/>
  <c r="E190" i="5"/>
  <c r="E142" i="5"/>
  <c r="E110" i="5"/>
  <c r="E78" i="5"/>
  <c r="E46" i="5"/>
  <c r="E6" i="5"/>
  <c r="G398" i="5"/>
  <c r="G95" i="5"/>
  <c r="J95" i="5"/>
  <c r="G111" i="5"/>
  <c r="J111" i="5"/>
  <c r="G127" i="5"/>
  <c r="J127" i="5"/>
  <c r="G143" i="5"/>
  <c r="J143" i="5"/>
  <c r="G159" i="5"/>
  <c r="J159" i="5"/>
  <c r="G175" i="5"/>
  <c r="J175" i="5"/>
  <c r="G191" i="5"/>
  <c r="J191" i="5"/>
  <c r="G207" i="5"/>
  <c r="J207" i="5"/>
  <c r="G223" i="5"/>
  <c r="J223" i="5"/>
  <c r="G239" i="5"/>
  <c r="J239" i="5"/>
  <c r="G255" i="5"/>
  <c r="J255" i="5"/>
  <c r="G271" i="5"/>
  <c r="J271" i="5"/>
  <c r="G287" i="5"/>
  <c r="J287" i="5"/>
  <c r="G303" i="5"/>
  <c r="J303" i="5"/>
  <c r="G319" i="5"/>
  <c r="J319" i="5"/>
  <c r="G335" i="5"/>
  <c r="J335" i="5"/>
  <c r="G359" i="5"/>
  <c r="G12" i="5"/>
  <c r="J12" i="5"/>
  <c r="G28" i="5"/>
  <c r="J28" i="5"/>
  <c r="G44" i="5"/>
  <c r="J44" i="5"/>
  <c r="G60" i="5"/>
  <c r="J60" i="5"/>
  <c r="G76" i="5"/>
  <c r="J76" i="5"/>
  <c r="G92" i="5"/>
  <c r="J92" i="5"/>
  <c r="G108" i="5"/>
  <c r="J108" i="5"/>
  <c r="G124" i="5"/>
  <c r="J124" i="5"/>
  <c r="G140" i="5"/>
  <c r="J140" i="5"/>
  <c r="G156" i="5"/>
  <c r="J156" i="5"/>
  <c r="G172" i="5"/>
  <c r="J172" i="5"/>
  <c r="G188" i="5"/>
  <c r="J188" i="5"/>
  <c r="G204" i="5"/>
  <c r="J204" i="5"/>
  <c r="G220" i="5"/>
  <c r="J220" i="5"/>
  <c r="G236" i="5"/>
  <c r="J236" i="5"/>
  <c r="G252" i="5"/>
  <c r="J252" i="5"/>
  <c r="G268" i="5"/>
  <c r="J268" i="5"/>
  <c r="G284" i="5"/>
  <c r="J284" i="5"/>
  <c r="G300" i="5"/>
  <c r="J300" i="5"/>
  <c r="G316" i="5"/>
  <c r="J316" i="5"/>
  <c r="G332" i="5"/>
  <c r="J332" i="5"/>
  <c r="G30" i="5"/>
  <c r="G94" i="5"/>
  <c r="G158" i="5"/>
  <c r="G222" i="5"/>
  <c r="G286" i="5"/>
  <c r="G348" i="5"/>
  <c r="G9" i="5"/>
  <c r="J9" i="5"/>
  <c r="G25" i="5"/>
  <c r="J25" i="5"/>
  <c r="G41" i="5"/>
  <c r="J41" i="5"/>
  <c r="G57" i="5"/>
  <c r="J57" i="5"/>
  <c r="G73" i="5"/>
  <c r="J73" i="5"/>
  <c r="G89" i="5"/>
  <c r="J89" i="5"/>
  <c r="G105" i="5"/>
  <c r="J105" i="5"/>
  <c r="G121" i="5"/>
  <c r="J121" i="5"/>
  <c r="G137" i="5"/>
  <c r="J137" i="5"/>
  <c r="G153" i="5"/>
  <c r="J153" i="5"/>
  <c r="G169" i="5"/>
  <c r="J169" i="5"/>
  <c r="G185" i="5"/>
  <c r="J185" i="5"/>
  <c r="G201" i="5"/>
  <c r="J201" i="5"/>
  <c r="G217" i="5"/>
  <c r="J217" i="5"/>
  <c r="G233" i="5"/>
  <c r="J233" i="5"/>
  <c r="G249" i="5"/>
  <c r="J249" i="5"/>
  <c r="G265" i="5"/>
  <c r="J265" i="5"/>
  <c r="G281" i="5"/>
  <c r="J281" i="5"/>
  <c r="G297" i="5"/>
  <c r="J297" i="5"/>
  <c r="G313" i="5"/>
  <c r="J313" i="5"/>
  <c r="G329" i="5"/>
  <c r="J329" i="5"/>
  <c r="H30" i="5"/>
  <c r="H94" i="5"/>
  <c r="H318" i="5"/>
  <c r="H350" i="5"/>
  <c r="H382" i="5"/>
  <c r="G373" i="5"/>
  <c r="J373" i="5"/>
  <c r="H306" i="5"/>
  <c r="H142" i="5"/>
  <c r="H206" i="5"/>
  <c r="H270" i="5"/>
  <c r="I18" i="5"/>
  <c r="J18" i="5"/>
  <c r="I344" i="5"/>
  <c r="J344" i="5"/>
  <c r="I360" i="5"/>
  <c r="J360" i="5"/>
  <c r="I376" i="5"/>
  <c r="J376" i="5"/>
  <c r="I58" i="5"/>
  <c r="J58" i="5"/>
  <c r="I74" i="5"/>
  <c r="J74" i="5"/>
  <c r="I106" i="5"/>
  <c r="J106" i="5"/>
  <c r="I122" i="5"/>
  <c r="J122" i="5"/>
  <c r="I154" i="5"/>
  <c r="J154" i="5"/>
  <c r="I186" i="5"/>
  <c r="J186" i="5"/>
  <c r="I202" i="5"/>
  <c r="J202" i="5"/>
  <c r="I234" i="5"/>
  <c r="J234" i="5"/>
  <c r="I250" i="5"/>
  <c r="J250" i="5"/>
  <c r="I266" i="5"/>
  <c r="J266" i="5"/>
  <c r="I282" i="5"/>
  <c r="J282" i="5"/>
  <c r="I298" i="5"/>
  <c r="J298" i="5"/>
  <c r="I314" i="5"/>
  <c r="J314" i="5"/>
  <c r="I330" i="5"/>
  <c r="J330" i="5"/>
  <c r="I346" i="5"/>
  <c r="J346" i="5"/>
  <c r="I362" i="5"/>
  <c r="J362" i="5"/>
  <c r="I378" i="5"/>
  <c r="J378" i="5"/>
  <c r="I395" i="5"/>
  <c r="J395" i="5"/>
  <c r="I396" i="5"/>
  <c r="J396" i="5"/>
  <c r="J11" i="5"/>
  <c r="J27" i="5"/>
  <c r="J43" i="5"/>
  <c r="J59" i="5"/>
  <c r="J75" i="5"/>
  <c r="J91" i="5"/>
  <c r="J115" i="5"/>
  <c r="J135" i="5"/>
  <c r="J155" i="5"/>
  <c r="J179" i="5"/>
  <c r="J199" i="5"/>
  <c r="J219" i="5"/>
  <c r="J259" i="5"/>
  <c r="J323" i="5"/>
  <c r="J387" i="5"/>
  <c r="J52" i="5"/>
  <c r="J116" i="5"/>
  <c r="J180" i="5"/>
  <c r="J244" i="5"/>
  <c r="J308" i="5"/>
  <c r="J372" i="5"/>
  <c r="J37" i="5"/>
  <c r="J66" i="5"/>
  <c r="J198" i="5"/>
  <c r="J318" i="5"/>
  <c r="J305" i="5"/>
  <c r="J369" i="5"/>
  <c r="J42" i="5"/>
  <c r="J150" i="5"/>
  <c r="J290" i="5"/>
  <c r="E322" i="5"/>
  <c r="E50" i="5"/>
  <c r="G352" i="5"/>
  <c r="G258" i="5"/>
  <c r="H10" i="5"/>
  <c r="H178" i="5"/>
  <c r="H347" i="5"/>
  <c r="H82" i="5"/>
  <c r="H352" i="5"/>
  <c r="E338" i="5"/>
  <c r="G347" i="5"/>
  <c r="G379" i="5"/>
  <c r="G66" i="5"/>
  <c r="G322" i="5"/>
  <c r="H242" i="5"/>
  <c r="H368" i="5"/>
  <c r="H363" i="5"/>
  <c r="E290" i="5"/>
  <c r="E162" i="5"/>
  <c r="G130" i="5"/>
  <c r="H379" i="5"/>
  <c r="E374" i="5"/>
  <c r="E278" i="5"/>
  <c r="E246" i="5"/>
  <c r="E134" i="5"/>
  <c r="G70" i="5"/>
  <c r="G134" i="5"/>
  <c r="G198" i="5"/>
  <c r="G262" i="5"/>
  <c r="G326" i="5"/>
  <c r="G358" i="5"/>
  <c r="G371" i="5"/>
  <c r="G344" i="5"/>
  <c r="G360" i="5"/>
  <c r="H22" i="5"/>
  <c r="H54" i="5"/>
  <c r="H86" i="5"/>
  <c r="H118" i="5"/>
  <c r="H390" i="5"/>
  <c r="H391" i="5"/>
  <c r="H134" i="5"/>
  <c r="H198" i="5"/>
  <c r="H262" i="5"/>
  <c r="H371" i="5"/>
  <c r="H355" i="5"/>
  <c r="E372" i="5"/>
  <c r="E358" i="5"/>
  <c r="E342" i="5"/>
  <c r="E326" i="5"/>
  <c r="E310" i="5"/>
  <c r="E294" i="5"/>
  <c r="E214" i="5"/>
  <c r="E182" i="5"/>
  <c r="E18" i="5"/>
  <c r="G22" i="5"/>
  <c r="G86" i="5"/>
  <c r="G150" i="5"/>
  <c r="G214" i="5"/>
  <c r="G278" i="5"/>
  <c r="G342" i="5"/>
  <c r="G355" i="5"/>
  <c r="H294" i="5"/>
  <c r="H326" i="5"/>
  <c r="H374" i="5"/>
  <c r="H150" i="5"/>
  <c r="H214" i="5"/>
  <c r="H278" i="5"/>
  <c r="H392" i="5"/>
  <c r="E22" i="5"/>
  <c r="E390" i="5"/>
  <c r="E262" i="5"/>
  <c r="E230" i="5"/>
  <c r="E150" i="5"/>
  <c r="G38" i="5"/>
  <c r="G102" i="5"/>
  <c r="G166" i="5"/>
  <c r="G230" i="5"/>
  <c r="G294" i="5"/>
  <c r="G390" i="5"/>
  <c r="H38" i="5"/>
  <c r="H70" i="5"/>
  <c r="H102" i="5"/>
  <c r="H358" i="5"/>
  <c r="H372" i="5"/>
  <c r="H18" i="5"/>
  <c r="H166" i="5"/>
  <c r="H230" i="5"/>
  <c r="E388" i="5"/>
  <c r="E370" i="5"/>
  <c r="E242" i="5"/>
  <c r="E178" i="5"/>
  <c r="E66" i="5"/>
  <c r="G82" i="5"/>
  <c r="G146" i="5"/>
  <c r="G210" i="5"/>
  <c r="G274" i="5"/>
  <c r="G338" i="5"/>
  <c r="H130" i="5"/>
  <c r="H194" i="5"/>
  <c r="H258" i="5"/>
  <c r="H114" i="5"/>
  <c r="H338" i="5"/>
  <c r="H66" i="5"/>
  <c r="H290" i="5"/>
  <c r="E386" i="5"/>
  <c r="E356" i="5"/>
  <c r="E258" i="5"/>
  <c r="E194" i="5"/>
  <c r="E82" i="5"/>
  <c r="G354" i="5"/>
  <c r="G370" i="5"/>
  <c r="G386" i="5"/>
  <c r="G351" i="5"/>
  <c r="G367" i="5"/>
  <c r="G383" i="5"/>
  <c r="G34" i="5"/>
  <c r="G98" i="5"/>
  <c r="G162" i="5"/>
  <c r="G226" i="5"/>
  <c r="G290" i="5"/>
  <c r="H146" i="5"/>
  <c r="H210" i="5"/>
  <c r="H274" i="5"/>
  <c r="H384" i="5"/>
  <c r="H98" i="5"/>
  <c r="H322" i="5"/>
  <c r="H387" i="5"/>
  <c r="E354" i="5"/>
  <c r="E274" i="5"/>
  <c r="E210" i="5"/>
  <c r="E146" i="5"/>
  <c r="E98" i="5"/>
  <c r="E34" i="5"/>
  <c r="E14" i="5"/>
  <c r="G387" i="5"/>
  <c r="G384" i="5"/>
  <c r="G50" i="5"/>
  <c r="G114" i="5"/>
  <c r="G178" i="5"/>
  <c r="G242" i="5"/>
  <c r="G306" i="5"/>
  <c r="H354" i="5"/>
  <c r="H370" i="5"/>
  <c r="H386" i="5"/>
  <c r="H162" i="5"/>
  <c r="H226" i="5"/>
  <c r="H50" i="5"/>
  <c r="H359" i="5"/>
  <c r="H383" i="5"/>
  <c r="H375" i="5"/>
  <c r="H367" i="5"/>
  <c r="I31" i="5"/>
  <c r="I47" i="5"/>
  <c r="I63" i="5"/>
  <c r="I79" i="5"/>
  <c r="I95" i="5"/>
  <c r="I111" i="5"/>
  <c r="I127" i="5"/>
  <c r="I143" i="5"/>
  <c r="I159" i="5"/>
  <c r="I175" i="5"/>
  <c r="I191" i="5"/>
  <c r="I207" i="5"/>
  <c r="I223" i="5"/>
  <c r="I239" i="5"/>
  <c r="I255" i="5"/>
  <c r="I271" i="5"/>
  <c r="I287" i="5"/>
  <c r="I303" i="5"/>
  <c r="I319" i="5"/>
  <c r="I335" i="5"/>
  <c r="I20" i="5"/>
  <c r="I36" i="5"/>
  <c r="I52" i="5"/>
  <c r="I68" i="5"/>
  <c r="I84" i="5"/>
  <c r="I100" i="5"/>
  <c r="I116" i="5"/>
  <c r="I132" i="5"/>
  <c r="I148" i="5"/>
  <c r="I164" i="5"/>
  <c r="I180" i="5"/>
  <c r="I196" i="5"/>
  <c r="I212" i="5"/>
  <c r="I228" i="5"/>
  <c r="I244" i="5"/>
  <c r="I260" i="5"/>
  <c r="I276" i="5"/>
  <c r="I300" i="5"/>
  <c r="I340" i="5"/>
  <c r="I37" i="5"/>
  <c r="I57" i="5"/>
  <c r="I81" i="5"/>
  <c r="I113" i="5"/>
  <c r="I145" i="5"/>
  <c r="I177" i="5"/>
  <c r="I209" i="5"/>
  <c r="I241" i="5"/>
  <c r="I273" i="5"/>
  <c r="I305" i="5"/>
  <c r="I337" i="5"/>
  <c r="I369" i="5"/>
  <c r="I401" i="5"/>
  <c r="G280" i="5"/>
  <c r="I280" i="5"/>
  <c r="G296" i="5"/>
  <c r="I296" i="5"/>
  <c r="G312" i="5"/>
  <c r="I312" i="5"/>
  <c r="G328" i="5"/>
  <c r="I328" i="5"/>
  <c r="G85" i="5"/>
  <c r="I85" i="5"/>
  <c r="G101" i="5"/>
  <c r="I101" i="5"/>
  <c r="G117" i="5"/>
  <c r="I117" i="5"/>
  <c r="G133" i="5"/>
  <c r="I133" i="5"/>
  <c r="G149" i="5"/>
  <c r="I149" i="5"/>
  <c r="G165" i="5"/>
  <c r="I165" i="5"/>
  <c r="G181" i="5"/>
  <c r="I181" i="5"/>
  <c r="G197" i="5"/>
  <c r="I197" i="5"/>
  <c r="G213" i="5"/>
  <c r="I213" i="5"/>
  <c r="G229" i="5"/>
  <c r="I229" i="5"/>
  <c r="G245" i="5"/>
  <c r="I245" i="5"/>
  <c r="G261" i="5"/>
  <c r="I261" i="5"/>
  <c r="G277" i="5"/>
  <c r="I277" i="5"/>
  <c r="G293" i="5"/>
  <c r="I293" i="5"/>
  <c r="G309" i="5"/>
  <c r="I309" i="5"/>
  <c r="G325" i="5"/>
  <c r="I325" i="5"/>
  <c r="G341" i="5"/>
  <c r="I341" i="5"/>
  <c r="H349" i="5"/>
  <c r="I349" i="5"/>
  <c r="H365" i="5"/>
  <c r="I365" i="5"/>
  <c r="H381" i="5"/>
  <c r="I381" i="5"/>
  <c r="H397" i="5"/>
  <c r="I397" i="5"/>
  <c r="H351" i="5"/>
  <c r="H343" i="5"/>
  <c r="I4" i="5"/>
  <c r="I19" i="5"/>
  <c r="I35" i="5"/>
  <c r="I51" i="5"/>
  <c r="I67" i="5"/>
  <c r="I83" i="5"/>
  <c r="I99" i="5"/>
  <c r="I115" i="5"/>
  <c r="I131" i="5"/>
  <c r="I147" i="5"/>
  <c r="I163" i="5"/>
  <c r="I179" i="5"/>
  <c r="I195" i="5"/>
  <c r="I211" i="5"/>
  <c r="I227" i="5"/>
  <c r="I243" i="5"/>
  <c r="I259" i="5"/>
  <c r="I275" i="5"/>
  <c r="I291" i="5"/>
  <c r="I307" i="5"/>
  <c r="I323" i="5"/>
  <c r="I339" i="5"/>
  <c r="I24" i="5"/>
  <c r="I40" i="5"/>
  <c r="I56" i="5"/>
  <c r="I72" i="5"/>
  <c r="I88" i="5"/>
  <c r="I104" i="5"/>
  <c r="I120" i="5"/>
  <c r="I152" i="5"/>
  <c r="I184" i="5"/>
  <c r="I216" i="5"/>
  <c r="I248" i="5"/>
  <c r="I284" i="5"/>
  <c r="I324" i="5"/>
  <c r="I21" i="5"/>
  <c r="I41" i="5"/>
  <c r="I65" i="5"/>
  <c r="I89" i="5"/>
  <c r="I121" i="5"/>
  <c r="I153" i="5"/>
  <c r="I185" i="5"/>
  <c r="I217" i="5"/>
  <c r="I249" i="5"/>
  <c r="I281" i="5"/>
  <c r="I313" i="5"/>
  <c r="I345" i="5"/>
  <c r="I377" i="5"/>
  <c r="I5" i="5"/>
  <c r="I23" i="5"/>
  <c r="I39" i="5"/>
  <c r="I55" i="5"/>
  <c r="I71" i="5"/>
  <c r="I87" i="5"/>
  <c r="I103" i="5"/>
  <c r="I119" i="5"/>
  <c r="I135" i="5"/>
  <c r="I151" i="5"/>
  <c r="I167" i="5"/>
  <c r="I183" i="5"/>
  <c r="I199" i="5"/>
  <c r="I215" i="5"/>
  <c r="I231" i="5"/>
  <c r="I247" i="5"/>
  <c r="I263" i="5"/>
  <c r="I279" i="5"/>
  <c r="I295" i="5"/>
  <c r="I311" i="5"/>
  <c r="I327" i="5"/>
  <c r="I28" i="5"/>
  <c r="I44" i="5"/>
  <c r="I60" i="5"/>
  <c r="I76" i="5"/>
  <c r="I92" i="5"/>
  <c r="I108" i="5"/>
  <c r="I124" i="5"/>
  <c r="I140" i="5"/>
  <c r="I156" i="5"/>
  <c r="I172" i="5"/>
  <c r="I188" i="5"/>
  <c r="I204" i="5"/>
  <c r="I220" i="5"/>
  <c r="I236" i="5"/>
  <c r="I252" i="5"/>
  <c r="I268" i="5"/>
  <c r="I308" i="5"/>
  <c r="I332" i="5"/>
  <c r="I25" i="5"/>
  <c r="I49" i="5"/>
  <c r="I69" i="5"/>
  <c r="I97" i="5"/>
  <c r="I129" i="5"/>
  <c r="I161" i="5"/>
  <c r="I193" i="5"/>
  <c r="I225" i="5"/>
  <c r="I257" i="5"/>
  <c r="I289" i="5"/>
  <c r="I321" i="5"/>
  <c r="I353" i="5"/>
  <c r="I385" i="5"/>
  <c r="G29" i="5"/>
  <c r="I29" i="5"/>
  <c r="G45" i="5"/>
  <c r="I45" i="5"/>
  <c r="G61" i="5"/>
  <c r="I61" i="5"/>
  <c r="G77" i="5"/>
  <c r="I77" i="5"/>
  <c r="G93" i="5"/>
  <c r="I93" i="5"/>
  <c r="G109" i="5"/>
  <c r="I109" i="5"/>
  <c r="G125" i="5"/>
  <c r="I125" i="5"/>
  <c r="G141" i="5"/>
  <c r="I141" i="5"/>
  <c r="G157" i="5"/>
  <c r="I157" i="5"/>
  <c r="G173" i="5"/>
  <c r="I173" i="5"/>
  <c r="G189" i="5"/>
  <c r="I189" i="5"/>
  <c r="G205" i="5"/>
  <c r="I205" i="5"/>
  <c r="G221" i="5"/>
  <c r="I221" i="5"/>
  <c r="G237" i="5"/>
  <c r="I237" i="5"/>
  <c r="G253" i="5"/>
  <c r="I253" i="5"/>
  <c r="G269" i="5"/>
  <c r="I269" i="5"/>
  <c r="G285" i="5"/>
  <c r="I285" i="5"/>
  <c r="G301" i="5"/>
  <c r="I301" i="5"/>
  <c r="G317" i="5"/>
  <c r="I317" i="5"/>
  <c r="G333" i="5"/>
  <c r="I333" i="5"/>
  <c r="H357" i="5"/>
  <c r="I357" i="5"/>
  <c r="H373" i="5"/>
  <c r="I373" i="5"/>
  <c r="H389" i="5"/>
  <c r="I389" i="5"/>
  <c r="I27" i="5"/>
  <c r="I43" i="5"/>
  <c r="I59" i="5"/>
  <c r="I75" i="5"/>
  <c r="I91" i="5"/>
  <c r="I107" i="5"/>
  <c r="I123" i="5"/>
  <c r="I139" i="5"/>
  <c r="I155" i="5"/>
  <c r="I171" i="5"/>
  <c r="I187" i="5"/>
  <c r="I203" i="5"/>
  <c r="I219" i="5"/>
  <c r="I235" i="5"/>
  <c r="I251" i="5"/>
  <c r="I267" i="5"/>
  <c r="I283" i="5"/>
  <c r="I299" i="5"/>
  <c r="I315" i="5"/>
  <c r="I331" i="5"/>
  <c r="I128" i="5"/>
  <c r="I160" i="5"/>
  <c r="I192" i="5"/>
  <c r="I224" i="5"/>
  <c r="I256" i="5"/>
  <c r="I292" i="5"/>
  <c r="I316" i="5"/>
  <c r="I33" i="5"/>
  <c r="I53" i="5"/>
  <c r="I73" i="5"/>
  <c r="I105" i="5"/>
  <c r="I137" i="5"/>
  <c r="I169" i="5"/>
  <c r="I201" i="5"/>
  <c r="I233" i="5"/>
  <c r="I265" i="5"/>
  <c r="I297" i="5"/>
  <c r="I329" i="5"/>
  <c r="I361" i="5"/>
  <c r="I393" i="5"/>
  <c r="I286" i="5"/>
  <c r="G365" i="5"/>
  <c r="I7" i="5"/>
  <c r="I8" i="5"/>
  <c r="I9" i="5"/>
  <c r="E349" i="5"/>
  <c r="G381" i="5"/>
  <c r="I11" i="5"/>
  <c r="I12" i="5"/>
  <c r="I13" i="5"/>
  <c r="E397" i="5"/>
  <c r="E381" i="5"/>
  <c r="E365" i="5"/>
  <c r="I15" i="5"/>
  <c r="I16" i="5"/>
  <c r="I17" i="5"/>
  <c r="E373" i="5"/>
  <c r="G389" i="5"/>
  <c r="E357" i="5"/>
  <c r="E369" i="5"/>
  <c r="G393" i="5"/>
  <c r="G397" i="5"/>
  <c r="E393" i="5"/>
  <c r="G357" i="5"/>
  <c r="H183" i="5"/>
  <c r="H247" i="5"/>
  <c r="H331" i="5"/>
  <c r="H59" i="5"/>
  <c r="H123" i="5"/>
  <c r="H13" i="5"/>
  <c r="H77" i="5"/>
  <c r="H141" i="5"/>
  <c r="H205" i="5"/>
  <c r="H269" i="5"/>
  <c r="H333" i="5"/>
  <c r="H256" i="5"/>
  <c r="H199" i="5"/>
  <c r="H263" i="5"/>
  <c r="H11" i="5"/>
  <c r="H75" i="5"/>
  <c r="H139" i="5"/>
  <c r="H29" i="5"/>
  <c r="H93" i="5"/>
  <c r="H157" i="5"/>
  <c r="H221" i="5"/>
  <c r="H285" i="5"/>
  <c r="H88" i="5"/>
  <c r="H215" i="5"/>
  <c r="H279" i="5"/>
  <c r="H27" i="5"/>
  <c r="H91" i="5"/>
  <c r="H155" i="5"/>
  <c r="H4" i="5"/>
  <c r="H45" i="5"/>
  <c r="H109" i="5"/>
  <c r="H173" i="5"/>
  <c r="H237" i="5"/>
  <c r="H301" i="5"/>
  <c r="H224" i="5"/>
  <c r="H167" i="5"/>
  <c r="H231" i="5"/>
  <c r="H299" i="5"/>
  <c r="H43" i="5"/>
  <c r="H107" i="5"/>
  <c r="H20" i="5"/>
  <c r="H61" i="5"/>
  <c r="H125" i="5"/>
  <c r="H189" i="5"/>
  <c r="H253" i="5"/>
  <c r="H317" i="5"/>
  <c r="H128" i="5"/>
  <c r="H303" i="5"/>
  <c r="H335" i="5"/>
  <c r="H44" i="5"/>
  <c r="H76" i="5"/>
  <c r="H140" i="5"/>
  <c r="H204" i="5"/>
  <c r="H300" i="5"/>
  <c r="G32" i="5"/>
  <c r="H32" i="5"/>
  <c r="G48" i="5"/>
  <c r="H48" i="5"/>
  <c r="G64" i="5"/>
  <c r="H64" i="5"/>
  <c r="G80" i="5"/>
  <c r="H80" i="5"/>
  <c r="G96" i="5"/>
  <c r="H96" i="5"/>
  <c r="G112" i="5"/>
  <c r="H112" i="5"/>
  <c r="G144" i="5"/>
  <c r="H144" i="5"/>
  <c r="G176" i="5"/>
  <c r="H176" i="5"/>
  <c r="G208" i="5"/>
  <c r="H208" i="5"/>
  <c r="G240" i="5"/>
  <c r="H240" i="5"/>
  <c r="G272" i="5"/>
  <c r="H272" i="5"/>
  <c r="G288" i="5"/>
  <c r="H288" i="5"/>
  <c r="G304" i="5"/>
  <c r="H304" i="5"/>
  <c r="G320" i="5"/>
  <c r="H320" i="5"/>
  <c r="G336" i="5"/>
  <c r="H336" i="5"/>
  <c r="G345" i="5"/>
  <c r="G353" i="5"/>
  <c r="G369" i="5"/>
  <c r="H171" i="5"/>
  <c r="H187" i="5"/>
  <c r="H203" i="5"/>
  <c r="H219" i="5"/>
  <c r="H235" i="5"/>
  <c r="H251" i="5"/>
  <c r="H267" i="5"/>
  <c r="H283" i="5"/>
  <c r="H307" i="5"/>
  <c r="H339" i="5"/>
  <c r="H15" i="5"/>
  <c r="H31" i="5"/>
  <c r="H47" i="5"/>
  <c r="H63" i="5"/>
  <c r="H79" i="5"/>
  <c r="H95" i="5"/>
  <c r="H111" i="5"/>
  <c r="H127" i="5"/>
  <c r="H143" i="5"/>
  <c r="H159" i="5"/>
  <c r="H311" i="5"/>
  <c r="H8" i="5"/>
  <c r="H24" i="5"/>
  <c r="H52" i="5"/>
  <c r="H84" i="5"/>
  <c r="H116" i="5"/>
  <c r="H148" i="5"/>
  <c r="H180" i="5"/>
  <c r="H212" i="5"/>
  <c r="H244" i="5"/>
  <c r="H276" i="5"/>
  <c r="H308" i="5"/>
  <c r="H340" i="5"/>
  <c r="H17" i="5"/>
  <c r="H33" i="5"/>
  <c r="H49" i="5"/>
  <c r="H65" i="5"/>
  <c r="H81" i="5"/>
  <c r="H97" i="5"/>
  <c r="H113" i="5"/>
  <c r="H129" i="5"/>
  <c r="H145" i="5"/>
  <c r="H161" i="5"/>
  <c r="H177" i="5"/>
  <c r="H193" i="5"/>
  <c r="H209" i="5"/>
  <c r="H225" i="5"/>
  <c r="H241" i="5"/>
  <c r="H257" i="5"/>
  <c r="H273" i="5"/>
  <c r="H289" i="5"/>
  <c r="H305" i="5"/>
  <c r="H321" i="5"/>
  <c r="H337" i="5"/>
  <c r="H40" i="5"/>
  <c r="H160" i="5"/>
  <c r="H296" i="5"/>
  <c r="H120" i="5"/>
  <c r="H248" i="5"/>
  <c r="G361" i="5"/>
  <c r="G385" i="5"/>
  <c r="G401" i="5"/>
  <c r="H175" i="5"/>
  <c r="H191" i="5"/>
  <c r="H207" i="5"/>
  <c r="H223" i="5"/>
  <c r="H239" i="5"/>
  <c r="H255" i="5"/>
  <c r="H271" i="5"/>
  <c r="H291" i="5"/>
  <c r="H315" i="5"/>
  <c r="H3" i="5"/>
  <c r="H19" i="5"/>
  <c r="H35" i="5"/>
  <c r="H51" i="5"/>
  <c r="H67" i="5"/>
  <c r="H83" i="5"/>
  <c r="H99" i="5"/>
  <c r="H115" i="5"/>
  <c r="H131" i="5"/>
  <c r="H147" i="5"/>
  <c r="H163" i="5"/>
  <c r="H319" i="5"/>
  <c r="H12" i="5"/>
  <c r="H28" i="5"/>
  <c r="H60" i="5"/>
  <c r="H92" i="5"/>
  <c r="H124" i="5"/>
  <c r="H156" i="5"/>
  <c r="H188" i="5"/>
  <c r="H220" i="5"/>
  <c r="H252" i="5"/>
  <c r="H284" i="5"/>
  <c r="H316" i="5"/>
  <c r="H5" i="5"/>
  <c r="H21" i="5"/>
  <c r="H37" i="5"/>
  <c r="H53" i="5"/>
  <c r="H69" i="5"/>
  <c r="H85" i="5"/>
  <c r="H101" i="5"/>
  <c r="H117" i="5"/>
  <c r="H133" i="5"/>
  <c r="H149" i="5"/>
  <c r="H165" i="5"/>
  <c r="H181" i="5"/>
  <c r="H197" i="5"/>
  <c r="H213" i="5"/>
  <c r="H229" i="5"/>
  <c r="H245" i="5"/>
  <c r="H261" i="5"/>
  <c r="H277" i="5"/>
  <c r="H293" i="5"/>
  <c r="H309" i="5"/>
  <c r="H325" i="5"/>
  <c r="H341" i="5"/>
  <c r="H72" i="5"/>
  <c r="H192" i="5"/>
  <c r="H312" i="5"/>
  <c r="H152" i="5"/>
  <c r="H280" i="5"/>
  <c r="H108" i="5"/>
  <c r="H172" i="5"/>
  <c r="H236" i="5"/>
  <c r="H268" i="5"/>
  <c r="H332" i="5"/>
  <c r="E2" i="5"/>
  <c r="E385" i="5"/>
  <c r="E361" i="5"/>
  <c r="E377" i="5"/>
  <c r="E353" i="5"/>
  <c r="E401" i="5"/>
  <c r="E345" i="5"/>
  <c r="G136" i="5"/>
  <c r="H136" i="5"/>
  <c r="G168" i="5"/>
  <c r="H168" i="5"/>
  <c r="G200" i="5"/>
  <c r="H200" i="5"/>
  <c r="G232" i="5"/>
  <c r="H232" i="5"/>
  <c r="G264" i="5"/>
  <c r="H264" i="5"/>
  <c r="G377" i="5"/>
  <c r="H179" i="5"/>
  <c r="H195" i="5"/>
  <c r="H211" i="5"/>
  <c r="H227" i="5"/>
  <c r="H243" i="5"/>
  <c r="H259" i="5"/>
  <c r="H275" i="5"/>
  <c r="H295" i="5"/>
  <c r="H323" i="5"/>
  <c r="H7" i="5"/>
  <c r="H23" i="5"/>
  <c r="H39" i="5"/>
  <c r="H55" i="5"/>
  <c r="H71" i="5"/>
  <c r="H87" i="5"/>
  <c r="H103" i="5"/>
  <c r="H119" i="5"/>
  <c r="H135" i="5"/>
  <c r="H151" i="5"/>
  <c r="H287" i="5"/>
  <c r="H327" i="5"/>
  <c r="H16" i="5"/>
  <c r="H36" i="5"/>
  <c r="H68" i="5"/>
  <c r="H100" i="5"/>
  <c r="H132" i="5"/>
  <c r="H164" i="5"/>
  <c r="H196" i="5"/>
  <c r="H228" i="5"/>
  <c r="H260" i="5"/>
  <c r="H292" i="5"/>
  <c r="H324" i="5"/>
  <c r="H9" i="5"/>
  <c r="H25" i="5"/>
  <c r="H41" i="5"/>
  <c r="H57" i="5"/>
  <c r="H73" i="5"/>
  <c r="H89" i="5"/>
  <c r="H105" i="5"/>
  <c r="H121" i="5"/>
  <c r="H137" i="5"/>
  <c r="H153" i="5"/>
  <c r="H169" i="5"/>
  <c r="H185" i="5"/>
  <c r="H201" i="5"/>
  <c r="H217" i="5"/>
  <c r="H233" i="5"/>
  <c r="H249" i="5"/>
  <c r="H265" i="5"/>
  <c r="H281" i="5"/>
  <c r="H297" i="5"/>
  <c r="H313" i="5"/>
  <c r="H329" i="5"/>
  <c r="H104" i="5"/>
  <c r="H216" i="5"/>
  <c r="H56" i="5"/>
  <c r="H184" i="5"/>
  <c r="H328" i="5"/>
  <c r="H2" i="5"/>
  <c r="E344" i="5"/>
  <c r="E343" i="5"/>
  <c r="E282" i="5"/>
  <c r="E10" i="5"/>
  <c r="E154" i="5"/>
  <c r="E218" i="5"/>
  <c r="E86" i="5"/>
  <c r="E347" i="5"/>
  <c r="E384" i="5"/>
  <c r="E368" i="5"/>
  <c r="E363" i="5"/>
  <c r="E359" i="5"/>
  <c r="E387" i="5"/>
  <c r="E376" i="5"/>
  <c r="E355" i="5"/>
  <c r="E400" i="5"/>
  <c r="E266" i="5"/>
  <c r="E202" i="5"/>
  <c r="E138" i="5"/>
  <c r="E70" i="5"/>
  <c r="E250" i="5"/>
  <c r="E186" i="5"/>
  <c r="E118" i="5"/>
  <c r="E54" i="5"/>
  <c r="E234" i="5"/>
  <c r="E170" i="5"/>
  <c r="E102" i="5"/>
  <c r="E38" i="5"/>
  <c r="E399" i="5"/>
  <c r="E395" i="5"/>
  <c r="E379" i="5"/>
  <c r="E367" i="5"/>
  <c r="E352" i="5"/>
  <c r="E391" i="5"/>
  <c r="E392" i="5"/>
  <c r="E383" i="5"/>
  <c r="E371" i="5"/>
  <c r="E360" i="5"/>
  <c r="E351" i="5"/>
  <c r="E130" i="5"/>
  <c r="E3" i="5"/>
  <c r="E13" i="5"/>
  <c r="E16" i="5"/>
  <c r="E12" i="5"/>
  <c r="E8" i="5"/>
  <c r="E341" i="5"/>
  <c r="E337" i="5"/>
  <c r="E333" i="5"/>
  <c r="E329" i="5"/>
  <c r="E325" i="5"/>
  <c r="E321" i="5"/>
  <c r="E317" i="5"/>
  <c r="E313" i="5"/>
  <c r="E309" i="5"/>
  <c r="E305" i="5"/>
  <c r="E301" i="5"/>
  <c r="E297" i="5"/>
  <c r="E293" i="5"/>
  <c r="E289" i="5"/>
  <c r="E285" i="5"/>
  <c r="E281" i="5"/>
  <c r="E277" i="5"/>
  <c r="E273" i="5"/>
  <c r="E269" i="5"/>
  <c r="E265" i="5"/>
  <c r="E261" i="5"/>
  <c r="E257" i="5"/>
  <c r="E253" i="5"/>
  <c r="E249" i="5"/>
  <c r="E245" i="5"/>
  <c r="E241" i="5"/>
  <c r="E237" i="5"/>
  <c r="E233" i="5"/>
  <c r="E229" i="5"/>
  <c r="E225" i="5"/>
  <c r="E221" i="5"/>
  <c r="E217" i="5"/>
  <c r="E213" i="5"/>
  <c r="E209" i="5"/>
  <c r="E205" i="5"/>
  <c r="E201" i="5"/>
  <c r="E197" i="5"/>
  <c r="E193" i="5"/>
  <c r="E189" i="5"/>
  <c r="E185" i="5"/>
  <c r="E181" i="5"/>
  <c r="E177" i="5"/>
  <c r="E173" i="5"/>
  <c r="E169" i="5"/>
  <c r="E165" i="5"/>
  <c r="E161" i="5"/>
  <c r="E157" i="5"/>
  <c r="E153" i="5"/>
  <c r="E149" i="5"/>
  <c r="E145" i="5"/>
  <c r="E141" i="5"/>
  <c r="E137" i="5"/>
  <c r="E133" i="5"/>
  <c r="E129" i="5"/>
  <c r="E125" i="5"/>
  <c r="E121" i="5"/>
  <c r="E117" i="5"/>
  <c r="E113" i="5"/>
  <c r="E109" i="5"/>
  <c r="E105" i="5"/>
  <c r="E101" i="5"/>
  <c r="E97" i="5"/>
  <c r="E93" i="5"/>
  <c r="E89" i="5"/>
  <c r="E85" i="5"/>
  <c r="E81" i="5"/>
  <c r="E77" i="5"/>
  <c r="E73" i="5"/>
  <c r="E69" i="5"/>
  <c r="E65" i="5"/>
  <c r="E61" i="5"/>
  <c r="E57" i="5"/>
  <c r="E53" i="5"/>
  <c r="E49" i="5"/>
  <c r="E45" i="5"/>
  <c r="E41" i="5"/>
  <c r="E37" i="5"/>
  <c r="E33" i="5"/>
  <c r="E29" i="5"/>
  <c r="E25" i="5"/>
  <c r="E21" i="5"/>
  <c r="E19" i="5"/>
  <c r="E15" i="5"/>
  <c r="E11" i="5"/>
  <c r="E7" i="5"/>
  <c r="E340" i="5"/>
  <c r="E336" i="5"/>
  <c r="E332" i="5"/>
  <c r="E328" i="5"/>
  <c r="E324" i="5"/>
  <c r="E320" i="5"/>
  <c r="E316" i="5"/>
  <c r="E312" i="5"/>
  <c r="E308" i="5"/>
  <c r="E304" i="5"/>
  <c r="E300" i="5"/>
  <c r="E296" i="5"/>
  <c r="E292" i="5"/>
  <c r="E288" i="5"/>
  <c r="E284" i="5"/>
  <c r="E280" i="5"/>
  <c r="E276" i="5"/>
  <c r="E272" i="5"/>
  <c r="E268" i="5"/>
  <c r="E264" i="5"/>
  <c r="E260" i="5"/>
  <c r="E256" i="5"/>
  <c r="E252" i="5"/>
  <c r="E248" i="5"/>
  <c r="E244" i="5"/>
  <c r="E240" i="5"/>
  <c r="E236" i="5"/>
  <c r="E232" i="5"/>
  <c r="E228" i="5"/>
  <c r="E224" i="5"/>
  <c r="E220" i="5"/>
  <c r="E216" i="5"/>
  <c r="E212" i="5"/>
  <c r="E208" i="5"/>
  <c r="E204" i="5"/>
  <c r="E200" i="5"/>
  <c r="E196" i="5"/>
  <c r="E192" i="5"/>
  <c r="E188" i="5"/>
  <c r="E184" i="5"/>
  <c r="E180" i="5"/>
  <c r="E176" i="5"/>
  <c r="E172" i="5"/>
  <c r="E168" i="5"/>
  <c r="E164" i="5"/>
  <c r="E160" i="5"/>
  <c r="E156" i="5"/>
  <c r="E152" i="5"/>
  <c r="E148" i="5"/>
  <c r="E144" i="5"/>
  <c r="E140" i="5"/>
  <c r="E136" i="5"/>
  <c r="E132" i="5"/>
  <c r="E128" i="5"/>
  <c r="E124" i="5"/>
  <c r="E120" i="5"/>
  <c r="E116" i="5"/>
  <c r="E112" i="5"/>
  <c r="E108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7" i="5"/>
  <c r="E9" i="5"/>
  <c r="E5" i="5"/>
  <c r="E4" i="5"/>
  <c r="E339" i="5"/>
  <c r="E335" i="5"/>
  <c r="E331" i="5"/>
  <c r="E327" i="5"/>
  <c r="E323" i="5"/>
  <c r="E319" i="5"/>
  <c r="E315" i="5"/>
  <c r="E311" i="5"/>
  <c r="E307" i="5"/>
  <c r="E303" i="5"/>
  <c r="E299" i="5"/>
  <c r="E295" i="5"/>
  <c r="E291" i="5"/>
  <c r="E287" i="5"/>
  <c r="E283" i="5"/>
  <c r="E279" i="5"/>
  <c r="E275" i="5"/>
  <c r="E271" i="5"/>
  <c r="E267" i="5"/>
  <c r="E263" i="5"/>
  <c r="E259" i="5"/>
  <c r="E255" i="5"/>
  <c r="E251" i="5"/>
  <c r="E247" i="5"/>
  <c r="E243" i="5"/>
  <c r="E239" i="5"/>
  <c r="E235" i="5"/>
  <c r="E231" i="5"/>
  <c r="E227" i="5"/>
  <c r="E223" i="5"/>
  <c r="E219" i="5"/>
  <c r="E215" i="5"/>
  <c r="E211" i="5"/>
  <c r="E207" i="5"/>
  <c r="E203" i="5"/>
  <c r="E199" i="5"/>
  <c r="E195" i="5"/>
  <c r="E191" i="5"/>
  <c r="E187" i="5"/>
  <c r="E183" i="5"/>
  <c r="E179" i="5"/>
  <c r="E175" i="5"/>
  <c r="E171" i="5"/>
  <c r="E167" i="5"/>
  <c r="E163" i="5"/>
  <c r="E159" i="5"/>
  <c r="E155" i="5"/>
  <c r="E151" i="5"/>
  <c r="E147" i="5"/>
  <c r="E143" i="5"/>
  <c r="E139" i="5"/>
  <c r="E135" i="5"/>
  <c r="E131" i="5"/>
  <c r="E127" i="5"/>
  <c r="E123" i="5"/>
  <c r="E119" i="5"/>
  <c r="E115" i="5"/>
  <c r="E111" i="5"/>
  <c r="E107" i="5"/>
  <c r="E103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Z209" i="6" l="1"/>
  <c r="Z198" i="6"/>
  <c r="Z24" i="6"/>
  <c r="Z240" i="6"/>
  <c r="Z96" i="6"/>
  <c r="Z306" i="6"/>
  <c r="Z106" i="6"/>
  <c r="Z28" i="6"/>
  <c r="Z66" i="6"/>
  <c r="Z282" i="6"/>
  <c r="Z383" i="6"/>
  <c r="Z375" i="6"/>
  <c r="Z303" i="6"/>
  <c r="Z227" i="6"/>
  <c r="Z378" i="6"/>
  <c r="Z186" i="6"/>
  <c r="Z94" i="6"/>
  <c r="Z380" i="6"/>
  <c r="Z155" i="6"/>
  <c r="Z206" i="6"/>
  <c r="Z338" i="6"/>
  <c r="Z222" i="6"/>
  <c r="Z329" i="6"/>
  <c r="Z182" i="6"/>
  <c r="Z187" i="6"/>
  <c r="Z262" i="6"/>
  <c r="Z88" i="6"/>
  <c r="Z104" i="6"/>
  <c r="Z100" i="6"/>
  <c r="Z316" i="6"/>
  <c r="Z297" i="6"/>
  <c r="Z179" i="6"/>
  <c r="Z17" i="6"/>
  <c r="Z242" i="6"/>
  <c r="Z391" i="6"/>
  <c r="Z159" i="6"/>
  <c r="Z18" i="6"/>
  <c r="Z78" i="6"/>
  <c r="Z82" i="6"/>
  <c r="Z170" i="6"/>
  <c r="Z9" i="6"/>
  <c r="Z340" i="6"/>
  <c r="Z395" i="6"/>
  <c r="Z318" i="6"/>
  <c r="Z230" i="6"/>
  <c r="Z257" i="6"/>
  <c r="Z51" i="6"/>
  <c r="Z296" i="6"/>
  <c r="Z65" i="6"/>
  <c r="Z39" i="6"/>
  <c r="Z19" i="6"/>
  <c r="Z244" i="6"/>
  <c r="Z26" i="6"/>
  <c r="Z144" i="6"/>
  <c r="Z124" i="6"/>
  <c r="Z23" i="6"/>
  <c r="Z55" i="6"/>
  <c r="Z302" i="6"/>
  <c r="Z335" i="6"/>
  <c r="Z35" i="6"/>
  <c r="Z384" i="6"/>
  <c r="Z342" i="6"/>
  <c r="Z161" i="6"/>
  <c r="Z400" i="6"/>
  <c r="Z174" i="6"/>
  <c r="Z208" i="6"/>
  <c r="Z249" i="6"/>
  <c r="Z223" i="6"/>
  <c r="Z269" i="6"/>
  <c r="Z148" i="6"/>
  <c r="Z323" i="6"/>
  <c r="Z48" i="6"/>
  <c r="Z224" i="6"/>
  <c r="Z381" i="6"/>
  <c r="Z74" i="6"/>
  <c r="Z397" i="6"/>
  <c r="Z359" i="6"/>
  <c r="Z207" i="6"/>
  <c r="Z79" i="6"/>
  <c r="Z376" i="6"/>
  <c r="Z349" i="6"/>
  <c r="Z387" i="6"/>
  <c r="Z139" i="6"/>
  <c r="Z10" i="6"/>
  <c r="Z118" i="6"/>
  <c r="Z191" i="6"/>
  <c r="Z287" i="6"/>
  <c r="Z399" i="6"/>
  <c r="Z154" i="6"/>
  <c r="Z133" i="6"/>
  <c r="Z364" i="6"/>
  <c r="Z341" i="6"/>
  <c r="Z268" i="6"/>
  <c r="Z362" i="6"/>
  <c r="Z211" i="6"/>
  <c r="Z278" i="6"/>
  <c r="Z354" i="6"/>
  <c r="Z251" i="6"/>
  <c r="Z260" i="6"/>
  <c r="Z134" i="6"/>
  <c r="Z135" i="6"/>
  <c r="Z68" i="6"/>
  <c r="Z197" i="6"/>
  <c r="Z401" i="6"/>
  <c r="Z213" i="6"/>
  <c r="Z325" i="6"/>
  <c r="Z279" i="6"/>
  <c r="Z388" i="6"/>
  <c r="Z62" i="6"/>
  <c r="Z365" i="6"/>
  <c r="Z8" i="6"/>
  <c r="Z143" i="6"/>
  <c r="Z398" i="6"/>
  <c r="Z175" i="6"/>
  <c r="Z63" i="6"/>
  <c r="Z277" i="6"/>
  <c r="Z73" i="6"/>
  <c r="Z108" i="6"/>
  <c r="Z389" i="6"/>
  <c r="Z45" i="6"/>
  <c r="Z394" i="6"/>
  <c r="Z53" i="6"/>
  <c r="Z241" i="6"/>
  <c r="Z217" i="6"/>
  <c r="Z379" i="6"/>
  <c r="Z80" i="6"/>
  <c r="Z386" i="6"/>
  <c r="Z172" i="6"/>
  <c r="Z156" i="6"/>
  <c r="Z307" i="6"/>
  <c r="Z283" i="6"/>
  <c r="Z219" i="6"/>
  <c r="Z264" i="6"/>
  <c r="Z372" i="6"/>
  <c r="Z234" i="6"/>
  <c r="Z328" i="6"/>
  <c r="Z314" i="6"/>
  <c r="Z127" i="6"/>
  <c r="Z201" i="6"/>
  <c r="Z281" i="6"/>
  <c r="Z233" i="6"/>
  <c r="Z218" i="6"/>
  <c r="Z221" i="6"/>
  <c r="Z237" i="6"/>
  <c r="Z40" i="6"/>
  <c r="Z259" i="6"/>
  <c r="Z295" i="6"/>
  <c r="Z280" i="6"/>
  <c r="Z246" i="6"/>
  <c r="Z310" i="6"/>
  <c r="Z235" i="6"/>
  <c r="Z294" i="6"/>
  <c r="Z392" i="6"/>
  <c r="Z351" i="6"/>
  <c r="Z132" i="6"/>
  <c r="Z317" i="6"/>
  <c r="Z305" i="6"/>
  <c r="Z288" i="6"/>
  <c r="Z352" i="6"/>
  <c r="Z146" i="6"/>
  <c r="Z263" i="6"/>
  <c r="Z396" i="6"/>
  <c r="Z320" i="6"/>
  <c r="Z275" i="6"/>
  <c r="Z92" i="6"/>
  <c r="Z292" i="6"/>
  <c r="Z200" i="6"/>
  <c r="Z120" i="6"/>
  <c r="Z321" i="6"/>
  <c r="Z291" i="6"/>
  <c r="Z158" i="6"/>
  <c r="Z229" i="6"/>
  <c r="Z203" i="6"/>
  <c r="Z72" i="6"/>
  <c r="Z193" i="6"/>
  <c r="Z301" i="6"/>
  <c r="Z149" i="6"/>
  <c r="Z216" i="6"/>
  <c r="Z176" i="6"/>
  <c r="Z128" i="6"/>
  <c r="Z36" i="6"/>
  <c r="Z327" i="6"/>
  <c r="Z4" i="6"/>
  <c r="Z180" i="6"/>
  <c r="Z326" i="6"/>
  <c r="Z232" i="6"/>
  <c r="Z360" i="6"/>
  <c r="Z312" i="6"/>
  <c r="Z270" i="6"/>
  <c r="Z324" i="6"/>
  <c r="Z271" i="6"/>
  <c r="Z250" i="6"/>
  <c r="Z204" i="6"/>
  <c r="Z366" i="6"/>
  <c r="Z56" i="6"/>
  <c r="Z164" i="6"/>
  <c r="Z377" i="6"/>
  <c r="Z309" i="6"/>
  <c r="Z247" i="6"/>
  <c r="Z140" i="6"/>
  <c r="Z293" i="6"/>
  <c r="Z273" i="6"/>
  <c r="Z188" i="6"/>
  <c r="Z333" i="6"/>
  <c r="Z12" i="6"/>
  <c r="Z41" i="6"/>
  <c r="Z313" i="6"/>
  <c r="Z2" i="6"/>
  <c r="Z337" i="6"/>
  <c r="Z67" i="6"/>
  <c r="Z370" i="6"/>
  <c r="Z393" i="6"/>
  <c r="Z37" i="6"/>
  <c r="Z367" i="6"/>
  <c r="Z368" i="6"/>
  <c r="Z122" i="6"/>
  <c r="Z160" i="6"/>
  <c r="Z121" i="6"/>
  <c r="Z252" i="6"/>
  <c r="Z27" i="6"/>
  <c r="Z315" i="6"/>
  <c r="Z286" i="6"/>
  <c r="Z59" i="6"/>
  <c r="Z141" i="6"/>
  <c r="Z331" i="6"/>
  <c r="Z343" i="6"/>
  <c r="Z192" i="6"/>
  <c r="Z382" i="6"/>
  <c r="Z254" i="6"/>
  <c r="Z210" i="6"/>
  <c r="Z49" i="6"/>
  <c r="Z33" i="6"/>
  <c r="Z339" i="6"/>
  <c r="Z61" i="6"/>
  <c r="Z163" i="6"/>
  <c r="Z142" i="6"/>
  <c r="Z13" i="6"/>
  <c r="Z114" i="6"/>
  <c r="Z276" i="6"/>
  <c r="Z167" i="6"/>
  <c r="Z42" i="6"/>
  <c r="Z390" i="6"/>
  <c r="Z11" i="6"/>
  <c r="Z131" i="6"/>
  <c r="Z69" i="6"/>
  <c r="Z116" i="6"/>
  <c r="Z355" i="6"/>
  <c r="Z272" i="6"/>
  <c r="Z147" i="6"/>
  <c r="Z285" i="6"/>
  <c r="Z267" i="6"/>
  <c r="Z112" i="6"/>
  <c r="Z86" i="6"/>
  <c r="Z102" i="6"/>
  <c r="Z162" i="6"/>
  <c r="Z43" i="6"/>
  <c r="Z253" i="6"/>
  <c r="Z300" i="6"/>
  <c r="Z195" i="6"/>
  <c r="Z202" i="6"/>
  <c r="Z119" i="6"/>
  <c r="Z311" i="6"/>
  <c r="Z110" i="6"/>
  <c r="Z166" i="6"/>
  <c r="Z231" i="6"/>
  <c r="Z284" i="6"/>
  <c r="Z130" i="6"/>
  <c r="Z184" i="6"/>
  <c r="Z348" i="6"/>
  <c r="Z171" i="6"/>
  <c r="Z214" i="6"/>
  <c r="Z290" i="6"/>
  <c r="Z225" i="6"/>
  <c r="Z215" i="6"/>
  <c r="Z371" i="6"/>
  <c r="Z129" i="6"/>
  <c r="Z71" i="6"/>
  <c r="Z150" i="6"/>
  <c r="Z374" i="6"/>
  <c r="Z3" i="6"/>
  <c r="Z138" i="6"/>
  <c r="Z168" i="6"/>
  <c r="Z238" i="6"/>
  <c r="Z322" i="6"/>
  <c r="Z199" i="6"/>
  <c r="Z126" i="6"/>
  <c r="Z16" i="6"/>
  <c r="Z344" i="6"/>
  <c r="Z353" i="6"/>
  <c r="Z228" i="6"/>
  <c r="Z90" i="6"/>
  <c r="Z14" i="6"/>
  <c r="Z357" i="6"/>
  <c r="Z98" i="6"/>
  <c r="Z385" i="6"/>
  <c r="Z319" i="6"/>
  <c r="Z57" i="6"/>
  <c r="Z20" i="6"/>
  <c r="Z346" i="6"/>
  <c r="Z274" i="6"/>
  <c r="Z50" i="6"/>
  <c r="Z330" i="6"/>
  <c r="Z299" i="6"/>
  <c r="Z117" i="6"/>
  <c r="Z236" i="6"/>
  <c r="Z298" i="6"/>
  <c r="Z151" i="6"/>
  <c r="Z46" i="6"/>
  <c r="Z255" i="6"/>
  <c r="Z308" i="6"/>
  <c r="Z136" i="6"/>
  <c r="Z332" i="6"/>
  <c r="Z205" i="6"/>
  <c r="Z21" i="6"/>
  <c r="Z25" i="6"/>
  <c r="Z52" i="6"/>
  <c r="Z152" i="6"/>
  <c r="Z336" i="6"/>
  <c r="Z32" i="6"/>
</calcChain>
</file>

<file path=xl/sharedStrings.xml><?xml version="1.0" encoding="utf-8"?>
<sst xmlns="http://schemas.openxmlformats.org/spreadsheetml/2006/main" count="1323" uniqueCount="488">
  <si>
    <t>.</t>
  </si>
  <si>
    <t>Minimum Value</t>
  </si>
  <si>
    <t xml:space="preserve"> Maximum Value</t>
  </si>
  <si>
    <t>Question</t>
  </si>
  <si>
    <t>Do you own this dwelling</t>
  </si>
  <si>
    <t>How many rooms does the household occupy</t>
  </si>
  <si>
    <t>walls of the dwelling are mainly made of</t>
  </si>
  <si>
    <t>The roof of the dwelling is mainly made of</t>
  </si>
  <si>
    <t>The floor of the dwelling is mainly made of</t>
  </si>
  <si>
    <t>What type of toilet facility</t>
  </si>
  <si>
    <t>main source of drinking water</t>
  </si>
  <si>
    <t>have got a bank account at a formal financial institution</t>
  </si>
  <si>
    <t>Do you have access to credit/loans</t>
  </si>
  <si>
    <t>Are you currently repaying any loans</t>
  </si>
  <si>
    <t>Pay for Electricity</t>
  </si>
  <si>
    <t>Pay for Water</t>
  </si>
  <si>
    <t>Mobile phone top-up/credit</t>
  </si>
  <si>
    <t>Internet top-up/credit</t>
  </si>
  <si>
    <t>Commercial purchases</t>
  </si>
  <si>
    <t>household connected to the national grid</t>
  </si>
  <si>
    <t>have got an electric meter or a pre-paid meter</t>
  </si>
  <si>
    <t>In the last month, how much did you spend on the electric bill</t>
  </si>
  <si>
    <t>electricity consumption</t>
  </si>
  <si>
    <t>Is the quality of electricity service the same all year</t>
  </si>
  <si>
    <t>Have Insurance</t>
  </si>
  <si>
    <t>hours of electricity availability each day and night (Worst Months)</t>
  </si>
  <si>
    <t>hours of electricity availability each day and night (Typical Months)</t>
  </si>
  <si>
    <t>hours electricity is available each evening (Worst Months)</t>
  </si>
  <si>
    <t>hours electricity is available each evening (Typical Month)</t>
  </si>
  <si>
    <t>Do you have Generator</t>
  </si>
  <si>
    <t>Do you have Battery and Storage Devices</t>
  </si>
  <si>
    <t>Have Solar Home System</t>
  </si>
  <si>
    <t>Have Solar Lantern/Lighting system</t>
  </si>
  <si>
    <t>Have Kerosene lamp</t>
  </si>
  <si>
    <t>Have Candle</t>
  </si>
  <si>
    <t>Have Torch/flashlight</t>
  </si>
  <si>
    <t>Have Open wick lamp</t>
  </si>
  <si>
    <t>Do have Other than the aforementioned</t>
  </si>
  <si>
    <t>No back-up source</t>
  </si>
  <si>
    <t>Do you request for repairs in electricity service or file a complaint</t>
  </si>
  <si>
    <t>any appliance got damaged because the voltage was going up</t>
  </si>
  <si>
    <t>Is the household connected to a mini-grid</t>
  </si>
  <si>
    <t>Does your household share the electric meter</t>
  </si>
  <si>
    <t>How many households are sharing the meter</t>
  </si>
  <si>
    <t>How do you make your electricity bill payment</t>
  </si>
  <si>
    <t>How often can you pay for your electricity bill</t>
  </si>
  <si>
    <t>how much did you spend on the electric bill</t>
  </si>
  <si>
    <t>main back-up source of lighting during outages/blackouts of the grid</t>
  </si>
  <si>
    <t>Main back-up source of electricity for appliances</t>
  </si>
  <si>
    <t>did the household use a generator to supply electricity</t>
  </si>
  <si>
    <t>What is the capacity of the generator</t>
  </si>
  <si>
    <t>How many days per month did you typically use this generator</t>
  </si>
  <si>
    <t>have got inverter that allows you to use AC appliances</t>
  </si>
  <si>
    <t>What is the capacity of the inverter</t>
  </si>
  <si>
    <t>household use a Solar Home System and/or any Solar Lanterns/Lighting System</t>
  </si>
  <si>
    <t>How many solar home systems (SHS) do you have</t>
  </si>
  <si>
    <t>How many solar lighting systems do you have</t>
  </si>
  <si>
    <t>In what year did you get your first solar device</t>
  </si>
  <si>
    <t>Sample Name</t>
  </si>
  <si>
    <t>Osvaldo Mcgary</t>
  </si>
  <si>
    <t>Carola Claudio</t>
  </si>
  <si>
    <t>Britteny Gregg</t>
  </si>
  <si>
    <t>Twila Tancredi</t>
  </si>
  <si>
    <t>Kasey Ryans</t>
  </si>
  <si>
    <t>Otto Serrata</t>
  </si>
  <si>
    <t>Laurence Kniffen</t>
  </si>
  <si>
    <t>Dorotha Cleek</t>
  </si>
  <si>
    <t>Clint Kovar</t>
  </si>
  <si>
    <t>Kenyetta Palomo</t>
  </si>
  <si>
    <t>Tonia Durling</t>
  </si>
  <si>
    <t>Cliff Waltman</t>
  </si>
  <si>
    <t>Rosena Bax</t>
  </si>
  <si>
    <t>Emmitt Mcadory</t>
  </si>
  <si>
    <t>Lesia Given</t>
  </si>
  <si>
    <t>Lorene Carroway</t>
  </si>
  <si>
    <t>Vincent Carroll</t>
  </si>
  <si>
    <t>Risa Andreotti</t>
  </si>
  <si>
    <t>Lavern Paden</t>
  </si>
  <si>
    <t>Ghislaine Knipe</t>
  </si>
  <si>
    <t>Joanna Shults</t>
  </si>
  <si>
    <t>Shanel Rustad</t>
  </si>
  <si>
    <t>Anette Rowen</t>
  </si>
  <si>
    <t>Sherrie Joachim</t>
  </si>
  <si>
    <t>Gerda Mullenax</t>
  </si>
  <si>
    <t>Tianna Engels</t>
  </si>
  <si>
    <t>Juliana Vandemark</t>
  </si>
  <si>
    <t>Ines Mcnellis</t>
  </si>
  <si>
    <t>Kimberlie Beauvais</t>
  </si>
  <si>
    <t>Dakota Heck</t>
  </si>
  <si>
    <t>Hester Stehle</t>
  </si>
  <si>
    <t>Jule Meisel</t>
  </si>
  <si>
    <t>Novella Novy</t>
  </si>
  <si>
    <t>Dario Sereno</t>
  </si>
  <si>
    <t>Wallace Mauck</t>
  </si>
  <si>
    <t>Aracelis Brixey</t>
  </si>
  <si>
    <t>Rasheeda Asencio</t>
  </si>
  <si>
    <t>Kasi Sheller</t>
  </si>
  <si>
    <t>Linh Kasel</t>
  </si>
  <si>
    <t>Rubi Mogan</t>
  </si>
  <si>
    <t>Akram Meyer</t>
  </si>
  <si>
    <t>Jared Drew</t>
  </si>
  <si>
    <t>Star Solomon</t>
  </si>
  <si>
    <t>Elicia Prince</t>
  </si>
  <si>
    <t>Malia Mendez</t>
  </si>
  <si>
    <t>Collette Cochran</t>
  </si>
  <si>
    <t>Ava-Mai Hastings</t>
  </si>
  <si>
    <t>Yusra Mcknight</t>
  </si>
  <si>
    <t>Ishan Bravo</t>
  </si>
  <si>
    <t>Aarav Mercado</t>
  </si>
  <si>
    <t>Gregor Fowler</t>
  </si>
  <si>
    <t>Randy Dowling</t>
  </si>
  <si>
    <t>Kory Tucker</t>
  </si>
  <si>
    <t>Eadie Meza</t>
  </si>
  <si>
    <t>Ainsley Cobb</t>
  </si>
  <si>
    <t>Konrad Byers</t>
  </si>
  <si>
    <t>Lorelai Richmond</t>
  </si>
  <si>
    <t>Flynn Griffiths</t>
  </si>
  <si>
    <t>Nyla Weeks</t>
  </si>
  <si>
    <t>Shanaya Sanderson</t>
  </si>
  <si>
    <t>Traci Mccaffrey</t>
  </si>
  <si>
    <t>Shakeel Mcgee</t>
  </si>
  <si>
    <t>Winifred Eaton</t>
  </si>
  <si>
    <t>Brittney Redman</t>
  </si>
  <si>
    <t>Lisa Levy</t>
  </si>
  <si>
    <t>Linzi Peel</t>
  </si>
  <si>
    <t>Harleen Sargent</t>
  </si>
  <si>
    <t>Colin Britton</t>
  </si>
  <si>
    <t>Catriona O'Quinn</t>
  </si>
  <si>
    <t>Keziah Dean</t>
  </si>
  <si>
    <t>Enya Farrington</t>
  </si>
  <si>
    <t>Luther Mcdonald</t>
  </si>
  <si>
    <t>Ruairi Sanford</t>
  </si>
  <si>
    <t>Valerie Mcintosh</t>
  </si>
  <si>
    <t>Esme Mcdaniel</t>
  </si>
  <si>
    <t>Johanna Patton</t>
  </si>
  <si>
    <t>Neal Lester</t>
  </si>
  <si>
    <t>Shanay Garrison</t>
  </si>
  <si>
    <t>Sherry Gilbert</t>
  </si>
  <si>
    <t>Daniel Pitts</t>
  </si>
  <si>
    <t>Carwyn Vega</t>
  </si>
  <si>
    <t>Niyah Harrington</t>
  </si>
  <si>
    <t>Don Lovell</t>
  </si>
  <si>
    <t>Keagan Terrell</t>
  </si>
  <si>
    <t>Blair Burton</t>
  </si>
  <si>
    <t>Emeli Nicholls</t>
  </si>
  <si>
    <t>Larry Salinas</t>
  </si>
  <si>
    <t>Candice Simons</t>
  </si>
  <si>
    <t>Amritpal Burgess</t>
  </si>
  <si>
    <t>Caroline Slater</t>
  </si>
  <si>
    <t>Joyce Sutherland</t>
  </si>
  <si>
    <t>Milli West</t>
  </si>
  <si>
    <t>Sol Lennon</t>
  </si>
  <si>
    <t>Milana Childs</t>
  </si>
  <si>
    <t>Niko Calhoun</t>
  </si>
  <si>
    <t>Avleen Mccall</t>
  </si>
  <si>
    <t>Hajra Morley</t>
  </si>
  <si>
    <t>Kaja Cassidy</t>
  </si>
  <si>
    <t>Melinda Watkins</t>
  </si>
  <si>
    <t>Keanu Santana</t>
  </si>
  <si>
    <t>Katelyn Donald</t>
  </si>
  <si>
    <t>Sameer Colley</t>
  </si>
  <si>
    <t>Harriet Rivera</t>
  </si>
  <si>
    <t>Kira Romero</t>
  </si>
  <si>
    <t>Jimi Kay</t>
  </si>
  <si>
    <t>Avni Douglas</t>
  </si>
  <si>
    <t>Rhea Pickett</t>
  </si>
  <si>
    <t>Darrell Neale</t>
  </si>
  <si>
    <t>Nakita Hunter</t>
  </si>
  <si>
    <t>Johnathan Zavala</t>
  </si>
  <si>
    <t>Fabien Merrill</t>
  </si>
  <si>
    <t>Berat Briggs</t>
  </si>
  <si>
    <t>Cruz Shea</t>
  </si>
  <si>
    <t>Zainab Sexton</t>
  </si>
  <si>
    <t>Brandan Coles</t>
  </si>
  <si>
    <t>Shivani Oneil</t>
  </si>
  <si>
    <t>Jarvis Bush</t>
  </si>
  <si>
    <t>Tylor Hogan</t>
  </si>
  <si>
    <t>Inez Roman</t>
  </si>
  <si>
    <t>Whitney Cullen</t>
  </si>
  <si>
    <t>Danial Southern</t>
  </si>
  <si>
    <t>Emily-Rose Odling</t>
  </si>
  <si>
    <t>Lilianna Hubbard</t>
  </si>
  <si>
    <t>Lynsey Howells</t>
  </si>
  <si>
    <t>Adelle Davis</t>
  </si>
  <si>
    <t>Andrew Plummer</t>
  </si>
  <si>
    <t>Fannie Zamora</t>
  </si>
  <si>
    <t>Jessie Carlson</t>
  </si>
  <si>
    <t>Sullivan Jaramillo</t>
  </si>
  <si>
    <t>Julia Hardin</t>
  </si>
  <si>
    <t>Khalil Hunt</t>
  </si>
  <si>
    <t>Tehya Poole</t>
  </si>
  <si>
    <t>Humaira Hilton</t>
  </si>
  <si>
    <t>Maheen John</t>
  </si>
  <si>
    <t>Ruqayyah Herman</t>
  </si>
  <si>
    <t>Nelly Kane</t>
  </si>
  <si>
    <t>Billy-Joe Mcfarlane</t>
  </si>
  <si>
    <t>Briony Travers</t>
  </si>
  <si>
    <t>Kerrie Sadler</t>
  </si>
  <si>
    <t>Kush Wong</t>
  </si>
  <si>
    <t>Kendal Wharton</t>
  </si>
  <si>
    <t>Colby Adkins</t>
  </si>
  <si>
    <t>Zofia Lin</t>
  </si>
  <si>
    <t>Whitney Haas</t>
  </si>
  <si>
    <t>Eliza Velasquez</t>
  </si>
  <si>
    <t>Kelis Navarro</t>
  </si>
  <si>
    <t>Eiliyah Mcdonald</t>
  </si>
  <si>
    <t>Brandon-Lee Calderon</t>
  </si>
  <si>
    <t>Enrique Todd</t>
  </si>
  <si>
    <t>Jane Millington</t>
  </si>
  <si>
    <t>Monika Church</t>
  </si>
  <si>
    <t>Lorraine Milner</t>
  </si>
  <si>
    <t>Susie Traynor</t>
  </si>
  <si>
    <t>Imogen Berg</t>
  </si>
  <si>
    <t>Raphael Rigby</t>
  </si>
  <si>
    <t>Usman Crossley</t>
  </si>
  <si>
    <t>Inaaya Franklin</t>
  </si>
  <si>
    <t>Alaw Pollard</t>
  </si>
  <si>
    <t>Saara Kouma</t>
  </si>
  <si>
    <t>Mcauley Donald</t>
  </si>
  <si>
    <t>Marek Hough</t>
  </si>
  <si>
    <t>Donnie Finney</t>
  </si>
  <si>
    <t>Alya Woodley</t>
  </si>
  <si>
    <t>Rivka Winter</t>
  </si>
  <si>
    <t>Ayana Thompson</t>
  </si>
  <si>
    <t>Veronica Duran</t>
  </si>
  <si>
    <t>Shivani Thomson</t>
  </si>
  <si>
    <t>Jaidan Cannon</t>
  </si>
  <si>
    <t>Jedd Farley</t>
  </si>
  <si>
    <t>Kerri Robson</t>
  </si>
  <si>
    <t>Iain Leblanc</t>
  </si>
  <si>
    <t>Azeem Rowland</t>
  </si>
  <si>
    <t>Nate Fellows</t>
  </si>
  <si>
    <t>Elle Mcclure</t>
  </si>
  <si>
    <t>Jesse Mcintyre</t>
  </si>
  <si>
    <t>Deen Walton</t>
  </si>
  <si>
    <t>Abbigail Bonilla</t>
  </si>
  <si>
    <t>Avni Milne</t>
  </si>
  <si>
    <t>Lilah Matthews</t>
  </si>
  <si>
    <t>Aanya Broadhurst</t>
  </si>
  <si>
    <t>Heather Connolly</t>
  </si>
  <si>
    <t>Julius Ali</t>
  </si>
  <si>
    <t>Chanel Espinosa</t>
  </si>
  <si>
    <t>Axel Dale</t>
  </si>
  <si>
    <t>Aurelia Baxter</t>
  </si>
  <si>
    <t>Shaurya Patterson</t>
  </si>
  <si>
    <t>Kristen Valenzuela</t>
  </si>
  <si>
    <t>Saqib Simpson</t>
  </si>
  <si>
    <t>Carlo Schmitt</t>
  </si>
  <si>
    <t>Kya Huang</t>
  </si>
  <si>
    <t>Dawid Nichols</t>
  </si>
  <si>
    <t>Tania Harding</t>
  </si>
  <si>
    <t>Emma-Louise Lara</t>
  </si>
  <si>
    <t>Meadow Redfern</t>
  </si>
  <si>
    <t>Dave Frederick</t>
  </si>
  <si>
    <t>Rayhaan Andrew</t>
  </si>
  <si>
    <t>Elly Myers</t>
  </si>
  <si>
    <t>Sol Davis</t>
  </si>
  <si>
    <t>Uzma Savage</t>
  </si>
  <si>
    <t>Cian Harper</t>
  </si>
  <si>
    <t>Helin Allman</t>
  </si>
  <si>
    <t>Nansi Hall</t>
  </si>
  <si>
    <t>Edna Pearson</t>
  </si>
  <si>
    <t>Teri Ellwood</t>
  </si>
  <si>
    <t>Massimo O'Quinn</t>
  </si>
  <si>
    <t>Sumaiyah Russo</t>
  </si>
  <si>
    <t>Keir Dalton</t>
  </si>
  <si>
    <t>Neo Jeffery</t>
  </si>
  <si>
    <t>Rheanna Lees</t>
  </si>
  <si>
    <t>Leanna Flowers</t>
  </si>
  <si>
    <t>Mayur Galindo</t>
  </si>
  <si>
    <t>Vanesa Hodge</t>
  </si>
  <si>
    <t>Ptolemy Mcculloch</t>
  </si>
  <si>
    <t>Homer Gibson</t>
  </si>
  <si>
    <t>Theon Allan</t>
  </si>
  <si>
    <t>Fathima Marriott</t>
  </si>
  <si>
    <t>Beauden Woolley</t>
  </si>
  <si>
    <t>Mared Herman</t>
  </si>
  <si>
    <t>Kwame Perry</t>
  </si>
  <si>
    <t>Milli Espinoza</t>
  </si>
  <si>
    <t>Jonty Bradley</t>
  </si>
  <si>
    <t>Gracie Ratliff</t>
  </si>
  <si>
    <t>Darcey Gaines</t>
  </si>
  <si>
    <t>Daanyaal Newman</t>
  </si>
  <si>
    <t>Samuel Bartlett</t>
  </si>
  <si>
    <t>Armaan Cullen</t>
  </si>
  <si>
    <t>Kirby Holman</t>
  </si>
  <si>
    <t>Lorenzo Ponce</t>
  </si>
  <si>
    <t>Xena Parry</t>
  </si>
  <si>
    <t>Sammy Graham</t>
  </si>
  <si>
    <t>Katlyn Holt</t>
  </si>
  <si>
    <t>Cavan Carr</t>
  </si>
  <si>
    <t>Fabien Green</t>
  </si>
  <si>
    <t>Kieran Buchanan</t>
  </si>
  <si>
    <t>Abdurahman Casey</t>
  </si>
  <si>
    <t>Alastair Iles</t>
  </si>
  <si>
    <t>Mehak Sanchez</t>
  </si>
  <si>
    <t>Siana Davidson</t>
  </si>
  <si>
    <t>Laiba Fletcher</t>
  </si>
  <si>
    <t>Omari Alexander</t>
  </si>
  <si>
    <t>Aydin Blackburn</t>
  </si>
  <si>
    <t>Crystal Robles</t>
  </si>
  <si>
    <t>Benedict Watts</t>
  </si>
  <si>
    <t>Jenna Bowler</t>
  </si>
  <si>
    <t>Tayah Perkins</t>
  </si>
  <si>
    <t>Ammar Noble</t>
  </si>
  <si>
    <t>Mayson Garrison</t>
  </si>
  <si>
    <t>Herbert Ferreira</t>
  </si>
  <si>
    <t>Raisa Rossi</t>
  </si>
  <si>
    <t>Christine Wyatt</t>
  </si>
  <si>
    <t>Malak Santos</t>
  </si>
  <si>
    <t>Eve Salt</t>
  </si>
  <si>
    <t>Darryl Braun</t>
  </si>
  <si>
    <t>Kiri Hines</t>
  </si>
  <si>
    <t>Laurel Paine</t>
  </si>
  <si>
    <t>Leigha Simmonds</t>
  </si>
  <si>
    <t>Colette Person</t>
  </si>
  <si>
    <t>Ruby-Rose Kaye</t>
  </si>
  <si>
    <t>Luciana Norton</t>
  </si>
  <si>
    <t>Zuzanna Rooney</t>
  </si>
  <si>
    <t>Leyla Roberts</t>
  </si>
  <si>
    <t>Hafsah Avila</t>
  </si>
  <si>
    <t>Rehan Newman</t>
  </si>
  <si>
    <t>Gregory Pitt</t>
  </si>
  <si>
    <t>Hadley Wade</t>
  </si>
  <si>
    <t>Adelina Walter</t>
  </si>
  <si>
    <t>Shelby Ahmad</t>
  </si>
  <si>
    <t>Warren Nixon</t>
  </si>
  <si>
    <t>Camron Hayden</t>
  </si>
  <si>
    <t>Eilidh Holder</t>
  </si>
  <si>
    <t>Kelise Tapia</t>
  </si>
  <si>
    <t>Beth Rodriquez</t>
  </si>
  <si>
    <t>Destiny Lozano</t>
  </si>
  <si>
    <t>Lisa-Marie Marsh</t>
  </si>
  <si>
    <t>Ananya Gunn</t>
  </si>
  <si>
    <t>Norah Lester</t>
  </si>
  <si>
    <t>Bartosz Bateman</t>
  </si>
  <si>
    <t>Lola-Rose Beltran</t>
  </si>
  <si>
    <t>Maddy Mustafa</t>
  </si>
  <si>
    <t>Emmanuel Marsden</t>
  </si>
  <si>
    <t>Imran Mercer</t>
  </si>
  <si>
    <t>Ryker Hutchinson</t>
  </si>
  <si>
    <t>Micah Traynor</t>
  </si>
  <si>
    <t>Shahzaib Kaufman</t>
  </si>
  <si>
    <t>Yusuf Sharma</t>
  </si>
  <si>
    <t>Barry Wells</t>
  </si>
  <si>
    <t>Umair Benitez</t>
  </si>
  <si>
    <t>Gregor Quinn</t>
  </si>
  <si>
    <t>Mila-Rose Herman</t>
  </si>
  <si>
    <t>Payton Byers</t>
  </si>
  <si>
    <t>Ishan Morin</t>
  </si>
  <si>
    <t>Wiktor Rigby</t>
  </si>
  <si>
    <t>Brook Saunders</t>
  </si>
  <si>
    <t>Connor Mackenzie</t>
  </si>
  <si>
    <t>Keeva Garner</t>
  </si>
  <si>
    <t>Kaif Horton</t>
  </si>
  <si>
    <t>Cara Mcclure</t>
  </si>
  <si>
    <t>Rimsha Finney</t>
  </si>
  <si>
    <t>Jeanne Macias</t>
  </si>
  <si>
    <t>Elis Wickens</t>
  </si>
  <si>
    <t>Linda Whittaker</t>
  </si>
  <si>
    <t>Tashan Meyers</t>
  </si>
  <si>
    <t>Sinead Mellor</t>
  </si>
  <si>
    <t>Asmaa Gonzalez</t>
  </si>
  <si>
    <t>Anish Willis</t>
  </si>
  <si>
    <t>Tierney Rayner</t>
  </si>
  <si>
    <t>Talia Nieves</t>
  </si>
  <si>
    <t>Kristin Tate</t>
  </si>
  <si>
    <t>Phillip Rivera</t>
  </si>
  <si>
    <t>Greg Smith</t>
  </si>
  <si>
    <t>Carter Gallagher</t>
  </si>
  <si>
    <t>Caoimhe Webber</t>
  </si>
  <si>
    <t>Digby Armitage</t>
  </si>
  <si>
    <t>Aurelia Ballard</t>
  </si>
  <si>
    <t>Roseanna Lu</t>
  </si>
  <si>
    <t>Tamara Macdonald</t>
  </si>
  <si>
    <t>Taylah Gallegos</t>
  </si>
  <si>
    <t>Renae Dillon</t>
  </si>
  <si>
    <t>Freddy Davie</t>
  </si>
  <si>
    <t>Arielle Seymour</t>
  </si>
  <si>
    <t>Liliana Dudley</t>
  </si>
  <si>
    <t>Siana Nicholls</t>
  </si>
  <si>
    <t>Robson Donnelly</t>
  </si>
  <si>
    <t>Melanie Holding</t>
  </si>
  <si>
    <t>Camille Davey</t>
  </si>
  <si>
    <t>Amina Ramsay</t>
  </si>
  <si>
    <t>June Lacey</t>
  </si>
  <si>
    <t>Vivaan Adkins</t>
  </si>
  <si>
    <t>Lorena Yates</t>
  </si>
  <si>
    <t>Haya Akhtar</t>
  </si>
  <si>
    <t>Zoey Gilmour</t>
  </si>
  <si>
    <t>Caelan Walters</t>
  </si>
  <si>
    <t>Akeem Santana</t>
  </si>
  <si>
    <t>Jodie Fry</t>
  </si>
  <si>
    <t>Neal Wall</t>
  </si>
  <si>
    <t>Marius O'Connor</t>
  </si>
  <si>
    <t>Priyanka Sharples</t>
  </si>
  <si>
    <t>Margo Irving</t>
  </si>
  <si>
    <t>Tiah Delaney</t>
  </si>
  <si>
    <t>Abdurahman Mercado</t>
  </si>
  <si>
    <t>Berat Young</t>
  </si>
  <si>
    <t>Bjorn Mccray</t>
  </si>
  <si>
    <t>Sumayya Wilde</t>
  </si>
  <si>
    <t>Sharna Schneider</t>
  </si>
  <si>
    <t>Malik Brook</t>
  </si>
  <si>
    <t>Kenan Beck</t>
  </si>
  <si>
    <t>Dani Lucas</t>
  </si>
  <si>
    <t>Kaira Webb</t>
  </si>
  <si>
    <t>Kareem Cordova</t>
  </si>
  <si>
    <t>Rhian Fellows</t>
  </si>
  <si>
    <t>David Derrick</t>
  </si>
  <si>
    <t>Jorja Sharples</t>
  </si>
  <si>
    <t>Tilly-Mae Southern</t>
  </si>
  <si>
    <t>Raife Cooper</t>
  </si>
  <si>
    <t>Humayra Hayes</t>
  </si>
  <si>
    <t>Toni Estrada</t>
  </si>
  <si>
    <t>Jaspal Mcclure</t>
  </si>
  <si>
    <t>Jesus Mcpherson</t>
  </si>
  <si>
    <t>Dahlia Hoffman</t>
  </si>
  <si>
    <t>Dev Alfaro</t>
  </si>
  <si>
    <t>Joao Lang</t>
  </si>
  <si>
    <t>Idris Norton</t>
  </si>
  <si>
    <t>Arwa Frederick</t>
  </si>
  <si>
    <t>Tasneem Jaramillo</t>
  </si>
  <si>
    <t>Terry Gallagher</t>
  </si>
  <si>
    <t>Simrah Mills</t>
  </si>
  <si>
    <t>Jadine Dyer</t>
  </si>
  <si>
    <t>Bilaal Rios</t>
  </si>
  <si>
    <t>Dennis Terrell</t>
  </si>
  <si>
    <t>Bentley Becker</t>
  </si>
  <si>
    <t>Kynan Middleton</t>
  </si>
  <si>
    <t>Melanie Mendez</t>
  </si>
  <si>
    <t>Aiesha Ochoa</t>
  </si>
  <si>
    <t>Orlaith Mueller</t>
  </si>
  <si>
    <t>Balraj Mcgrath</t>
  </si>
  <si>
    <t>Eiliyah Grey</t>
  </si>
  <si>
    <t>Mohamad Simon</t>
  </si>
  <si>
    <t>Justin Pennington</t>
  </si>
  <si>
    <t>Tasha Sandoval</t>
  </si>
  <si>
    <t>Zahra Michael</t>
  </si>
  <si>
    <t>Cameron Dowling</t>
  </si>
  <si>
    <t>Lydia Garcia</t>
  </si>
  <si>
    <t>Joann Mohamed</t>
  </si>
  <si>
    <t>Maude Macfarlane</t>
  </si>
  <si>
    <t>Lesley Blackwell</t>
  </si>
  <si>
    <t>Elize Ward</t>
  </si>
  <si>
    <t>Fallon Ortega</t>
  </si>
  <si>
    <t>Elara Wall</t>
  </si>
  <si>
    <t>Scarlet Flores</t>
  </si>
  <si>
    <t>Lennon Bradley</t>
  </si>
  <si>
    <t>Jodie Forster</t>
  </si>
  <si>
    <t>Brooke Cardenas</t>
  </si>
  <si>
    <t>Alanah York</t>
  </si>
  <si>
    <t>Kaelan Mcdaniel</t>
  </si>
  <si>
    <t>Pearl Burch</t>
  </si>
  <si>
    <t>Arnav Zavala</t>
  </si>
  <si>
    <t>Libby Villa</t>
  </si>
  <si>
    <t>Jayde Webber</t>
  </si>
  <si>
    <t>Abdulahi Bloom</t>
  </si>
  <si>
    <t>Alma Cunningham</t>
  </si>
  <si>
    <t>Monthly Electyricity Bill(Dollars)</t>
  </si>
  <si>
    <t>Monthly Electricity Consumption(KWh)</t>
  </si>
  <si>
    <t>Annual Household Income</t>
  </si>
  <si>
    <t>Bill Payed to Utility?</t>
  </si>
  <si>
    <t>Prepaid Card?</t>
  </si>
  <si>
    <t>Any Past accidents</t>
  </si>
  <si>
    <t>Any Future Threats</t>
  </si>
  <si>
    <t>Avg time of disruption( in minutes)</t>
  </si>
  <si>
    <t>Household connected to the national grid?</t>
  </si>
  <si>
    <t>have got an electric/pre-paid meter?</t>
  </si>
  <si>
    <t>Is the quality of electricity service the same all year?</t>
  </si>
  <si>
    <t>Hours of electricity availability (in 24 hours)</t>
  </si>
  <si>
    <t>Hours of electricity availability (During Evening)</t>
  </si>
  <si>
    <t>No of Disruptions per week</t>
  </si>
  <si>
    <t>Have Voltage Fluctions?</t>
  </si>
  <si>
    <t>Fluctations affecting the Devices?</t>
  </si>
  <si>
    <t>Paid to Authorized representatives?</t>
  </si>
  <si>
    <t>Tier wrt Capacity</t>
  </si>
  <si>
    <t>Tier wrt Availability</t>
  </si>
  <si>
    <t>Tier wrt Quality</t>
  </si>
  <si>
    <t>Tier wrt  Reliability</t>
  </si>
  <si>
    <t>Tier wrt Affordability</t>
  </si>
  <si>
    <t>Tier wrt Legality</t>
  </si>
  <si>
    <t>Tier wrt Health &amp; Safety</t>
  </si>
  <si>
    <t>FINAL TIER</t>
  </si>
  <si>
    <t xml:space="preserve"> Solar Home System Capacity</t>
  </si>
  <si>
    <t>Battery and Storage Device Capacity</t>
  </si>
  <si>
    <t>Daily Generator Use</t>
  </si>
  <si>
    <t>Weightage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</si>
</sst>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2" applyNumberFormat="0" applyAlignment="0" applyProtection="0"/>
    <xf numFmtId="0" fontId="1" fillId="11" borderId="0" applyNumberFormat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Fill="1"/>
    <xf numFmtId="0" fontId="0" fillId="2" borderId="1" xfId="0" applyFont="1" applyFill="1" applyBorder="1"/>
    <xf numFmtId="0" fontId="0" fillId="0" borderId="1" xfId="0" applyFont="1" applyBorder="1"/>
    <xf numFmtId="0" fontId="1" fillId="3" borderId="1" xfId="2" applyBorder="1"/>
    <xf numFmtId="0" fontId="1" fillId="3" borderId="0" xfId="2"/>
    <xf numFmtId="0" fontId="1" fillId="4" borderId="1" xfId="3" applyBorder="1"/>
    <xf numFmtId="0" fontId="1" fillId="4" borderId="0" xfId="3"/>
    <xf numFmtId="0" fontId="1" fillId="5" borderId="1" xfId="4" applyBorder="1"/>
    <xf numFmtId="0" fontId="1" fillId="5" borderId="0" xfId="4"/>
    <xf numFmtId="0" fontId="1" fillId="6" borderId="1" xfId="5" applyBorder="1"/>
    <xf numFmtId="0" fontId="1" fillId="6" borderId="0" xfId="5"/>
    <xf numFmtId="0" fontId="1" fillId="8" borderId="1" xfId="7" applyBorder="1"/>
    <xf numFmtId="0" fontId="1" fillId="8" borderId="0" xfId="7"/>
    <xf numFmtId="0" fontId="1" fillId="9" borderId="1" xfId="8" applyBorder="1"/>
    <xf numFmtId="0" fontId="1" fillId="9" borderId="0" xfId="8"/>
    <xf numFmtId="0" fontId="3" fillId="7" borderId="1" xfId="6" applyBorder="1"/>
    <xf numFmtId="0" fontId="3" fillId="7" borderId="0" xfId="6"/>
    <xf numFmtId="0" fontId="2" fillId="2" borderId="1" xfId="1" applyFill="1" applyBorder="1"/>
    <xf numFmtId="0" fontId="4" fillId="10" borderId="2" xfId="9"/>
    <xf numFmtId="0" fontId="4" fillId="10" borderId="3" xfId="9" applyBorder="1"/>
    <xf numFmtId="0" fontId="1" fillId="11" borderId="0" xfId="10"/>
    <xf numFmtId="0" fontId="1" fillId="11" borderId="1" xfId="10" applyBorder="1"/>
    <xf numFmtId="0" fontId="0" fillId="2" borderId="1" xfId="0" applyFill="1" applyBorder="1"/>
    <xf numFmtId="0" fontId="0" fillId="0" borderId="1" xfId="0" applyBorder="1"/>
  </cellXfs>
  <cellStyles count="11">
    <cellStyle name="40% - Accent1" xfId="2" builtinId="31"/>
    <cellStyle name="40% - Accent2" xfId="3" builtinId="35"/>
    <cellStyle name="40% - Accent3" xfId="4" builtinId="39"/>
    <cellStyle name="40% - Accent4" xfId="5" builtinId="43"/>
    <cellStyle name="40% - Accent5" xfId="7" builtinId="47"/>
    <cellStyle name="60% - Accent5" xfId="8" builtinId="48"/>
    <cellStyle name="60% - Accent6" xfId="10" builtinId="52"/>
    <cellStyle name="Accent5" xfId="6" builtinId="45"/>
    <cellStyle name="Calculation" xfId="9" builtinId="22"/>
    <cellStyle name="Normal" xfId="0" builtinId="0"/>
    <cellStyle name="Warning Text" xfId="1" builtinId="11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152400</xdr:rowOff>
    </xdr:from>
    <xdr:to>
      <xdr:col>4</xdr:col>
      <xdr:colOff>409575</xdr:colOff>
      <xdr:row>11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4D22D-5E2E-465C-9775-8D766DA573C2}"/>
            </a:ext>
          </a:extLst>
        </xdr:cNvPr>
        <xdr:cNvSpPr txBox="1"/>
      </xdr:nvSpPr>
      <xdr:spPr>
        <a:xfrm>
          <a:off x="5400675" y="533400"/>
          <a:ext cx="301942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1)The</a:t>
          </a:r>
          <a:r>
            <a:rPr lang="en-IN" sz="1100" b="1" baseline="0"/>
            <a:t> questions choose here helps to understand the quality/living standard of the household/people being surveyed and then assess the facilities with respect to electricty availabilibily, reliability and quality.</a:t>
          </a:r>
        </a:p>
        <a:p>
          <a:r>
            <a:rPr lang="en-IN" sz="1100" b="1" baseline="0"/>
            <a:t>2) Some questions here will help to undertand how electricity payments are made and also on back up option like generators and solar devices. </a:t>
          </a:r>
          <a:endParaRPr lang="en-IN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77C3E8-0F72-457A-9B5A-C5B128FA137F}" name="Table1" displayName="Table1" ref="A1:C55" totalsRowShown="0" dataDxfId="3">
  <autoFilter ref="A1:C55" xr:uid="{C4FFC474-B358-4C89-A36A-CF24BE4EA273}"/>
  <tableColumns count="3">
    <tableColumn id="1" xr3:uid="{4538A780-6632-4079-AEBB-71F7C40045B6}" name="Question" dataDxfId="2"/>
    <tableColumn id="2" xr3:uid="{A3C20F23-7CF9-4A9C-879B-77BC8C08349A}" name="Minimum Value" dataDxfId="1"/>
    <tableColumn id="3" xr3:uid="{F7F10C80-DD44-4D95-A27C-24C9A6B4287B}" name=" Maximum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5E5E-7D9A-4D93-99C9-A4EB7EA43824}">
  <dimension ref="A1:D55"/>
  <sheetViews>
    <sheetView workbookViewId="0">
      <selection activeCell="D34" sqref="D34"/>
    </sheetView>
  </sheetViews>
  <sheetFormatPr defaultRowHeight="15" x14ac:dyDescent="0.25"/>
  <cols>
    <col min="1" max="1" width="46.85546875" customWidth="1"/>
    <col min="2" max="2" width="10.5703125" customWidth="1"/>
    <col min="3" max="3" width="15.85546875" customWidth="1"/>
    <col min="4" max="4" width="46.85546875" style="1" customWidth="1"/>
  </cols>
  <sheetData>
    <row r="1" spans="1:4" x14ac:dyDescent="0.25">
      <c r="A1" t="s">
        <v>3</v>
      </c>
      <c r="B1" t="s">
        <v>1</v>
      </c>
      <c r="C1" t="s">
        <v>2</v>
      </c>
    </row>
    <row r="2" spans="1:4" x14ac:dyDescent="0.25">
      <c r="A2" s="2" t="s">
        <v>4</v>
      </c>
      <c r="B2" s="2">
        <v>1</v>
      </c>
      <c r="C2" s="2">
        <v>2</v>
      </c>
      <c r="D2" s="2"/>
    </row>
    <row r="3" spans="1:4" x14ac:dyDescent="0.25">
      <c r="A3" s="2" t="s">
        <v>5</v>
      </c>
      <c r="B3" s="2">
        <v>1</v>
      </c>
      <c r="C3" s="2">
        <v>10</v>
      </c>
      <c r="D3" s="2"/>
    </row>
    <row r="4" spans="1:4" x14ac:dyDescent="0.25">
      <c r="A4" s="2" t="s">
        <v>6</v>
      </c>
      <c r="B4" s="2">
        <v>1</v>
      </c>
      <c r="C4" s="2">
        <v>888</v>
      </c>
      <c r="D4" s="2"/>
    </row>
    <row r="5" spans="1:4" x14ac:dyDescent="0.25">
      <c r="A5" s="2" t="s">
        <v>7</v>
      </c>
      <c r="B5" s="2">
        <v>1</v>
      </c>
      <c r="C5" s="2">
        <v>555</v>
      </c>
      <c r="D5" s="2"/>
    </row>
    <row r="6" spans="1:4" x14ac:dyDescent="0.25">
      <c r="A6" s="2" t="s">
        <v>8</v>
      </c>
      <c r="B6" s="2">
        <v>1</v>
      </c>
      <c r="C6" s="2">
        <v>555</v>
      </c>
      <c r="D6" s="2"/>
    </row>
    <row r="7" spans="1:4" x14ac:dyDescent="0.25">
      <c r="A7" s="2" t="s">
        <v>9</v>
      </c>
      <c r="B7" s="2">
        <v>1</v>
      </c>
      <c r="C7" s="2">
        <v>555</v>
      </c>
      <c r="D7" s="2"/>
    </row>
    <row r="8" spans="1:4" x14ac:dyDescent="0.25">
      <c r="A8" s="2" t="s">
        <v>10</v>
      </c>
      <c r="B8" s="2">
        <v>1</v>
      </c>
      <c r="C8" s="2">
        <v>555</v>
      </c>
      <c r="D8" s="2"/>
    </row>
    <row r="9" spans="1:4" x14ac:dyDescent="0.25">
      <c r="A9" s="2" t="s">
        <v>11</v>
      </c>
      <c r="B9" s="2">
        <v>1</v>
      </c>
      <c r="C9" s="2">
        <v>2</v>
      </c>
      <c r="D9" s="2"/>
    </row>
    <row r="10" spans="1:4" x14ac:dyDescent="0.25">
      <c r="A10" s="2" t="s">
        <v>12</v>
      </c>
      <c r="B10" s="2">
        <v>1</v>
      </c>
      <c r="C10" s="2">
        <v>2</v>
      </c>
      <c r="D10" s="2"/>
    </row>
    <row r="11" spans="1:4" x14ac:dyDescent="0.25">
      <c r="A11" s="2" t="s">
        <v>13</v>
      </c>
      <c r="B11" s="2">
        <v>1</v>
      </c>
      <c r="C11" s="2">
        <v>2</v>
      </c>
      <c r="D11" s="2"/>
    </row>
    <row r="12" spans="1:4" x14ac:dyDescent="0.25">
      <c r="A12" s="2" t="s">
        <v>14</v>
      </c>
      <c r="B12" s="2">
        <v>2</v>
      </c>
      <c r="C12" s="2">
        <v>2</v>
      </c>
      <c r="D12" s="2"/>
    </row>
    <row r="13" spans="1:4" x14ac:dyDescent="0.25">
      <c r="A13" s="2" t="s">
        <v>15</v>
      </c>
      <c r="B13" s="2">
        <v>3</v>
      </c>
      <c r="C13" s="2">
        <v>3</v>
      </c>
      <c r="D13" s="2"/>
    </row>
    <row r="14" spans="1:4" x14ac:dyDescent="0.25">
      <c r="A14" s="2" t="s">
        <v>16</v>
      </c>
      <c r="B14" s="2">
        <v>4</v>
      </c>
      <c r="C14" s="2">
        <v>4</v>
      </c>
      <c r="D14" s="2"/>
    </row>
    <row r="15" spans="1:4" x14ac:dyDescent="0.25">
      <c r="A15" s="2" t="s">
        <v>17</v>
      </c>
      <c r="B15" s="2">
        <v>5</v>
      </c>
      <c r="C15" s="2">
        <v>5</v>
      </c>
      <c r="D15" s="2"/>
    </row>
    <row r="16" spans="1:4" x14ac:dyDescent="0.25">
      <c r="A16" s="2" t="s">
        <v>18</v>
      </c>
      <c r="B16" s="2">
        <v>6</v>
      </c>
      <c r="C16" s="2">
        <v>6</v>
      </c>
      <c r="D16" s="2"/>
    </row>
    <row r="17" spans="1:4" x14ac:dyDescent="0.25">
      <c r="A17" s="2" t="s">
        <v>24</v>
      </c>
      <c r="B17" s="2">
        <v>7</v>
      </c>
      <c r="C17" s="2">
        <v>7</v>
      </c>
      <c r="D17" s="2"/>
    </row>
    <row r="18" spans="1:4" x14ac:dyDescent="0.25">
      <c r="A18" s="2" t="s">
        <v>19</v>
      </c>
      <c r="B18" s="2">
        <v>1</v>
      </c>
      <c r="C18" s="2">
        <v>2</v>
      </c>
      <c r="D18" s="2"/>
    </row>
    <row r="19" spans="1:4" x14ac:dyDescent="0.25">
      <c r="A19" s="2" t="s">
        <v>20</v>
      </c>
      <c r="B19" s="2">
        <v>1</v>
      </c>
      <c r="C19" s="2">
        <v>3</v>
      </c>
      <c r="D19" s="2"/>
    </row>
    <row r="20" spans="1:4" x14ac:dyDescent="0.25">
      <c r="A20" s="2" t="s">
        <v>21</v>
      </c>
      <c r="B20" s="2">
        <v>300</v>
      </c>
      <c r="C20" s="2">
        <v>86000</v>
      </c>
      <c r="D20" s="2"/>
    </row>
    <row r="21" spans="1:4" x14ac:dyDescent="0.25">
      <c r="A21" s="2" t="s">
        <v>22</v>
      </c>
      <c r="B21" s="2">
        <v>2</v>
      </c>
      <c r="C21" s="2">
        <v>400</v>
      </c>
      <c r="D21" s="2"/>
    </row>
    <row r="22" spans="1:4" x14ac:dyDescent="0.25">
      <c r="A22" s="2" t="s">
        <v>23</v>
      </c>
      <c r="B22" s="2">
        <v>1</v>
      </c>
      <c r="C22" s="2">
        <v>2</v>
      </c>
      <c r="D22" s="2"/>
    </row>
    <row r="23" spans="1:4" x14ac:dyDescent="0.25">
      <c r="A23" s="2" t="s">
        <v>25</v>
      </c>
      <c r="B23" s="2">
        <v>1</v>
      </c>
      <c r="C23" s="2">
        <v>888</v>
      </c>
      <c r="D23" s="2"/>
    </row>
    <row r="24" spans="1:4" x14ac:dyDescent="0.25">
      <c r="A24" s="2" t="s">
        <v>26</v>
      </c>
      <c r="B24" s="2">
        <v>1</v>
      </c>
      <c r="C24" s="2">
        <v>888</v>
      </c>
      <c r="D24" s="2"/>
    </row>
    <row r="25" spans="1:4" x14ac:dyDescent="0.25">
      <c r="A25" s="2" t="s">
        <v>27</v>
      </c>
      <c r="B25" s="2">
        <v>1</v>
      </c>
      <c r="C25" s="2">
        <v>888</v>
      </c>
      <c r="D25" s="2"/>
    </row>
    <row r="26" spans="1:4" x14ac:dyDescent="0.25">
      <c r="A26" s="2" t="s">
        <v>28</v>
      </c>
      <c r="B26" s="2">
        <v>1</v>
      </c>
      <c r="C26" s="2">
        <v>888</v>
      </c>
      <c r="D26" s="2"/>
    </row>
    <row r="27" spans="1:4" x14ac:dyDescent="0.25">
      <c r="A27" s="2" t="s">
        <v>29</v>
      </c>
      <c r="B27" s="2">
        <v>1</v>
      </c>
      <c r="C27" s="2">
        <v>1</v>
      </c>
      <c r="D27" s="2"/>
    </row>
    <row r="28" spans="1:4" x14ac:dyDescent="0.25">
      <c r="A28" s="2" t="s">
        <v>30</v>
      </c>
      <c r="B28" s="2">
        <v>2</v>
      </c>
      <c r="C28" s="2">
        <v>2</v>
      </c>
      <c r="D28" s="2"/>
    </row>
    <row r="29" spans="1:4" x14ac:dyDescent="0.25">
      <c r="A29" s="2" t="s">
        <v>31</v>
      </c>
      <c r="B29" s="2">
        <v>3</v>
      </c>
      <c r="C29" s="2">
        <v>3</v>
      </c>
      <c r="D29" s="2"/>
    </row>
    <row r="30" spans="1:4" x14ac:dyDescent="0.25">
      <c r="A30" s="2" t="s">
        <v>32</v>
      </c>
      <c r="B30" s="2">
        <v>4</v>
      </c>
      <c r="C30" s="2">
        <v>4</v>
      </c>
      <c r="D30" s="2"/>
    </row>
    <row r="31" spans="1:4" x14ac:dyDescent="0.25">
      <c r="A31" s="2" t="s">
        <v>33</v>
      </c>
      <c r="B31" s="2">
        <v>5</v>
      </c>
      <c r="C31" s="2">
        <v>5</v>
      </c>
      <c r="D31" s="2"/>
    </row>
    <row r="32" spans="1:4" x14ac:dyDescent="0.25">
      <c r="A32" s="2" t="s">
        <v>34</v>
      </c>
      <c r="B32" s="2">
        <v>6</v>
      </c>
      <c r="C32" s="2">
        <v>6</v>
      </c>
      <c r="D32" s="2"/>
    </row>
    <row r="33" spans="1:4" x14ac:dyDescent="0.25">
      <c r="A33" s="2" t="s">
        <v>35</v>
      </c>
      <c r="B33" s="2">
        <v>7</v>
      </c>
      <c r="C33" s="2">
        <v>7</v>
      </c>
      <c r="D33" s="2"/>
    </row>
    <row r="34" spans="1:4" x14ac:dyDescent="0.25">
      <c r="A34" s="2" t="s">
        <v>36</v>
      </c>
      <c r="B34" s="2">
        <v>8</v>
      </c>
      <c r="C34" s="2">
        <v>8</v>
      </c>
      <c r="D34" s="2"/>
    </row>
    <row r="35" spans="1:4" x14ac:dyDescent="0.25">
      <c r="A35" s="2" t="s">
        <v>37</v>
      </c>
      <c r="B35" s="2">
        <v>555</v>
      </c>
      <c r="C35" s="2">
        <v>555</v>
      </c>
      <c r="D35" s="2"/>
    </row>
    <row r="36" spans="1:4" x14ac:dyDescent="0.25">
      <c r="A36" s="2" t="s">
        <v>38</v>
      </c>
      <c r="B36" s="2">
        <v>111</v>
      </c>
      <c r="C36" s="2">
        <v>111</v>
      </c>
      <c r="D36" s="2"/>
    </row>
    <row r="37" spans="1:4" x14ac:dyDescent="0.25">
      <c r="A37" s="2" t="s">
        <v>39</v>
      </c>
      <c r="B37" s="2">
        <v>1</v>
      </c>
      <c r="C37" s="2">
        <v>555</v>
      </c>
      <c r="D37" s="2"/>
    </row>
    <row r="38" spans="1:4" x14ac:dyDescent="0.25">
      <c r="A38" s="2" t="s">
        <v>40</v>
      </c>
      <c r="B38" s="2">
        <v>1</v>
      </c>
      <c r="C38" s="2">
        <v>888</v>
      </c>
      <c r="D38" s="2"/>
    </row>
    <row r="39" spans="1:4" x14ac:dyDescent="0.25">
      <c r="A39" s="2" t="s">
        <v>41</v>
      </c>
      <c r="B39" s="2">
        <v>1</v>
      </c>
      <c r="C39" s="2">
        <v>2</v>
      </c>
      <c r="D39" s="2"/>
    </row>
    <row r="40" spans="1:4" x14ac:dyDescent="0.25">
      <c r="A40" s="2" t="s">
        <v>42</v>
      </c>
      <c r="B40" s="2">
        <v>2</v>
      </c>
      <c r="C40" s="2">
        <v>2</v>
      </c>
      <c r="D40" s="2"/>
    </row>
    <row r="41" spans="1:4" x14ac:dyDescent="0.25">
      <c r="A41" s="2" t="s">
        <v>43</v>
      </c>
      <c r="B41" s="2" t="s">
        <v>0</v>
      </c>
      <c r="C41" s="2" t="s">
        <v>0</v>
      </c>
      <c r="D41" s="2"/>
    </row>
    <row r="42" spans="1:4" x14ac:dyDescent="0.25">
      <c r="A42" s="2" t="s">
        <v>44</v>
      </c>
      <c r="B42" s="2">
        <v>1</v>
      </c>
      <c r="C42" s="2">
        <v>3</v>
      </c>
      <c r="D42" s="2"/>
    </row>
    <row r="43" spans="1:4" x14ac:dyDescent="0.25">
      <c r="A43" s="2" t="s">
        <v>45</v>
      </c>
      <c r="B43" s="2">
        <v>1</v>
      </c>
      <c r="C43" s="2">
        <v>3</v>
      </c>
      <c r="D43" s="2"/>
    </row>
    <row r="44" spans="1:4" x14ac:dyDescent="0.25">
      <c r="A44" s="2" t="s">
        <v>46</v>
      </c>
      <c r="B44" s="2">
        <v>1000</v>
      </c>
      <c r="C44" s="2">
        <v>4000</v>
      </c>
      <c r="D44" s="2"/>
    </row>
    <row r="45" spans="1:4" x14ac:dyDescent="0.25">
      <c r="A45" s="2" t="s">
        <v>47</v>
      </c>
      <c r="B45" s="2">
        <v>6</v>
      </c>
      <c r="C45" s="2">
        <v>555</v>
      </c>
      <c r="D45" s="2"/>
    </row>
    <row r="46" spans="1:4" x14ac:dyDescent="0.25">
      <c r="A46" s="2" t="s">
        <v>48</v>
      </c>
      <c r="B46" s="2">
        <v>111</v>
      </c>
      <c r="C46" s="2">
        <v>555</v>
      </c>
      <c r="D46" s="2"/>
    </row>
    <row r="47" spans="1:4" x14ac:dyDescent="0.25">
      <c r="A47" s="2" t="s">
        <v>49</v>
      </c>
      <c r="B47" s="2">
        <v>1</v>
      </c>
      <c r="C47" s="2">
        <v>2</v>
      </c>
      <c r="D47" s="2"/>
    </row>
    <row r="48" spans="1:4" x14ac:dyDescent="0.25">
      <c r="A48" s="2" t="s">
        <v>50</v>
      </c>
      <c r="B48" s="2">
        <v>12</v>
      </c>
      <c r="C48" s="2">
        <v>12</v>
      </c>
      <c r="D48" s="2"/>
    </row>
    <row r="49" spans="1:4" x14ac:dyDescent="0.25">
      <c r="A49" s="2" t="s">
        <v>51</v>
      </c>
      <c r="B49" s="2">
        <v>30</v>
      </c>
      <c r="C49" s="2">
        <v>30</v>
      </c>
      <c r="D49" s="2"/>
    </row>
    <row r="50" spans="1:4" x14ac:dyDescent="0.25">
      <c r="A50" s="2" t="s">
        <v>52</v>
      </c>
      <c r="B50" s="2">
        <v>1</v>
      </c>
      <c r="C50" s="2">
        <v>2</v>
      </c>
      <c r="D50" s="2"/>
    </row>
    <row r="51" spans="1:4" x14ac:dyDescent="0.25">
      <c r="A51" s="2" t="s">
        <v>53</v>
      </c>
      <c r="B51" s="2">
        <v>220</v>
      </c>
      <c r="C51" s="2">
        <v>220</v>
      </c>
      <c r="D51" s="2"/>
    </row>
    <row r="52" spans="1:4" x14ac:dyDescent="0.25">
      <c r="A52" s="2" t="s">
        <v>54</v>
      </c>
      <c r="B52" s="2">
        <v>1</v>
      </c>
      <c r="C52" s="2">
        <v>2</v>
      </c>
      <c r="D52" s="2"/>
    </row>
    <row r="53" spans="1:4" x14ac:dyDescent="0.25">
      <c r="A53" s="2" t="s">
        <v>55</v>
      </c>
      <c r="B53" s="2">
        <v>0</v>
      </c>
      <c r="C53" s="2">
        <v>1</v>
      </c>
      <c r="D53" s="2"/>
    </row>
    <row r="54" spans="1:4" x14ac:dyDescent="0.25">
      <c r="A54" s="2" t="s">
        <v>56</v>
      </c>
      <c r="B54" s="2">
        <v>0</v>
      </c>
      <c r="C54" s="2">
        <v>2</v>
      </c>
      <c r="D54" s="2"/>
    </row>
    <row r="55" spans="1:4" x14ac:dyDescent="0.25">
      <c r="A55" s="2" t="s">
        <v>57</v>
      </c>
      <c r="B55" s="2">
        <v>140</v>
      </c>
      <c r="C55" s="2">
        <v>2016</v>
      </c>
      <c r="D55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27DB-EE45-42C7-9803-00EA9A0F2041}">
  <dimension ref="A1:L401"/>
  <sheetViews>
    <sheetView zoomScale="55" zoomScaleNormal="55" workbookViewId="0">
      <selection activeCell="K6" sqref="K6"/>
    </sheetView>
  </sheetViews>
  <sheetFormatPr defaultRowHeight="15" x14ac:dyDescent="0.25"/>
  <cols>
    <col min="1" max="1" width="20.5703125" style="1" customWidth="1"/>
    <col min="2" max="2" width="30.7109375" style="1" customWidth="1"/>
    <col min="3" max="3" width="30.7109375" style="22" customWidth="1"/>
    <col min="4" max="4" width="30.7109375" style="1" customWidth="1"/>
    <col min="5" max="5" width="30.7109375" style="22" customWidth="1"/>
    <col min="6" max="6" width="30.7109375" style="1" customWidth="1"/>
    <col min="7" max="7" width="30.7109375" style="22" customWidth="1"/>
    <col min="8" max="8" width="30.7109375" style="1" customWidth="1"/>
    <col min="9" max="9" width="30.7109375" style="22" customWidth="1"/>
    <col min="10" max="12" width="30.7109375" style="1" customWidth="1"/>
    <col min="13" max="16384" width="9.140625" style="1"/>
  </cols>
  <sheetData>
    <row r="1" spans="1:12" ht="15" customHeight="1" x14ac:dyDescent="0.25">
      <c r="A1" s="1" t="s">
        <v>58</v>
      </c>
      <c r="B1" s="25" t="s">
        <v>29</v>
      </c>
      <c r="C1" s="23" t="s">
        <v>486</v>
      </c>
      <c r="D1" s="24" t="s">
        <v>30</v>
      </c>
      <c r="E1" s="23" t="s">
        <v>485</v>
      </c>
      <c r="F1" s="25" t="s">
        <v>31</v>
      </c>
      <c r="G1" s="23" t="s">
        <v>484</v>
      </c>
      <c r="H1" s="24" t="s">
        <v>32</v>
      </c>
      <c r="I1" s="23" t="s">
        <v>32</v>
      </c>
    </row>
    <row r="2" spans="1:12" ht="15" customHeight="1" x14ac:dyDescent="0.25">
      <c r="A2" s="1" t="s">
        <v>59</v>
      </c>
      <c r="B2" s="1">
        <f ca="1">RANDBETWEEN(0,1)</f>
        <v>0</v>
      </c>
      <c r="C2" s="22">
        <f ca="1">RANDBETWEEN(0,2)</f>
        <v>0</v>
      </c>
      <c r="D2" s="1">
        <f ca="1">RANDBETWEEN(0,1)</f>
        <v>1</v>
      </c>
      <c r="E2" s="22">
        <f ca="1">RANDBETWEEN(1,100)</f>
        <v>14</v>
      </c>
      <c r="F2" s="1">
        <f ca="1">RANDBETWEEN(0,1)</f>
        <v>0</v>
      </c>
      <c r="G2" s="22">
        <f ca="1">RANDBETWEEN(1,100)</f>
        <v>98</v>
      </c>
      <c r="H2" s="1">
        <f ca="1">RANDBETWEEN(0,1)</f>
        <v>0</v>
      </c>
      <c r="I2" s="22">
        <f ca="1">RANDBETWEEN(1,100)</f>
        <v>44</v>
      </c>
    </row>
    <row r="3" spans="1:12" ht="15" customHeight="1" x14ac:dyDescent="0.25">
      <c r="A3" s="1" t="s">
        <v>60</v>
      </c>
      <c r="B3" s="1">
        <f ca="1">RANDBETWEEN(0,1)</f>
        <v>1</v>
      </c>
      <c r="C3" s="22">
        <f ca="1">RANDBETWEEN(0,2)</f>
        <v>0</v>
      </c>
      <c r="D3" s="1">
        <f ca="1">RANDBETWEEN(0,1)</f>
        <v>0</v>
      </c>
      <c r="E3" s="22">
        <f ca="1">RANDBETWEEN(1,100)</f>
        <v>24</v>
      </c>
      <c r="F3" s="1">
        <f ca="1">RANDBETWEEN(0,1)</f>
        <v>1</v>
      </c>
      <c r="G3" s="22">
        <f ca="1">RANDBETWEEN(1,100)</f>
        <v>68</v>
      </c>
      <c r="H3" s="1">
        <f ca="1">RANDBETWEEN(0,1)</f>
        <v>0</v>
      </c>
      <c r="I3" s="22">
        <f ca="1">RANDBETWEEN(1,100)</f>
        <v>15</v>
      </c>
    </row>
    <row r="4" spans="1:12" ht="15" customHeight="1" x14ac:dyDescent="0.25">
      <c r="A4" s="1" t="s">
        <v>61</v>
      </c>
      <c r="B4" s="1">
        <f ca="1">RANDBETWEEN(0,1)</f>
        <v>0</v>
      </c>
      <c r="C4" s="22">
        <f ca="1">RANDBETWEEN(0,2)</f>
        <v>2</v>
      </c>
      <c r="D4" s="1">
        <f ca="1">RANDBETWEEN(0,1)</f>
        <v>1</v>
      </c>
      <c r="E4" s="22">
        <f ca="1">RANDBETWEEN(1,100)</f>
        <v>72</v>
      </c>
      <c r="F4" s="1">
        <f ca="1">RANDBETWEEN(0,1)</f>
        <v>0</v>
      </c>
      <c r="G4" s="22">
        <f ca="1">RANDBETWEEN(1,100)</f>
        <v>48</v>
      </c>
      <c r="H4" s="1">
        <f ca="1">RANDBETWEEN(0,1)</f>
        <v>1</v>
      </c>
      <c r="I4" s="22">
        <f ca="1">RANDBETWEEN(1,100)</f>
        <v>20</v>
      </c>
    </row>
    <row r="5" spans="1:12" ht="15" customHeight="1" x14ac:dyDescent="0.25">
      <c r="A5" s="1" t="s">
        <v>62</v>
      </c>
      <c r="B5" s="1">
        <f ca="1">RANDBETWEEN(0,1)</f>
        <v>0</v>
      </c>
      <c r="C5" s="22">
        <f ca="1">RANDBETWEEN(0,2)</f>
        <v>1</v>
      </c>
      <c r="D5" s="1">
        <f ca="1">RANDBETWEEN(0,1)</f>
        <v>1</v>
      </c>
      <c r="E5" s="22">
        <f ca="1">RANDBETWEEN(1,100)</f>
        <v>84</v>
      </c>
      <c r="F5" s="1">
        <f ca="1">RANDBETWEEN(0,1)</f>
        <v>1</v>
      </c>
      <c r="G5" s="22">
        <f ca="1">RANDBETWEEN(1,100)</f>
        <v>100</v>
      </c>
      <c r="H5" s="1">
        <f ca="1">RANDBETWEEN(0,1)</f>
        <v>1</v>
      </c>
      <c r="I5" s="22">
        <f ca="1">RANDBETWEEN(1,100)</f>
        <v>35</v>
      </c>
    </row>
    <row r="6" spans="1:12" ht="15" customHeight="1" x14ac:dyDescent="0.25">
      <c r="A6" s="1" t="s">
        <v>63</v>
      </c>
      <c r="B6" s="1">
        <f ca="1">RANDBETWEEN(0,1)</f>
        <v>1</v>
      </c>
      <c r="C6" s="22">
        <f ca="1">RANDBETWEEN(0,2)</f>
        <v>2</v>
      </c>
      <c r="D6" s="1">
        <f ca="1">RANDBETWEEN(0,1)</f>
        <v>1</v>
      </c>
      <c r="E6" s="22">
        <f ca="1">RANDBETWEEN(1,100)</f>
        <v>45</v>
      </c>
      <c r="F6" s="1">
        <f ca="1">RANDBETWEEN(0,1)</f>
        <v>0</v>
      </c>
      <c r="G6" s="22">
        <f ca="1">RANDBETWEEN(1,100)</f>
        <v>42</v>
      </c>
      <c r="H6" s="1">
        <f ca="1">RANDBETWEEN(0,1)</f>
        <v>0</v>
      </c>
      <c r="I6" s="22">
        <f ca="1">RANDBETWEEN(1,100)</f>
        <v>97</v>
      </c>
    </row>
    <row r="7" spans="1:12" ht="15" customHeight="1" x14ac:dyDescent="0.25">
      <c r="A7" s="1" t="s">
        <v>64</v>
      </c>
      <c r="B7" s="1">
        <f ca="1">RANDBETWEEN(0,1)</f>
        <v>1</v>
      </c>
      <c r="C7" s="22">
        <f ca="1">RANDBETWEEN(0,2)</f>
        <v>2</v>
      </c>
      <c r="D7" s="1">
        <f ca="1">RANDBETWEEN(0,1)</f>
        <v>0</v>
      </c>
      <c r="E7" s="22">
        <f ca="1">RANDBETWEEN(1,100)</f>
        <v>91</v>
      </c>
      <c r="F7" s="1">
        <f ca="1">RANDBETWEEN(0,1)</f>
        <v>0</v>
      </c>
      <c r="G7" s="22">
        <f ca="1">RANDBETWEEN(1,100)</f>
        <v>9</v>
      </c>
      <c r="H7" s="1">
        <f ca="1">RANDBETWEEN(0,1)</f>
        <v>0</v>
      </c>
      <c r="I7" s="22">
        <f ca="1">RANDBETWEEN(1,100)</f>
        <v>98</v>
      </c>
    </row>
    <row r="8" spans="1:12" ht="15" customHeight="1" x14ac:dyDescent="0.25">
      <c r="A8" s="1" t="s">
        <v>65</v>
      </c>
      <c r="B8" s="1">
        <f ca="1">RANDBETWEEN(0,1)</f>
        <v>1</v>
      </c>
      <c r="C8" s="22">
        <f ca="1">RANDBETWEEN(0,2)</f>
        <v>0</v>
      </c>
      <c r="D8" s="1">
        <f ca="1">RANDBETWEEN(0,1)</f>
        <v>1</v>
      </c>
      <c r="E8" s="22">
        <f ca="1">RANDBETWEEN(1,100)</f>
        <v>65</v>
      </c>
      <c r="F8" s="1">
        <f ca="1">RANDBETWEEN(0,1)</f>
        <v>1</v>
      </c>
      <c r="G8" s="22">
        <f ca="1">RANDBETWEEN(1,100)</f>
        <v>90</v>
      </c>
      <c r="H8" s="1">
        <f ca="1">RANDBETWEEN(0,1)</f>
        <v>0</v>
      </c>
      <c r="I8" s="22">
        <f ca="1">RANDBETWEEN(1,100)</f>
        <v>24</v>
      </c>
    </row>
    <row r="9" spans="1:12" ht="15" customHeight="1" x14ac:dyDescent="0.25">
      <c r="A9" s="1" t="s">
        <v>66</v>
      </c>
      <c r="B9" s="1">
        <f ca="1">RANDBETWEEN(0,1)</f>
        <v>0</v>
      </c>
      <c r="C9" s="22">
        <f ca="1">RANDBETWEEN(0,2)</f>
        <v>0</v>
      </c>
      <c r="D9" s="1">
        <f ca="1">RANDBETWEEN(0,1)</f>
        <v>1</v>
      </c>
      <c r="E9" s="22">
        <f ca="1">RANDBETWEEN(1,100)</f>
        <v>56</v>
      </c>
      <c r="F9" s="1">
        <f ca="1">RANDBETWEEN(0,1)</f>
        <v>0</v>
      </c>
      <c r="G9" s="22">
        <f ca="1">RANDBETWEEN(1,100)</f>
        <v>100</v>
      </c>
      <c r="H9" s="1">
        <f ca="1">RANDBETWEEN(0,1)</f>
        <v>0</v>
      </c>
      <c r="I9" s="22">
        <f ca="1">RANDBETWEEN(1,100)</f>
        <v>98</v>
      </c>
    </row>
    <row r="10" spans="1:12" ht="15" customHeight="1" x14ac:dyDescent="0.25">
      <c r="A10" s="1" t="s">
        <v>67</v>
      </c>
      <c r="B10" s="1">
        <f ca="1">RANDBETWEEN(0,1)</f>
        <v>0</v>
      </c>
      <c r="C10" s="22">
        <f ca="1">RANDBETWEEN(0,2)</f>
        <v>2</v>
      </c>
      <c r="D10" s="1">
        <f ca="1">RANDBETWEEN(0,1)</f>
        <v>1</v>
      </c>
      <c r="E10" s="22">
        <f ca="1">RANDBETWEEN(1,100)</f>
        <v>57</v>
      </c>
      <c r="F10" s="1">
        <f ca="1">RANDBETWEEN(0,1)</f>
        <v>0</v>
      </c>
      <c r="G10" s="22">
        <f ca="1">RANDBETWEEN(1,100)</f>
        <v>96</v>
      </c>
      <c r="H10" s="1">
        <f ca="1">RANDBETWEEN(0,1)</f>
        <v>1</v>
      </c>
      <c r="I10" s="22">
        <f ca="1">RANDBETWEEN(1,100)</f>
        <v>63</v>
      </c>
    </row>
    <row r="11" spans="1:12" ht="15" customHeight="1" x14ac:dyDescent="0.25">
      <c r="A11" s="1" t="s">
        <v>68</v>
      </c>
      <c r="B11" s="1">
        <f ca="1">RANDBETWEEN(0,1)</f>
        <v>1</v>
      </c>
      <c r="C11" s="22">
        <f ca="1">RANDBETWEEN(0,2)</f>
        <v>2</v>
      </c>
      <c r="D11" s="1">
        <f ca="1">RANDBETWEEN(0,1)</f>
        <v>0</v>
      </c>
      <c r="E11" s="22">
        <f ca="1">RANDBETWEEN(1,100)</f>
        <v>26</v>
      </c>
      <c r="F11" s="1">
        <f ca="1">RANDBETWEEN(0,1)</f>
        <v>0</v>
      </c>
      <c r="G11" s="22">
        <f ca="1">RANDBETWEEN(1,100)</f>
        <v>12</v>
      </c>
      <c r="H11" s="1">
        <f ca="1">RANDBETWEEN(0,1)</f>
        <v>0</v>
      </c>
      <c r="I11" s="22">
        <f ca="1">RANDBETWEEN(1,100)</f>
        <v>67</v>
      </c>
      <c r="K11" s="1" t="s">
        <v>58</v>
      </c>
      <c r="L11" s="1" t="s">
        <v>487</v>
      </c>
    </row>
    <row r="12" spans="1:12" ht="15" customHeight="1" x14ac:dyDescent="0.25">
      <c r="A12" s="1" t="s">
        <v>69</v>
      </c>
      <c r="B12" s="1">
        <f ca="1">RANDBETWEEN(0,1)</f>
        <v>1</v>
      </c>
      <c r="C12" s="22">
        <f ca="1">RANDBETWEEN(0,2)</f>
        <v>1</v>
      </c>
      <c r="D12" s="1">
        <f ca="1">RANDBETWEEN(0,1)</f>
        <v>0</v>
      </c>
      <c r="E12" s="22">
        <f ca="1">RANDBETWEEN(1,100)</f>
        <v>19</v>
      </c>
      <c r="F12" s="1">
        <f ca="1">RANDBETWEEN(0,1)</f>
        <v>1</v>
      </c>
      <c r="G12" s="22">
        <f ca="1">RANDBETWEEN(1,100)</f>
        <v>56</v>
      </c>
      <c r="H12" s="1">
        <f ca="1">RANDBETWEEN(0,1)</f>
        <v>0</v>
      </c>
      <c r="I12" s="22">
        <f ca="1">RANDBETWEEN(1,100)</f>
        <v>63</v>
      </c>
      <c r="K12" s="25" t="s">
        <v>29</v>
      </c>
      <c r="L12" s="1">
        <v>0.3</v>
      </c>
    </row>
    <row r="13" spans="1:12" ht="15" customHeight="1" x14ac:dyDescent="0.25">
      <c r="A13" s="1" t="s">
        <v>70</v>
      </c>
      <c r="B13" s="1">
        <f ca="1">RANDBETWEEN(0,1)</f>
        <v>0</v>
      </c>
      <c r="C13" s="22">
        <f ca="1">RANDBETWEEN(0,2)</f>
        <v>2</v>
      </c>
      <c r="D13" s="1">
        <f ca="1">RANDBETWEEN(0,1)</f>
        <v>0</v>
      </c>
      <c r="E13" s="22">
        <f ca="1">RANDBETWEEN(1,100)</f>
        <v>81</v>
      </c>
      <c r="F13" s="1">
        <f ca="1">RANDBETWEEN(0,1)</f>
        <v>1</v>
      </c>
      <c r="G13" s="22">
        <f ca="1">RANDBETWEEN(1,100)</f>
        <v>48</v>
      </c>
      <c r="H13" s="1">
        <f ca="1">RANDBETWEEN(0,1)</f>
        <v>1</v>
      </c>
      <c r="I13" s="22">
        <f ca="1">RANDBETWEEN(1,100)</f>
        <v>55</v>
      </c>
      <c r="K13" s="23" t="s">
        <v>486</v>
      </c>
      <c r="L13" s="1" t="s">
        <v>0</v>
      </c>
    </row>
    <row r="14" spans="1:12" ht="15" customHeight="1" x14ac:dyDescent="0.25">
      <c r="A14" s="1" t="s">
        <v>71</v>
      </c>
      <c r="B14" s="1">
        <f ca="1">RANDBETWEEN(0,1)</f>
        <v>1</v>
      </c>
      <c r="C14" s="22">
        <f ca="1">RANDBETWEEN(0,2)</f>
        <v>0</v>
      </c>
      <c r="D14" s="1">
        <f ca="1">RANDBETWEEN(0,1)</f>
        <v>1</v>
      </c>
      <c r="E14" s="22">
        <f ca="1">RANDBETWEEN(1,100)</f>
        <v>44</v>
      </c>
      <c r="F14" s="1">
        <f ca="1">RANDBETWEEN(0,1)</f>
        <v>1</v>
      </c>
      <c r="G14" s="22">
        <f ca="1">RANDBETWEEN(1,100)</f>
        <v>37</v>
      </c>
      <c r="H14" s="1">
        <f ca="1">RANDBETWEEN(0,1)</f>
        <v>0</v>
      </c>
      <c r="I14" s="22">
        <f ca="1">RANDBETWEEN(1,100)</f>
        <v>40</v>
      </c>
      <c r="K14" s="24" t="s">
        <v>30</v>
      </c>
      <c r="L14" s="1">
        <v>0.3</v>
      </c>
    </row>
    <row r="15" spans="1:12" ht="15" customHeight="1" x14ac:dyDescent="0.25">
      <c r="A15" s="1" t="s">
        <v>72</v>
      </c>
      <c r="B15" s="1">
        <f ca="1">RANDBETWEEN(0,1)</f>
        <v>0</v>
      </c>
      <c r="C15" s="22">
        <f ca="1">RANDBETWEEN(0,2)</f>
        <v>0</v>
      </c>
      <c r="D15" s="1">
        <f ca="1">RANDBETWEEN(0,1)</f>
        <v>1</v>
      </c>
      <c r="E15" s="22">
        <f ca="1">RANDBETWEEN(1,100)</f>
        <v>95</v>
      </c>
      <c r="F15" s="1">
        <f ca="1">RANDBETWEEN(0,1)</f>
        <v>1</v>
      </c>
      <c r="G15" s="22">
        <f ca="1">RANDBETWEEN(1,100)</f>
        <v>98</v>
      </c>
      <c r="H15" s="1">
        <f ca="1">RANDBETWEEN(0,1)</f>
        <v>1</v>
      </c>
      <c r="I15" s="22">
        <f ca="1">RANDBETWEEN(1,100)</f>
        <v>2</v>
      </c>
      <c r="K15" s="23" t="s">
        <v>485</v>
      </c>
    </row>
    <row r="16" spans="1:12" ht="15" customHeight="1" x14ac:dyDescent="0.25">
      <c r="A16" s="1" t="s">
        <v>73</v>
      </c>
      <c r="B16" s="1">
        <f ca="1">RANDBETWEEN(0,1)</f>
        <v>0</v>
      </c>
      <c r="C16" s="22">
        <f ca="1">RANDBETWEEN(0,2)</f>
        <v>2</v>
      </c>
      <c r="D16" s="1">
        <f ca="1">RANDBETWEEN(0,1)</f>
        <v>1</v>
      </c>
      <c r="E16" s="22">
        <f ca="1">RANDBETWEEN(1,100)</f>
        <v>39</v>
      </c>
      <c r="F16" s="1">
        <f ca="1">RANDBETWEEN(0,1)</f>
        <v>0</v>
      </c>
      <c r="G16" s="22">
        <f ca="1">RANDBETWEEN(1,100)</f>
        <v>2</v>
      </c>
      <c r="H16" s="1">
        <f ca="1">RANDBETWEEN(0,1)</f>
        <v>0</v>
      </c>
      <c r="I16" s="22">
        <f ca="1">RANDBETWEEN(1,100)</f>
        <v>77</v>
      </c>
      <c r="K16" s="25" t="s">
        <v>31</v>
      </c>
      <c r="L16" s="1">
        <v>0.3</v>
      </c>
    </row>
    <row r="17" spans="1:12" ht="15" customHeight="1" x14ac:dyDescent="0.25">
      <c r="A17" s="1" t="s">
        <v>74</v>
      </c>
      <c r="B17" s="1">
        <f ca="1">RANDBETWEEN(0,1)</f>
        <v>0</v>
      </c>
      <c r="C17" s="22">
        <f ca="1">RANDBETWEEN(0,2)</f>
        <v>0</v>
      </c>
      <c r="D17" s="1">
        <f ca="1">RANDBETWEEN(0,1)</f>
        <v>1</v>
      </c>
      <c r="E17" s="22">
        <f ca="1">RANDBETWEEN(1,100)</f>
        <v>51</v>
      </c>
      <c r="F17" s="1">
        <f ca="1">RANDBETWEEN(0,1)</f>
        <v>0</v>
      </c>
      <c r="G17" s="22">
        <f ca="1">RANDBETWEEN(1,100)</f>
        <v>26</v>
      </c>
      <c r="H17" s="1">
        <f ca="1">RANDBETWEEN(0,1)</f>
        <v>1</v>
      </c>
      <c r="I17" s="22">
        <f ca="1">RANDBETWEEN(1,100)</f>
        <v>89</v>
      </c>
      <c r="K17" s="23" t="s">
        <v>484</v>
      </c>
    </row>
    <row r="18" spans="1:12" ht="15" customHeight="1" x14ac:dyDescent="0.25">
      <c r="A18" s="1" t="s">
        <v>75</v>
      </c>
      <c r="B18" s="1">
        <f ca="1">RANDBETWEEN(0,1)</f>
        <v>0</v>
      </c>
      <c r="C18" s="22">
        <f ca="1">RANDBETWEEN(0,2)</f>
        <v>2</v>
      </c>
      <c r="D18" s="1">
        <f ca="1">RANDBETWEEN(0,1)</f>
        <v>0</v>
      </c>
      <c r="E18" s="22">
        <f ca="1">RANDBETWEEN(1,100)</f>
        <v>60</v>
      </c>
      <c r="F18" s="1">
        <f ca="1">RANDBETWEEN(0,1)</f>
        <v>1</v>
      </c>
      <c r="G18" s="22">
        <f ca="1">RANDBETWEEN(1,100)</f>
        <v>10</v>
      </c>
      <c r="H18" s="1">
        <f ca="1">RANDBETWEEN(0,1)</f>
        <v>0</v>
      </c>
      <c r="I18" s="22">
        <f ca="1">RANDBETWEEN(1,100)</f>
        <v>3</v>
      </c>
      <c r="K18" s="24" t="s">
        <v>32</v>
      </c>
      <c r="L18" s="1">
        <v>0.1</v>
      </c>
    </row>
    <row r="19" spans="1:12" ht="15" customHeight="1" x14ac:dyDescent="0.25">
      <c r="A19" s="1" t="s">
        <v>76</v>
      </c>
      <c r="B19" s="1">
        <f ca="1">RANDBETWEEN(0,1)</f>
        <v>0</v>
      </c>
      <c r="C19" s="22">
        <f ca="1">RANDBETWEEN(0,2)</f>
        <v>1</v>
      </c>
      <c r="D19" s="1">
        <f ca="1">RANDBETWEEN(0,1)</f>
        <v>0</v>
      </c>
      <c r="E19" s="22">
        <f ca="1">RANDBETWEEN(1,100)</f>
        <v>87</v>
      </c>
      <c r="F19" s="1">
        <f ca="1">RANDBETWEEN(0,1)</f>
        <v>1</v>
      </c>
      <c r="G19" s="22">
        <f ca="1">RANDBETWEEN(1,100)</f>
        <v>8</v>
      </c>
      <c r="H19" s="1">
        <f ca="1">RANDBETWEEN(0,1)</f>
        <v>1</v>
      </c>
      <c r="I19" s="22">
        <f ca="1">RANDBETWEEN(1,100)</f>
        <v>72</v>
      </c>
      <c r="K19" s="23" t="s">
        <v>32</v>
      </c>
    </row>
    <row r="20" spans="1:12" ht="15" customHeight="1" x14ac:dyDescent="0.25">
      <c r="A20" s="1" t="s">
        <v>77</v>
      </c>
      <c r="B20" s="1">
        <f ca="1">RANDBETWEEN(0,1)</f>
        <v>1</v>
      </c>
      <c r="C20" s="22">
        <f ca="1">RANDBETWEEN(0,2)</f>
        <v>0</v>
      </c>
      <c r="D20" s="1">
        <f ca="1">RANDBETWEEN(0,1)</f>
        <v>0</v>
      </c>
      <c r="E20" s="22">
        <f ca="1">RANDBETWEEN(1,100)</f>
        <v>81</v>
      </c>
      <c r="F20" s="1">
        <f ca="1">RANDBETWEEN(0,1)</f>
        <v>0</v>
      </c>
      <c r="G20" s="22">
        <f ca="1">RANDBETWEEN(1,100)</f>
        <v>27</v>
      </c>
      <c r="H20" s="1">
        <f ca="1">RANDBETWEEN(0,1)</f>
        <v>1</v>
      </c>
      <c r="I20" s="22">
        <f ca="1">RANDBETWEEN(1,100)</f>
        <v>5</v>
      </c>
    </row>
    <row r="21" spans="1:12" ht="15" customHeight="1" x14ac:dyDescent="0.25">
      <c r="A21" s="1" t="s">
        <v>78</v>
      </c>
      <c r="B21" s="1">
        <f ca="1">RANDBETWEEN(0,1)</f>
        <v>1</v>
      </c>
      <c r="C21" s="22">
        <f ca="1">RANDBETWEEN(0,2)</f>
        <v>1</v>
      </c>
      <c r="D21" s="1">
        <f ca="1">RANDBETWEEN(0,1)</f>
        <v>0</v>
      </c>
      <c r="E21" s="22">
        <f ca="1">RANDBETWEEN(1,100)</f>
        <v>94</v>
      </c>
      <c r="F21" s="1">
        <f ca="1">RANDBETWEEN(0,1)</f>
        <v>1</v>
      </c>
      <c r="G21" s="22">
        <f ca="1">RANDBETWEEN(1,100)</f>
        <v>76</v>
      </c>
      <c r="H21" s="1">
        <f ca="1">RANDBETWEEN(0,1)</f>
        <v>1</v>
      </c>
      <c r="I21" s="22">
        <f ca="1">RANDBETWEEN(1,100)</f>
        <v>8</v>
      </c>
    </row>
    <row r="22" spans="1:12" ht="15" customHeight="1" x14ac:dyDescent="0.25">
      <c r="A22" s="1" t="s">
        <v>79</v>
      </c>
      <c r="B22" s="1">
        <f ca="1">RANDBETWEEN(0,1)</f>
        <v>0</v>
      </c>
      <c r="C22" s="22">
        <f ca="1">RANDBETWEEN(0,2)</f>
        <v>2</v>
      </c>
      <c r="D22" s="1">
        <f ca="1">RANDBETWEEN(0,1)</f>
        <v>0</v>
      </c>
      <c r="E22" s="22">
        <f ca="1">RANDBETWEEN(1,100)</f>
        <v>85</v>
      </c>
      <c r="F22" s="1">
        <f ca="1">RANDBETWEEN(0,1)</f>
        <v>1</v>
      </c>
      <c r="G22" s="22">
        <f ca="1">RANDBETWEEN(1,100)</f>
        <v>46</v>
      </c>
      <c r="H22" s="1">
        <f ca="1">RANDBETWEEN(0,1)</f>
        <v>0</v>
      </c>
      <c r="I22" s="22">
        <f ca="1">RANDBETWEEN(1,100)</f>
        <v>54</v>
      </c>
    </row>
    <row r="23" spans="1:12" ht="15" customHeight="1" x14ac:dyDescent="0.25">
      <c r="A23" s="1" t="s">
        <v>80</v>
      </c>
      <c r="B23" s="1">
        <f ca="1">RANDBETWEEN(0,1)</f>
        <v>1</v>
      </c>
      <c r="C23" s="22">
        <f ca="1">RANDBETWEEN(0,2)</f>
        <v>1</v>
      </c>
      <c r="D23" s="1">
        <f ca="1">RANDBETWEEN(0,1)</f>
        <v>1</v>
      </c>
      <c r="E23" s="22">
        <f ca="1">RANDBETWEEN(1,100)</f>
        <v>76</v>
      </c>
      <c r="F23" s="1">
        <f ca="1">RANDBETWEEN(0,1)</f>
        <v>1</v>
      </c>
      <c r="G23" s="22">
        <f ca="1">RANDBETWEEN(1,100)</f>
        <v>25</v>
      </c>
      <c r="H23" s="1">
        <f ca="1">RANDBETWEEN(0,1)</f>
        <v>1</v>
      </c>
      <c r="I23" s="22">
        <f ca="1">RANDBETWEEN(1,100)</f>
        <v>42</v>
      </c>
    </row>
    <row r="24" spans="1:12" ht="15" customHeight="1" x14ac:dyDescent="0.25">
      <c r="A24" s="1" t="s">
        <v>81</v>
      </c>
      <c r="B24" s="1">
        <f ca="1">RANDBETWEEN(0,1)</f>
        <v>0</v>
      </c>
      <c r="C24" s="22">
        <f ca="1">RANDBETWEEN(0,2)</f>
        <v>1</v>
      </c>
      <c r="D24" s="1">
        <f ca="1">RANDBETWEEN(0,1)</f>
        <v>1</v>
      </c>
      <c r="E24" s="22">
        <f ca="1">RANDBETWEEN(1,100)</f>
        <v>31</v>
      </c>
      <c r="F24" s="1">
        <f ca="1">RANDBETWEEN(0,1)</f>
        <v>1</v>
      </c>
      <c r="G24" s="22">
        <f ca="1">RANDBETWEEN(1,100)</f>
        <v>5</v>
      </c>
      <c r="H24" s="1">
        <f ca="1">RANDBETWEEN(0,1)</f>
        <v>1</v>
      </c>
      <c r="I24" s="22">
        <f ca="1">RANDBETWEEN(1,100)</f>
        <v>3</v>
      </c>
    </row>
    <row r="25" spans="1:12" ht="15" customHeight="1" x14ac:dyDescent="0.25">
      <c r="A25" s="1" t="s">
        <v>82</v>
      </c>
      <c r="B25" s="1">
        <f ca="1">RANDBETWEEN(0,1)</f>
        <v>1</v>
      </c>
      <c r="C25" s="22">
        <f ca="1">RANDBETWEEN(0,2)</f>
        <v>2</v>
      </c>
      <c r="D25" s="1">
        <f ca="1">RANDBETWEEN(0,1)</f>
        <v>0</v>
      </c>
      <c r="E25" s="22">
        <f ca="1">RANDBETWEEN(1,100)</f>
        <v>55</v>
      </c>
      <c r="F25" s="1">
        <f ca="1">RANDBETWEEN(0,1)</f>
        <v>1</v>
      </c>
      <c r="G25" s="22">
        <f ca="1">RANDBETWEEN(1,100)</f>
        <v>34</v>
      </c>
      <c r="H25" s="1">
        <f ca="1">RANDBETWEEN(0,1)</f>
        <v>0</v>
      </c>
      <c r="I25" s="22">
        <f ca="1">RANDBETWEEN(1,100)</f>
        <v>70</v>
      </c>
    </row>
    <row r="26" spans="1:12" ht="15" customHeight="1" x14ac:dyDescent="0.25">
      <c r="A26" s="1" t="s">
        <v>83</v>
      </c>
      <c r="B26" s="1">
        <f ca="1">RANDBETWEEN(0,1)</f>
        <v>0</v>
      </c>
      <c r="C26" s="22">
        <f ca="1">RANDBETWEEN(0,2)</f>
        <v>1</v>
      </c>
      <c r="D26" s="1">
        <f ca="1">RANDBETWEEN(0,1)</f>
        <v>1</v>
      </c>
      <c r="E26" s="22">
        <f ca="1">RANDBETWEEN(1,100)</f>
        <v>31</v>
      </c>
      <c r="F26" s="1">
        <f ca="1">RANDBETWEEN(0,1)</f>
        <v>1</v>
      </c>
      <c r="G26" s="22">
        <f ca="1">RANDBETWEEN(1,100)</f>
        <v>28</v>
      </c>
      <c r="H26" s="1">
        <f ca="1">RANDBETWEEN(0,1)</f>
        <v>1</v>
      </c>
      <c r="I26" s="22">
        <f ca="1">RANDBETWEEN(1,100)</f>
        <v>15</v>
      </c>
    </row>
    <row r="27" spans="1:12" ht="15" customHeight="1" x14ac:dyDescent="0.25">
      <c r="A27" s="1" t="s">
        <v>84</v>
      </c>
      <c r="B27" s="1">
        <f ca="1">RANDBETWEEN(0,1)</f>
        <v>1</v>
      </c>
      <c r="C27" s="22">
        <f ca="1">RANDBETWEEN(0,2)</f>
        <v>2</v>
      </c>
      <c r="D27" s="1">
        <f ca="1">RANDBETWEEN(0,1)</f>
        <v>1</v>
      </c>
      <c r="E27" s="22">
        <f ca="1">RANDBETWEEN(1,100)</f>
        <v>76</v>
      </c>
      <c r="F27" s="1">
        <f ca="1">RANDBETWEEN(0,1)</f>
        <v>0</v>
      </c>
      <c r="G27" s="22">
        <f ca="1">RANDBETWEEN(1,100)</f>
        <v>49</v>
      </c>
      <c r="H27" s="1">
        <f ca="1">RANDBETWEEN(0,1)</f>
        <v>1</v>
      </c>
      <c r="I27" s="22">
        <f ca="1">RANDBETWEEN(1,100)</f>
        <v>90</v>
      </c>
    </row>
    <row r="28" spans="1:12" ht="15" customHeight="1" x14ac:dyDescent="0.25">
      <c r="A28" s="1" t="s">
        <v>85</v>
      </c>
      <c r="B28" s="1">
        <f ca="1">RANDBETWEEN(0,1)</f>
        <v>1</v>
      </c>
      <c r="C28" s="22">
        <f ca="1">RANDBETWEEN(0,2)</f>
        <v>0</v>
      </c>
      <c r="D28" s="1">
        <f ca="1">RANDBETWEEN(0,1)</f>
        <v>0</v>
      </c>
      <c r="E28" s="22">
        <f ca="1">RANDBETWEEN(1,100)</f>
        <v>24</v>
      </c>
      <c r="F28" s="1">
        <f ca="1">RANDBETWEEN(0,1)</f>
        <v>1</v>
      </c>
      <c r="G28" s="22">
        <f ca="1">RANDBETWEEN(1,100)</f>
        <v>29</v>
      </c>
      <c r="H28" s="1">
        <f ca="1">RANDBETWEEN(0,1)</f>
        <v>0</v>
      </c>
      <c r="I28" s="22">
        <f ca="1">RANDBETWEEN(1,100)</f>
        <v>69</v>
      </c>
    </row>
    <row r="29" spans="1:12" ht="15" customHeight="1" x14ac:dyDescent="0.25">
      <c r="A29" s="1" t="s">
        <v>86</v>
      </c>
      <c r="B29" s="1">
        <f ca="1">RANDBETWEEN(0,1)</f>
        <v>1</v>
      </c>
      <c r="C29" s="22">
        <f ca="1">RANDBETWEEN(0,2)</f>
        <v>2</v>
      </c>
      <c r="D29" s="1">
        <f ca="1">RANDBETWEEN(0,1)</f>
        <v>0</v>
      </c>
      <c r="E29" s="22">
        <f ca="1">RANDBETWEEN(1,100)</f>
        <v>75</v>
      </c>
      <c r="F29" s="1">
        <f ca="1">RANDBETWEEN(0,1)</f>
        <v>1</v>
      </c>
      <c r="G29" s="22">
        <f ca="1">RANDBETWEEN(1,100)</f>
        <v>1</v>
      </c>
      <c r="H29" s="1">
        <f ca="1">RANDBETWEEN(0,1)</f>
        <v>1</v>
      </c>
      <c r="I29" s="22">
        <f ca="1">RANDBETWEEN(1,100)</f>
        <v>65</v>
      </c>
    </row>
    <row r="30" spans="1:12" ht="15" customHeight="1" x14ac:dyDescent="0.25">
      <c r="A30" s="1" t="s">
        <v>87</v>
      </c>
      <c r="B30" s="1">
        <f ca="1">RANDBETWEEN(0,1)</f>
        <v>1</v>
      </c>
      <c r="C30" s="22">
        <f ca="1">RANDBETWEEN(0,2)</f>
        <v>0</v>
      </c>
      <c r="D30" s="1">
        <f ca="1">RANDBETWEEN(0,1)</f>
        <v>1</v>
      </c>
      <c r="E30" s="22">
        <f ca="1">RANDBETWEEN(1,100)</f>
        <v>89</v>
      </c>
      <c r="F30" s="1">
        <f ca="1">RANDBETWEEN(0,1)</f>
        <v>0</v>
      </c>
      <c r="G30" s="22">
        <f ca="1">RANDBETWEEN(1,100)</f>
        <v>23</v>
      </c>
      <c r="H30" s="1">
        <f ca="1">RANDBETWEEN(0,1)</f>
        <v>1</v>
      </c>
      <c r="I30" s="22">
        <f ca="1">RANDBETWEEN(1,100)</f>
        <v>66</v>
      </c>
    </row>
    <row r="31" spans="1:12" ht="15" customHeight="1" x14ac:dyDescent="0.25">
      <c r="A31" s="1" t="s">
        <v>88</v>
      </c>
      <c r="B31" s="1">
        <f ca="1">RANDBETWEEN(0,1)</f>
        <v>0</v>
      </c>
      <c r="C31" s="22">
        <f ca="1">RANDBETWEEN(0,2)</f>
        <v>1</v>
      </c>
      <c r="D31" s="1">
        <f ca="1">RANDBETWEEN(0,1)</f>
        <v>0</v>
      </c>
      <c r="E31" s="22">
        <f ca="1">RANDBETWEEN(1,100)</f>
        <v>56</v>
      </c>
      <c r="F31" s="1">
        <f ca="1">RANDBETWEEN(0,1)</f>
        <v>1</v>
      </c>
      <c r="G31" s="22">
        <f ca="1">RANDBETWEEN(1,100)</f>
        <v>86</v>
      </c>
      <c r="H31" s="1">
        <f ca="1">RANDBETWEEN(0,1)</f>
        <v>0</v>
      </c>
      <c r="I31" s="22">
        <f ca="1">RANDBETWEEN(1,100)</f>
        <v>57</v>
      </c>
    </row>
    <row r="32" spans="1:12" ht="15" customHeight="1" x14ac:dyDescent="0.25">
      <c r="A32" s="1" t="s">
        <v>89</v>
      </c>
      <c r="B32" s="1">
        <f ca="1">RANDBETWEEN(0,1)</f>
        <v>0</v>
      </c>
      <c r="C32" s="22">
        <f ca="1">RANDBETWEEN(0,2)</f>
        <v>2</v>
      </c>
      <c r="D32" s="1">
        <f ca="1">RANDBETWEEN(0,1)</f>
        <v>0</v>
      </c>
      <c r="E32" s="22">
        <f ca="1">RANDBETWEEN(1,100)</f>
        <v>12</v>
      </c>
      <c r="F32" s="1">
        <f ca="1">RANDBETWEEN(0,1)</f>
        <v>0</v>
      </c>
      <c r="G32" s="22">
        <f ca="1">RANDBETWEEN(1,100)</f>
        <v>19</v>
      </c>
      <c r="H32" s="1">
        <f ca="1">RANDBETWEEN(0,1)</f>
        <v>1</v>
      </c>
      <c r="I32" s="22">
        <f ca="1">RANDBETWEEN(1,100)</f>
        <v>59</v>
      </c>
    </row>
    <row r="33" spans="1:9" ht="15" customHeight="1" x14ac:dyDescent="0.25">
      <c r="A33" s="1" t="s">
        <v>90</v>
      </c>
      <c r="B33" s="1">
        <f ca="1">RANDBETWEEN(0,1)</f>
        <v>1</v>
      </c>
      <c r="C33" s="22">
        <f ca="1">RANDBETWEEN(0,2)</f>
        <v>1</v>
      </c>
      <c r="D33" s="1">
        <f ca="1">RANDBETWEEN(0,1)</f>
        <v>1</v>
      </c>
      <c r="E33" s="22">
        <f ca="1">RANDBETWEEN(1,100)</f>
        <v>10</v>
      </c>
      <c r="F33" s="1">
        <f ca="1">RANDBETWEEN(0,1)</f>
        <v>0</v>
      </c>
      <c r="G33" s="22">
        <f ca="1">RANDBETWEEN(1,100)</f>
        <v>80</v>
      </c>
      <c r="H33" s="1">
        <f ca="1">RANDBETWEEN(0,1)</f>
        <v>1</v>
      </c>
      <c r="I33" s="22">
        <f ca="1">RANDBETWEEN(1,100)</f>
        <v>88</v>
      </c>
    </row>
    <row r="34" spans="1:9" ht="15" customHeight="1" x14ac:dyDescent="0.25">
      <c r="A34" s="1" t="s">
        <v>91</v>
      </c>
      <c r="B34" s="1">
        <f ca="1">RANDBETWEEN(0,1)</f>
        <v>0</v>
      </c>
      <c r="C34" s="22">
        <f ca="1">RANDBETWEEN(0,2)</f>
        <v>1</v>
      </c>
      <c r="D34" s="1">
        <f ca="1">RANDBETWEEN(0,1)</f>
        <v>0</v>
      </c>
      <c r="E34" s="22">
        <f ca="1">RANDBETWEEN(1,100)</f>
        <v>28</v>
      </c>
      <c r="F34" s="1">
        <f ca="1">RANDBETWEEN(0,1)</f>
        <v>0</v>
      </c>
      <c r="G34" s="22">
        <f ca="1">RANDBETWEEN(1,100)</f>
        <v>15</v>
      </c>
      <c r="H34" s="1">
        <f ca="1">RANDBETWEEN(0,1)</f>
        <v>1</v>
      </c>
      <c r="I34" s="22">
        <f ca="1">RANDBETWEEN(1,100)</f>
        <v>33</v>
      </c>
    </row>
    <row r="35" spans="1:9" ht="15" customHeight="1" x14ac:dyDescent="0.25">
      <c r="A35" s="1" t="s">
        <v>92</v>
      </c>
      <c r="B35" s="1">
        <f ca="1">RANDBETWEEN(0,1)</f>
        <v>0</v>
      </c>
      <c r="C35" s="22">
        <f ca="1">RANDBETWEEN(0,2)</f>
        <v>1</v>
      </c>
      <c r="D35" s="1">
        <f ca="1">RANDBETWEEN(0,1)</f>
        <v>0</v>
      </c>
      <c r="E35" s="22">
        <f ca="1">RANDBETWEEN(1,100)</f>
        <v>36</v>
      </c>
      <c r="F35" s="1">
        <f ca="1">RANDBETWEEN(0,1)</f>
        <v>1</v>
      </c>
      <c r="G35" s="22">
        <f ca="1">RANDBETWEEN(1,100)</f>
        <v>75</v>
      </c>
      <c r="H35" s="1">
        <f ca="1">RANDBETWEEN(0,1)</f>
        <v>1</v>
      </c>
      <c r="I35" s="22">
        <f ca="1">RANDBETWEEN(1,100)</f>
        <v>91</v>
      </c>
    </row>
    <row r="36" spans="1:9" ht="15" customHeight="1" x14ac:dyDescent="0.25">
      <c r="A36" s="1" t="s">
        <v>93</v>
      </c>
      <c r="B36" s="1">
        <f ca="1">RANDBETWEEN(0,1)</f>
        <v>0</v>
      </c>
      <c r="C36" s="22">
        <f ca="1">RANDBETWEEN(0,2)</f>
        <v>0</v>
      </c>
      <c r="D36" s="1">
        <f ca="1">RANDBETWEEN(0,1)</f>
        <v>1</v>
      </c>
      <c r="E36" s="22">
        <f ca="1">RANDBETWEEN(1,100)</f>
        <v>12</v>
      </c>
      <c r="F36" s="1">
        <f ca="1">RANDBETWEEN(0,1)</f>
        <v>1</v>
      </c>
      <c r="G36" s="22">
        <f ca="1">RANDBETWEEN(1,100)</f>
        <v>100</v>
      </c>
      <c r="H36" s="1">
        <f ca="1">RANDBETWEEN(0,1)</f>
        <v>1</v>
      </c>
      <c r="I36" s="22">
        <f ca="1">RANDBETWEEN(1,100)</f>
        <v>74</v>
      </c>
    </row>
    <row r="37" spans="1:9" ht="15" customHeight="1" x14ac:dyDescent="0.25">
      <c r="A37" s="1" t="s">
        <v>94</v>
      </c>
      <c r="B37" s="1">
        <f ca="1">RANDBETWEEN(0,1)</f>
        <v>1</v>
      </c>
      <c r="C37" s="22">
        <f ca="1">RANDBETWEEN(0,2)</f>
        <v>2</v>
      </c>
      <c r="D37" s="1">
        <f ca="1">RANDBETWEEN(0,1)</f>
        <v>1</v>
      </c>
      <c r="E37" s="22">
        <f ca="1">RANDBETWEEN(1,100)</f>
        <v>52</v>
      </c>
      <c r="F37" s="1">
        <f ca="1">RANDBETWEEN(0,1)</f>
        <v>1</v>
      </c>
      <c r="G37" s="22">
        <f ca="1">RANDBETWEEN(1,100)</f>
        <v>27</v>
      </c>
      <c r="H37" s="1">
        <f ca="1">RANDBETWEEN(0,1)</f>
        <v>0</v>
      </c>
      <c r="I37" s="22">
        <f ca="1">RANDBETWEEN(1,100)</f>
        <v>67</v>
      </c>
    </row>
    <row r="38" spans="1:9" ht="15" customHeight="1" x14ac:dyDescent="0.25">
      <c r="A38" s="1" t="s">
        <v>95</v>
      </c>
      <c r="B38" s="1">
        <f ca="1">RANDBETWEEN(0,1)</f>
        <v>0</v>
      </c>
      <c r="C38" s="22">
        <f ca="1">RANDBETWEEN(0,2)</f>
        <v>0</v>
      </c>
      <c r="D38" s="1">
        <f ca="1">RANDBETWEEN(0,1)</f>
        <v>0</v>
      </c>
      <c r="E38" s="22">
        <f ca="1">RANDBETWEEN(1,100)</f>
        <v>99</v>
      </c>
      <c r="F38" s="1">
        <f ca="1">RANDBETWEEN(0,1)</f>
        <v>0</v>
      </c>
      <c r="G38" s="22">
        <f ca="1">RANDBETWEEN(1,100)</f>
        <v>91</v>
      </c>
      <c r="H38" s="1">
        <f ca="1">RANDBETWEEN(0,1)</f>
        <v>0</v>
      </c>
      <c r="I38" s="22">
        <f ca="1">RANDBETWEEN(1,100)</f>
        <v>12</v>
      </c>
    </row>
    <row r="39" spans="1:9" ht="15" customHeight="1" x14ac:dyDescent="0.25">
      <c r="A39" s="1" t="s">
        <v>96</v>
      </c>
      <c r="B39" s="1">
        <f ca="1">RANDBETWEEN(0,1)</f>
        <v>1</v>
      </c>
      <c r="C39" s="22">
        <f ca="1">RANDBETWEEN(0,2)</f>
        <v>1</v>
      </c>
      <c r="D39" s="1">
        <f ca="1">RANDBETWEEN(0,1)</f>
        <v>0</v>
      </c>
      <c r="E39" s="22">
        <f ca="1">RANDBETWEEN(1,100)</f>
        <v>57</v>
      </c>
      <c r="F39" s="1">
        <f ca="1">RANDBETWEEN(0,1)</f>
        <v>1</v>
      </c>
      <c r="G39" s="22">
        <f ca="1">RANDBETWEEN(1,100)</f>
        <v>11</v>
      </c>
      <c r="H39" s="1">
        <f ca="1">RANDBETWEEN(0,1)</f>
        <v>0</v>
      </c>
      <c r="I39" s="22">
        <f ca="1">RANDBETWEEN(1,100)</f>
        <v>42</v>
      </c>
    </row>
    <row r="40" spans="1:9" ht="15" customHeight="1" x14ac:dyDescent="0.25">
      <c r="A40" s="1" t="s">
        <v>97</v>
      </c>
      <c r="B40" s="1">
        <f ca="1">RANDBETWEEN(0,1)</f>
        <v>0</v>
      </c>
      <c r="C40" s="22">
        <f ca="1">RANDBETWEEN(0,2)</f>
        <v>1</v>
      </c>
      <c r="D40" s="1">
        <f ca="1">RANDBETWEEN(0,1)</f>
        <v>1</v>
      </c>
      <c r="E40" s="22">
        <f ca="1">RANDBETWEEN(1,100)</f>
        <v>54</v>
      </c>
      <c r="F40" s="1">
        <f ca="1">RANDBETWEEN(0,1)</f>
        <v>0</v>
      </c>
      <c r="G40" s="22">
        <f ca="1">RANDBETWEEN(1,100)</f>
        <v>83</v>
      </c>
      <c r="H40" s="1">
        <f ca="1">RANDBETWEEN(0,1)</f>
        <v>1</v>
      </c>
      <c r="I40" s="22">
        <f ca="1">RANDBETWEEN(1,100)</f>
        <v>23</v>
      </c>
    </row>
    <row r="41" spans="1:9" x14ac:dyDescent="0.25">
      <c r="A41" s="1" t="s">
        <v>98</v>
      </c>
      <c r="B41" s="1">
        <f ca="1">RANDBETWEEN(0,1)</f>
        <v>1</v>
      </c>
      <c r="C41" s="22">
        <f ca="1">RANDBETWEEN(0,2)</f>
        <v>0</v>
      </c>
      <c r="D41" s="1">
        <f ca="1">RANDBETWEEN(0,1)</f>
        <v>0</v>
      </c>
      <c r="E41" s="22">
        <f ca="1">RANDBETWEEN(1,100)</f>
        <v>15</v>
      </c>
      <c r="F41" s="1">
        <f ca="1">RANDBETWEEN(0,1)</f>
        <v>0</v>
      </c>
      <c r="G41" s="22">
        <f ca="1">RANDBETWEEN(1,100)</f>
        <v>24</v>
      </c>
      <c r="H41" s="1">
        <f ca="1">RANDBETWEEN(0,1)</f>
        <v>1</v>
      </c>
      <c r="I41" s="22">
        <f ca="1">RANDBETWEEN(1,100)</f>
        <v>42</v>
      </c>
    </row>
    <row r="42" spans="1:9" x14ac:dyDescent="0.25">
      <c r="A42" s="1" t="s">
        <v>99</v>
      </c>
      <c r="B42" s="1">
        <f ca="1">RANDBETWEEN(0,1)</f>
        <v>1</v>
      </c>
      <c r="C42" s="22">
        <f ca="1">RANDBETWEEN(0,2)</f>
        <v>2</v>
      </c>
      <c r="D42" s="1">
        <f ca="1">RANDBETWEEN(0,1)</f>
        <v>1</v>
      </c>
      <c r="E42" s="22">
        <f ca="1">RANDBETWEEN(1,100)</f>
        <v>49</v>
      </c>
      <c r="F42" s="1">
        <f ca="1">RANDBETWEEN(0,1)</f>
        <v>0</v>
      </c>
      <c r="G42" s="22">
        <f ca="1">RANDBETWEEN(1,100)</f>
        <v>37</v>
      </c>
      <c r="H42" s="1">
        <f ca="1">RANDBETWEEN(0,1)</f>
        <v>0</v>
      </c>
      <c r="I42" s="22">
        <f ca="1">RANDBETWEEN(1,100)</f>
        <v>18</v>
      </c>
    </row>
    <row r="43" spans="1:9" x14ac:dyDescent="0.25">
      <c r="A43" s="1" t="s">
        <v>100</v>
      </c>
      <c r="B43" s="1">
        <f ca="1">RANDBETWEEN(0,1)</f>
        <v>1</v>
      </c>
      <c r="C43" s="22">
        <f ca="1">RANDBETWEEN(0,2)</f>
        <v>0</v>
      </c>
      <c r="D43" s="1">
        <f ca="1">RANDBETWEEN(0,1)</f>
        <v>0</v>
      </c>
      <c r="E43" s="22">
        <f ca="1">RANDBETWEEN(1,100)</f>
        <v>90</v>
      </c>
      <c r="F43" s="1">
        <f ca="1">RANDBETWEEN(0,1)</f>
        <v>1</v>
      </c>
      <c r="G43" s="22">
        <f ca="1">RANDBETWEEN(1,100)</f>
        <v>4</v>
      </c>
      <c r="H43" s="1">
        <f ca="1">RANDBETWEEN(0,1)</f>
        <v>0</v>
      </c>
      <c r="I43" s="22">
        <f ca="1">RANDBETWEEN(1,100)</f>
        <v>36</v>
      </c>
    </row>
    <row r="44" spans="1:9" x14ac:dyDescent="0.25">
      <c r="A44" s="1" t="s">
        <v>101</v>
      </c>
      <c r="B44" s="1">
        <f ca="1">RANDBETWEEN(0,1)</f>
        <v>0</v>
      </c>
      <c r="C44" s="22">
        <f ca="1">RANDBETWEEN(0,2)</f>
        <v>2</v>
      </c>
      <c r="D44" s="1">
        <f ca="1">RANDBETWEEN(0,1)</f>
        <v>0</v>
      </c>
      <c r="E44" s="22">
        <f ca="1">RANDBETWEEN(1,100)</f>
        <v>34</v>
      </c>
      <c r="F44" s="1">
        <f ca="1">RANDBETWEEN(0,1)</f>
        <v>0</v>
      </c>
      <c r="G44" s="22">
        <f ca="1">RANDBETWEEN(1,100)</f>
        <v>86</v>
      </c>
      <c r="H44" s="1">
        <f ca="1">RANDBETWEEN(0,1)</f>
        <v>0</v>
      </c>
      <c r="I44" s="22">
        <f ca="1">RANDBETWEEN(1,100)</f>
        <v>74</v>
      </c>
    </row>
    <row r="45" spans="1:9" x14ac:dyDescent="0.25">
      <c r="A45" s="1" t="s">
        <v>102</v>
      </c>
      <c r="B45" s="1">
        <f ca="1">RANDBETWEEN(0,1)</f>
        <v>0</v>
      </c>
      <c r="C45" s="22">
        <f ca="1">RANDBETWEEN(0,2)</f>
        <v>1</v>
      </c>
      <c r="D45" s="1">
        <f ca="1">RANDBETWEEN(0,1)</f>
        <v>1</v>
      </c>
      <c r="E45" s="22">
        <f ca="1">RANDBETWEEN(1,100)</f>
        <v>99</v>
      </c>
      <c r="F45" s="1">
        <f ca="1">RANDBETWEEN(0,1)</f>
        <v>0</v>
      </c>
      <c r="G45" s="22">
        <f ca="1">RANDBETWEEN(1,100)</f>
        <v>51</v>
      </c>
      <c r="H45" s="1">
        <f ca="1">RANDBETWEEN(0,1)</f>
        <v>0</v>
      </c>
      <c r="I45" s="22">
        <f ca="1">RANDBETWEEN(1,100)</f>
        <v>21</v>
      </c>
    </row>
    <row r="46" spans="1:9" x14ac:dyDescent="0.25">
      <c r="A46" s="1" t="s">
        <v>103</v>
      </c>
      <c r="B46" s="1">
        <f ca="1">RANDBETWEEN(0,1)</f>
        <v>0</v>
      </c>
      <c r="C46" s="22">
        <f ca="1">RANDBETWEEN(0,2)</f>
        <v>0</v>
      </c>
      <c r="D46" s="1">
        <f ca="1">RANDBETWEEN(0,1)</f>
        <v>1</v>
      </c>
      <c r="E46" s="22">
        <f ca="1">RANDBETWEEN(1,100)</f>
        <v>67</v>
      </c>
      <c r="F46" s="1">
        <f ca="1">RANDBETWEEN(0,1)</f>
        <v>0</v>
      </c>
      <c r="G46" s="22">
        <f ca="1">RANDBETWEEN(1,100)</f>
        <v>86</v>
      </c>
      <c r="H46" s="1">
        <f ca="1">RANDBETWEEN(0,1)</f>
        <v>0</v>
      </c>
      <c r="I46" s="22">
        <f ca="1">RANDBETWEEN(1,100)</f>
        <v>38</v>
      </c>
    </row>
    <row r="47" spans="1:9" x14ac:dyDescent="0.25">
      <c r="A47" s="1" t="s">
        <v>104</v>
      </c>
      <c r="B47" s="1">
        <f ca="1">RANDBETWEEN(0,1)</f>
        <v>1</v>
      </c>
      <c r="C47" s="22">
        <f ca="1">RANDBETWEEN(0,2)</f>
        <v>0</v>
      </c>
      <c r="D47" s="1">
        <f ca="1">RANDBETWEEN(0,1)</f>
        <v>0</v>
      </c>
      <c r="E47" s="22">
        <f ca="1">RANDBETWEEN(1,100)</f>
        <v>52</v>
      </c>
      <c r="F47" s="1">
        <f ca="1">RANDBETWEEN(0,1)</f>
        <v>0</v>
      </c>
      <c r="G47" s="22">
        <f ca="1">RANDBETWEEN(1,100)</f>
        <v>16</v>
      </c>
      <c r="H47" s="1">
        <f ca="1">RANDBETWEEN(0,1)</f>
        <v>1</v>
      </c>
      <c r="I47" s="22">
        <f ca="1">RANDBETWEEN(1,100)</f>
        <v>14</v>
      </c>
    </row>
    <row r="48" spans="1:9" x14ac:dyDescent="0.25">
      <c r="A48" s="1" t="s">
        <v>105</v>
      </c>
      <c r="B48" s="1">
        <f ca="1">RANDBETWEEN(0,1)</f>
        <v>1</v>
      </c>
      <c r="C48" s="22">
        <f ca="1">RANDBETWEEN(0,2)</f>
        <v>0</v>
      </c>
      <c r="D48" s="1">
        <f ca="1">RANDBETWEEN(0,1)</f>
        <v>0</v>
      </c>
      <c r="E48" s="22">
        <f ca="1">RANDBETWEEN(1,100)</f>
        <v>23</v>
      </c>
      <c r="F48" s="1">
        <f ca="1">RANDBETWEEN(0,1)</f>
        <v>1</v>
      </c>
      <c r="G48" s="22">
        <f ca="1">RANDBETWEEN(1,100)</f>
        <v>24</v>
      </c>
      <c r="H48" s="1">
        <f ca="1">RANDBETWEEN(0,1)</f>
        <v>0</v>
      </c>
      <c r="I48" s="22">
        <f ca="1">RANDBETWEEN(1,100)</f>
        <v>55</v>
      </c>
    </row>
    <row r="49" spans="1:9" x14ac:dyDescent="0.25">
      <c r="A49" s="1" t="s">
        <v>106</v>
      </c>
      <c r="B49" s="1">
        <f ca="1">RANDBETWEEN(0,1)</f>
        <v>1</v>
      </c>
      <c r="C49" s="22">
        <f ca="1">RANDBETWEEN(0,2)</f>
        <v>0</v>
      </c>
      <c r="D49" s="1">
        <f ca="1">RANDBETWEEN(0,1)</f>
        <v>1</v>
      </c>
      <c r="E49" s="22">
        <f ca="1">RANDBETWEEN(1,100)</f>
        <v>5</v>
      </c>
      <c r="F49" s="1">
        <f ca="1">RANDBETWEEN(0,1)</f>
        <v>1</v>
      </c>
      <c r="G49" s="22">
        <f ca="1">RANDBETWEEN(1,100)</f>
        <v>18</v>
      </c>
      <c r="H49" s="1">
        <f ca="1">RANDBETWEEN(0,1)</f>
        <v>0</v>
      </c>
      <c r="I49" s="22">
        <f ca="1">RANDBETWEEN(1,100)</f>
        <v>17</v>
      </c>
    </row>
    <row r="50" spans="1:9" x14ac:dyDescent="0.25">
      <c r="A50" s="1" t="s">
        <v>107</v>
      </c>
      <c r="B50" s="1">
        <f ca="1">RANDBETWEEN(0,1)</f>
        <v>1</v>
      </c>
      <c r="C50" s="22">
        <f ca="1">RANDBETWEEN(0,2)</f>
        <v>0</v>
      </c>
      <c r="D50" s="1">
        <f ca="1">RANDBETWEEN(0,1)</f>
        <v>1</v>
      </c>
      <c r="E50" s="22">
        <f ca="1">RANDBETWEEN(1,100)</f>
        <v>64</v>
      </c>
      <c r="F50" s="1">
        <f ca="1">RANDBETWEEN(0,1)</f>
        <v>1</v>
      </c>
      <c r="G50" s="22">
        <f ca="1">RANDBETWEEN(1,100)</f>
        <v>8</v>
      </c>
      <c r="H50" s="1">
        <f ca="1">RANDBETWEEN(0,1)</f>
        <v>1</v>
      </c>
      <c r="I50" s="22">
        <f ca="1">RANDBETWEEN(1,100)</f>
        <v>73</v>
      </c>
    </row>
    <row r="51" spans="1:9" x14ac:dyDescent="0.25">
      <c r="A51" s="1" t="s">
        <v>108</v>
      </c>
      <c r="B51" s="1">
        <f ca="1">RANDBETWEEN(0,1)</f>
        <v>1</v>
      </c>
      <c r="C51" s="22">
        <f ca="1">RANDBETWEEN(0,2)</f>
        <v>1</v>
      </c>
      <c r="D51" s="1">
        <f ca="1">RANDBETWEEN(0,1)</f>
        <v>0</v>
      </c>
      <c r="E51" s="22">
        <f ca="1">RANDBETWEEN(1,100)</f>
        <v>73</v>
      </c>
      <c r="F51" s="1">
        <f ca="1">RANDBETWEEN(0,1)</f>
        <v>1</v>
      </c>
      <c r="G51" s="22">
        <f ca="1">RANDBETWEEN(1,100)</f>
        <v>85</v>
      </c>
      <c r="H51" s="1">
        <f ca="1">RANDBETWEEN(0,1)</f>
        <v>0</v>
      </c>
      <c r="I51" s="22">
        <f ca="1">RANDBETWEEN(1,100)</f>
        <v>75</v>
      </c>
    </row>
    <row r="52" spans="1:9" x14ac:dyDescent="0.25">
      <c r="A52" s="1" t="s">
        <v>109</v>
      </c>
      <c r="B52" s="1">
        <f ca="1">RANDBETWEEN(0,1)</f>
        <v>1</v>
      </c>
      <c r="C52" s="22">
        <f ca="1">RANDBETWEEN(0,2)</f>
        <v>2</v>
      </c>
      <c r="D52" s="1">
        <f ca="1">RANDBETWEEN(0,1)</f>
        <v>0</v>
      </c>
      <c r="E52" s="22">
        <f ca="1">RANDBETWEEN(1,100)</f>
        <v>18</v>
      </c>
      <c r="F52" s="1">
        <f ca="1">RANDBETWEEN(0,1)</f>
        <v>0</v>
      </c>
      <c r="G52" s="22">
        <f ca="1">RANDBETWEEN(1,100)</f>
        <v>16</v>
      </c>
      <c r="H52" s="1">
        <f ca="1">RANDBETWEEN(0,1)</f>
        <v>0</v>
      </c>
      <c r="I52" s="22">
        <f ca="1">RANDBETWEEN(1,100)</f>
        <v>77</v>
      </c>
    </row>
    <row r="53" spans="1:9" x14ac:dyDescent="0.25">
      <c r="A53" s="1" t="s">
        <v>110</v>
      </c>
      <c r="B53" s="1">
        <f ca="1">RANDBETWEEN(0,1)</f>
        <v>1</v>
      </c>
      <c r="C53" s="22">
        <f ca="1">RANDBETWEEN(0,2)</f>
        <v>1</v>
      </c>
      <c r="D53" s="1">
        <f ca="1">RANDBETWEEN(0,1)</f>
        <v>0</v>
      </c>
      <c r="E53" s="22">
        <f ca="1">RANDBETWEEN(1,100)</f>
        <v>69</v>
      </c>
      <c r="F53" s="1">
        <f ca="1">RANDBETWEEN(0,1)</f>
        <v>0</v>
      </c>
      <c r="G53" s="22">
        <f ca="1">RANDBETWEEN(1,100)</f>
        <v>43</v>
      </c>
      <c r="H53" s="1">
        <f ca="1">RANDBETWEEN(0,1)</f>
        <v>1</v>
      </c>
      <c r="I53" s="22">
        <f ca="1">RANDBETWEEN(1,100)</f>
        <v>72</v>
      </c>
    </row>
    <row r="54" spans="1:9" x14ac:dyDescent="0.25">
      <c r="A54" s="1" t="s">
        <v>111</v>
      </c>
      <c r="B54" s="1">
        <f ca="1">RANDBETWEEN(0,1)</f>
        <v>0</v>
      </c>
      <c r="C54" s="22">
        <f ca="1">RANDBETWEEN(0,2)</f>
        <v>0</v>
      </c>
      <c r="D54" s="1">
        <f ca="1">RANDBETWEEN(0,1)</f>
        <v>0</v>
      </c>
      <c r="E54" s="22">
        <f ca="1">RANDBETWEEN(1,100)</f>
        <v>97</v>
      </c>
      <c r="F54" s="1">
        <f ca="1">RANDBETWEEN(0,1)</f>
        <v>0</v>
      </c>
      <c r="G54" s="22">
        <f ca="1">RANDBETWEEN(1,100)</f>
        <v>63</v>
      </c>
      <c r="H54" s="1">
        <f ca="1">RANDBETWEEN(0,1)</f>
        <v>0</v>
      </c>
      <c r="I54" s="22">
        <f ca="1">RANDBETWEEN(1,100)</f>
        <v>87</v>
      </c>
    </row>
    <row r="55" spans="1:9" x14ac:dyDescent="0.25">
      <c r="A55" s="1" t="s">
        <v>112</v>
      </c>
      <c r="B55" s="1">
        <f ca="1">RANDBETWEEN(0,1)</f>
        <v>0</v>
      </c>
      <c r="C55" s="22">
        <f ca="1">RANDBETWEEN(0,2)</f>
        <v>2</v>
      </c>
      <c r="D55" s="1">
        <f ca="1">RANDBETWEEN(0,1)</f>
        <v>1</v>
      </c>
      <c r="E55" s="22">
        <f ca="1">RANDBETWEEN(1,100)</f>
        <v>74</v>
      </c>
      <c r="F55" s="1">
        <f ca="1">RANDBETWEEN(0,1)</f>
        <v>0</v>
      </c>
      <c r="G55" s="22">
        <f ca="1">RANDBETWEEN(1,100)</f>
        <v>35</v>
      </c>
      <c r="H55" s="1">
        <f ca="1">RANDBETWEEN(0,1)</f>
        <v>1</v>
      </c>
      <c r="I55" s="22">
        <f ca="1">RANDBETWEEN(1,100)</f>
        <v>4</v>
      </c>
    </row>
    <row r="56" spans="1:9" x14ac:dyDescent="0.25">
      <c r="A56" s="1" t="s">
        <v>113</v>
      </c>
      <c r="B56" s="1">
        <f ca="1">RANDBETWEEN(0,1)</f>
        <v>0</v>
      </c>
      <c r="C56" s="22">
        <f ca="1">RANDBETWEEN(0,2)</f>
        <v>2</v>
      </c>
      <c r="D56" s="1">
        <f ca="1">RANDBETWEEN(0,1)</f>
        <v>1</v>
      </c>
      <c r="E56" s="22">
        <f ca="1">RANDBETWEEN(1,100)</f>
        <v>28</v>
      </c>
      <c r="F56" s="1">
        <f ca="1">RANDBETWEEN(0,1)</f>
        <v>1</v>
      </c>
      <c r="G56" s="22">
        <f ca="1">RANDBETWEEN(1,100)</f>
        <v>56</v>
      </c>
      <c r="H56" s="1">
        <f ca="1">RANDBETWEEN(0,1)</f>
        <v>0</v>
      </c>
      <c r="I56" s="22">
        <f ca="1">RANDBETWEEN(1,100)</f>
        <v>45</v>
      </c>
    </row>
    <row r="57" spans="1:9" x14ac:dyDescent="0.25">
      <c r="A57" s="1" t="s">
        <v>114</v>
      </c>
      <c r="B57" s="1">
        <f ca="1">RANDBETWEEN(0,1)</f>
        <v>1</v>
      </c>
      <c r="C57" s="22">
        <f ca="1">RANDBETWEEN(0,2)</f>
        <v>2</v>
      </c>
      <c r="D57" s="1">
        <f ca="1">RANDBETWEEN(0,1)</f>
        <v>1</v>
      </c>
      <c r="E57" s="22">
        <f ca="1">RANDBETWEEN(1,100)</f>
        <v>90</v>
      </c>
      <c r="F57" s="1">
        <f ca="1">RANDBETWEEN(0,1)</f>
        <v>0</v>
      </c>
      <c r="G57" s="22">
        <f ca="1">RANDBETWEEN(1,100)</f>
        <v>92</v>
      </c>
      <c r="H57" s="1">
        <f ca="1">RANDBETWEEN(0,1)</f>
        <v>0</v>
      </c>
      <c r="I57" s="22">
        <f ca="1">RANDBETWEEN(1,100)</f>
        <v>65</v>
      </c>
    </row>
    <row r="58" spans="1:9" x14ac:dyDescent="0.25">
      <c r="A58" s="1" t="s">
        <v>115</v>
      </c>
      <c r="B58" s="1">
        <f ca="1">RANDBETWEEN(0,1)</f>
        <v>0</v>
      </c>
      <c r="C58" s="22">
        <f ca="1">RANDBETWEEN(0,2)</f>
        <v>1</v>
      </c>
      <c r="D58" s="1">
        <f ca="1">RANDBETWEEN(0,1)</f>
        <v>0</v>
      </c>
      <c r="E58" s="22">
        <f ca="1">RANDBETWEEN(1,100)</f>
        <v>11</v>
      </c>
      <c r="F58" s="1">
        <f ca="1">RANDBETWEEN(0,1)</f>
        <v>1</v>
      </c>
      <c r="G58" s="22">
        <f ca="1">RANDBETWEEN(1,100)</f>
        <v>86</v>
      </c>
      <c r="H58" s="1">
        <f ca="1">RANDBETWEEN(0,1)</f>
        <v>0</v>
      </c>
      <c r="I58" s="22">
        <f ca="1">RANDBETWEEN(1,100)</f>
        <v>37</v>
      </c>
    </row>
    <row r="59" spans="1:9" x14ac:dyDescent="0.25">
      <c r="A59" s="1" t="s">
        <v>116</v>
      </c>
      <c r="B59" s="1">
        <f ca="1">RANDBETWEEN(0,1)</f>
        <v>0</v>
      </c>
      <c r="C59" s="22">
        <f ca="1">RANDBETWEEN(0,2)</f>
        <v>0</v>
      </c>
      <c r="D59" s="1">
        <f ca="1">RANDBETWEEN(0,1)</f>
        <v>1</v>
      </c>
      <c r="E59" s="22">
        <f ca="1">RANDBETWEEN(1,100)</f>
        <v>93</v>
      </c>
      <c r="F59" s="1">
        <f ca="1">RANDBETWEEN(0,1)</f>
        <v>0</v>
      </c>
      <c r="G59" s="22">
        <f ca="1">RANDBETWEEN(1,100)</f>
        <v>69</v>
      </c>
      <c r="H59" s="1">
        <f ca="1">RANDBETWEEN(0,1)</f>
        <v>0</v>
      </c>
      <c r="I59" s="22">
        <f ca="1">RANDBETWEEN(1,100)</f>
        <v>92</v>
      </c>
    </row>
    <row r="60" spans="1:9" x14ac:dyDescent="0.25">
      <c r="A60" s="1" t="s">
        <v>117</v>
      </c>
      <c r="B60" s="1">
        <f ca="1">RANDBETWEEN(0,1)</f>
        <v>0</v>
      </c>
      <c r="C60" s="22">
        <f ca="1">RANDBETWEEN(0,2)</f>
        <v>0</v>
      </c>
      <c r="D60" s="1">
        <f ca="1">RANDBETWEEN(0,1)</f>
        <v>0</v>
      </c>
      <c r="E60" s="22">
        <f ca="1">RANDBETWEEN(1,100)</f>
        <v>97</v>
      </c>
      <c r="F60" s="1">
        <f ca="1">RANDBETWEEN(0,1)</f>
        <v>0</v>
      </c>
      <c r="G60" s="22">
        <f ca="1">RANDBETWEEN(1,100)</f>
        <v>35</v>
      </c>
      <c r="H60" s="1">
        <f ca="1">RANDBETWEEN(0,1)</f>
        <v>0</v>
      </c>
      <c r="I60" s="22">
        <f ca="1">RANDBETWEEN(1,100)</f>
        <v>11</v>
      </c>
    </row>
    <row r="61" spans="1:9" x14ac:dyDescent="0.25">
      <c r="A61" s="1" t="s">
        <v>118</v>
      </c>
      <c r="B61" s="1">
        <f ca="1">RANDBETWEEN(0,1)</f>
        <v>0</v>
      </c>
      <c r="C61" s="22">
        <f ca="1">RANDBETWEEN(0,2)</f>
        <v>1</v>
      </c>
      <c r="D61" s="1">
        <f ca="1">RANDBETWEEN(0,1)</f>
        <v>0</v>
      </c>
      <c r="E61" s="22">
        <f ca="1">RANDBETWEEN(1,100)</f>
        <v>26</v>
      </c>
      <c r="F61" s="1">
        <f ca="1">RANDBETWEEN(0,1)</f>
        <v>1</v>
      </c>
      <c r="G61" s="22">
        <f ca="1">RANDBETWEEN(1,100)</f>
        <v>100</v>
      </c>
      <c r="H61" s="1">
        <f ca="1">RANDBETWEEN(0,1)</f>
        <v>1</v>
      </c>
      <c r="I61" s="22">
        <f ca="1">RANDBETWEEN(1,100)</f>
        <v>42</v>
      </c>
    </row>
    <row r="62" spans="1:9" x14ac:dyDescent="0.25">
      <c r="A62" s="1" t="s">
        <v>119</v>
      </c>
      <c r="B62" s="1">
        <f ca="1">RANDBETWEEN(0,1)</f>
        <v>0</v>
      </c>
      <c r="C62" s="22">
        <f ca="1">RANDBETWEEN(0,2)</f>
        <v>2</v>
      </c>
      <c r="D62" s="1">
        <f ca="1">RANDBETWEEN(0,1)</f>
        <v>0</v>
      </c>
      <c r="E62" s="22">
        <f ca="1">RANDBETWEEN(1,100)</f>
        <v>67</v>
      </c>
      <c r="F62" s="1">
        <f ca="1">RANDBETWEEN(0,1)</f>
        <v>0</v>
      </c>
      <c r="G62" s="22">
        <f ca="1">RANDBETWEEN(1,100)</f>
        <v>39</v>
      </c>
      <c r="H62" s="1">
        <f ca="1">RANDBETWEEN(0,1)</f>
        <v>1</v>
      </c>
      <c r="I62" s="22">
        <f ca="1">RANDBETWEEN(1,100)</f>
        <v>39</v>
      </c>
    </row>
    <row r="63" spans="1:9" x14ac:dyDescent="0.25">
      <c r="A63" s="1" t="s">
        <v>120</v>
      </c>
      <c r="B63" s="1">
        <f ca="1">RANDBETWEEN(0,1)</f>
        <v>1</v>
      </c>
      <c r="C63" s="22">
        <f ca="1">RANDBETWEEN(0,2)</f>
        <v>1</v>
      </c>
      <c r="D63" s="1">
        <f ca="1">RANDBETWEEN(0,1)</f>
        <v>1</v>
      </c>
      <c r="E63" s="22">
        <f ca="1">RANDBETWEEN(1,100)</f>
        <v>85</v>
      </c>
      <c r="F63" s="1">
        <f ca="1">RANDBETWEEN(0,1)</f>
        <v>1</v>
      </c>
      <c r="G63" s="22">
        <f ca="1">RANDBETWEEN(1,100)</f>
        <v>67</v>
      </c>
      <c r="H63" s="1">
        <f ca="1">RANDBETWEEN(0,1)</f>
        <v>0</v>
      </c>
      <c r="I63" s="22">
        <f ca="1">RANDBETWEEN(1,100)</f>
        <v>75</v>
      </c>
    </row>
    <row r="64" spans="1:9" x14ac:dyDescent="0.25">
      <c r="A64" s="1" t="s">
        <v>121</v>
      </c>
      <c r="B64" s="1">
        <f ca="1">RANDBETWEEN(0,1)</f>
        <v>0</v>
      </c>
      <c r="C64" s="22">
        <f ca="1">RANDBETWEEN(0,2)</f>
        <v>0</v>
      </c>
      <c r="D64" s="1">
        <f ca="1">RANDBETWEEN(0,1)</f>
        <v>1</v>
      </c>
      <c r="E64" s="22">
        <f ca="1">RANDBETWEEN(1,100)</f>
        <v>82</v>
      </c>
      <c r="F64" s="1">
        <f ca="1">RANDBETWEEN(0,1)</f>
        <v>0</v>
      </c>
      <c r="G64" s="22">
        <f ca="1">RANDBETWEEN(1,100)</f>
        <v>2</v>
      </c>
      <c r="H64" s="1">
        <f ca="1">RANDBETWEEN(0,1)</f>
        <v>1</v>
      </c>
      <c r="I64" s="22">
        <f ca="1">RANDBETWEEN(1,100)</f>
        <v>41</v>
      </c>
    </row>
    <row r="65" spans="1:9" x14ac:dyDescent="0.25">
      <c r="A65" s="1" t="s">
        <v>122</v>
      </c>
      <c r="B65" s="1">
        <f ca="1">RANDBETWEEN(0,1)</f>
        <v>0</v>
      </c>
      <c r="C65" s="22">
        <f ca="1">RANDBETWEEN(0,2)</f>
        <v>0</v>
      </c>
      <c r="D65" s="1">
        <f ca="1">RANDBETWEEN(0,1)</f>
        <v>0</v>
      </c>
      <c r="E65" s="22">
        <f ca="1">RANDBETWEEN(1,100)</f>
        <v>80</v>
      </c>
      <c r="F65" s="1">
        <f ca="1">RANDBETWEEN(0,1)</f>
        <v>1</v>
      </c>
      <c r="G65" s="22">
        <f ca="1">RANDBETWEEN(1,100)</f>
        <v>64</v>
      </c>
      <c r="H65" s="1">
        <f ca="1">RANDBETWEEN(0,1)</f>
        <v>1</v>
      </c>
      <c r="I65" s="22">
        <f ca="1">RANDBETWEEN(1,100)</f>
        <v>19</v>
      </c>
    </row>
    <row r="66" spans="1:9" x14ac:dyDescent="0.25">
      <c r="A66" s="1" t="s">
        <v>123</v>
      </c>
      <c r="B66" s="1">
        <f ca="1">RANDBETWEEN(0,1)</f>
        <v>1</v>
      </c>
      <c r="C66" s="22">
        <f ca="1">RANDBETWEEN(0,2)</f>
        <v>0</v>
      </c>
      <c r="D66" s="1">
        <f ca="1">RANDBETWEEN(0,1)</f>
        <v>0</v>
      </c>
      <c r="E66" s="22">
        <f ca="1">RANDBETWEEN(1,100)</f>
        <v>64</v>
      </c>
      <c r="F66" s="1">
        <f ca="1">RANDBETWEEN(0,1)</f>
        <v>0</v>
      </c>
      <c r="G66" s="22">
        <f ca="1">RANDBETWEEN(1,100)</f>
        <v>93</v>
      </c>
      <c r="H66" s="1">
        <f ca="1">RANDBETWEEN(0,1)</f>
        <v>0</v>
      </c>
      <c r="I66" s="22">
        <f ca="1">RANDBETWEEN(1,100)</f>
        <v>90</v>
      </c>
    </row>
    <row r="67" spans="1:9" x14ac:dyDescent="0.25">
      <c r="A67" s="1" t="s">
        <v>124</v>
      </c>
      <c r="B67" s="1">
        <f ca="1">RANDBETWEEN(0,1)</f>
        <v>1</v>
      </c>
      <c r="C67" s="22">
        <f ca="1">RANDBETWEEN(0,2)</f>
        <v>0</v>
      </c>
      <c r="D67" s="1">
        <f ca="1">RANDBETWEEN(0,1)</f>
        <v>0</v>
      </c>
      <c r="E67" s="22">
        <f ca="1">RANDBETWEEN(1,100)</f>
        <v>24</v>
      </c>
      <c r="F67" s="1">
        <f ca="1">RANDBETWEEN(0,1)</f>
        <v>0</v>
      </c>
      <c r="G67" s="22">
        <f ca="1">RANDBETWEEN(1,100)</f>
        <v>47</v>
      </c>
      <c r="H67" s="1">
        <f ca="1">RANDBETWEEN(0,1)</f>
        <v>1</v>
      </c>
      <c r="I67" s="22">
        <f ca="1">RANDBETWEEN(1,100)</f>
        <v>26</v>
      </c>
    </row>
    <row r="68" spans="1:9" x14ac:dyDescent="0.25">
      <c r="A68" s="1" t="s">
        <v>125</v>
      </c>
      <c r="B68" s="1">
        <f ca="1">RANDBETWEEN(0,1)</f>
        <v>0</v>
      </c>
      <c r="C68" s="22">
        <f ca="1">RANDBETWEEN(0,2)</f>
        <v>1</v>
      </c>
      <c r="D68" s="1">
        <f ca="1">RANDBETWEEN(0,1)</f>
        <v>0</v>
      </c>
      <c r="E68" s="22">
        <f ca="1">RANDBETWEEN(1,100)</f>
        <v>98</v>
      </c>
      <c r="F68" s="1">
        <f ca="1">RANDBETWEEN(0,1)</f>
        <v>1</v>
      </c>
      <c r="G68" s="22">
        <f ca="1">RANDBETWEEN(1,100)</f>
        <v>62</v>
      </c>
      <c r="H68" s="1">
        <f ca="1">RANDBETWEEN(0,1)</f>
        <v>1</v>
      </c>
      <c r="I68" s="22">
        <f ca="1">RANDBETWEEN(1,100)</f>
        <v>100</v>
      </c>
    </row>
    <row r="69" spans="1:9" x14ac:dyDescent="0.25">
      <c r="A69" s="1" t="s">
        <v>126</v>
      </c>
      <c r="B69" s="1">
        <f ca="1">RANDBETWEEN(0,1)</f>
        <v>0</v>
      </c>
      <c r="C69" s="22">
        <f ca="1">RANDBETWEEN(0,2)</f>
        <v>2</v>
      </c>
      <c r="D69" s="1">
        <f ca="1">RANDBETWEEN(0,1)</f>
        <v>1</v>
      </c>
      <c r="E69" s="22">
        <f ca="1">RANDBETWEEN(1,100)</f>
        <v>88</v>
      </c>
      <c r="F69" s="1">
        <f ca="1">RANDBETWEEN(0,1)</f>
        <v>1</v>
      </c>
      <c r="G69" s="22">
        <f ca="1">RANDBETWEEN(1,100)</f>
        <v>53</v>
      </c>
      <c r="H69" s="1">
        <f ca="1">RANDBETWEEN(0,1)</f>
        <v>1</v>
      </c>
      <c r="I69" s="22">
        <f ca="1">RANDBETWEEN(1,100)</f>
        <v>37</v>
      </c>
    </row>
    <row r="70" spans="1:9" x14ac:dyDescent="0.25">
      <c r="A70" s="1" t="s">
        <v>127</v>
      </c>
      <c r="B70" s="1">
        <f ca="1">RANDBETWEEN(0,1)</f>
        <v>0</v>
      </c>
      <c r="C70" s="22">
        <f ca="1">RANDBETWEEN(0,2)</f>
        <v>1</v>
      </c>
      <c r="D70" s="1">
        <f ca="1">RANDBETWEEN(0,1)</f>
        <v>1</v>
      </c>
      <c r="E70" s="22">
        <f ca="1">RANDBETWEEN(1,100)</f>
        <v>59</v>
      </c>
      <c r="F70" s="1">
        <f ca="1">RANDBETWEEN(0,1)</f>
        <v>1</v>
      </c>
      <c r="G70" s="22">
        <f ca="1">RANDBETWEEN(1,100)</f>
        <v>37</v>
      </c>
      <c r="H70" s="1">
        <f ca="1">RANDBETWEEN(0,1)</f>
        <v>1</v>
      </c>
      <c r="I70" s="22">
        <f ca="1">RANDBETWEEN(1,100)</f>
        <v>5</v>
      </c>
    </row>
    <row r="71" spans="1:9" x14ac:dyDescent="0.25">
      <c r="A71" s="1" t="s">
        <v>128</v>
      </c>
      <c r="B71" s="1">
        <f ca="1">RANDBETWEEN(0,1)</f>
        <v>0</v>
      </c>
      <c r="C71" s="22">
        <f ca="1">RANDBETWEEN(0,2)</f>
        <v>0</v>
      </c>
      <c r="D71" s="1">
        <f ca="1">RANDBETWEEN(0,1)</f>
        <v>0</v>
      </c>
      <c r="E71" s="22">
        <f ca="1">RANDBETWEEN(1,100)</f>
        <v>31</v>
      </c>
      <c r="F71" s="1">
        <f ca="1">RANDBETWEEN(0,1)</f>
        <v>1</v>
      </c>
      <c r="G71" s="22">
        <f ca="1">RANDBETWEEN(1,100)</f>
        <v>32</v>
      </c>
      <c r="H71" s="1">
        <f ca="1">RANDBETWEEN(0,1)</f>
        <v>0</v>
      </c>
      <c r="I71" s="22">
        <f ca="1">RANDBETWEEN(1,100)</f>
        <v>31</v>
      </c>
    </row>
    <row r="72" spans="1:9" x14ac:dyDescent="0.25">
      <c r="A72" s="1" t="s">
        <v>129</v>
      </c>
      <c r="B72" s="1">
        <f ca="1">RANDBETWEEN(0,1)</f>
        <v>1</v>
      </c>
      <c r="C72" s="22">
        <f ca="1">RANDBETWEEN(0,2)</f>
        <v>1</v>
      </c>
      <c r="D72" s="1">
        <f ca="1">RANDBETWEEN(0,1)</f>
        <v>1</v>
      </c>
      <c r="E72" s="22">
        <f ca="1">RANDBETWEEN(1,100)</f>
        <v>76</v>
      </c>
      <c r="F72" s="1">
        <f ca="1">RANDBETWEEN(0,1)</f>
        <v>0</v>
      </c>
      <c r="G72" s="22">
        <f ca="1">RANDBETWEEN(1,100)</f>
        <v>82</v>
      </c>
      <c r="H72" s="1">
        <f ca="1">RANDBETWEEN(0,1)</f>
        <v>1</v>
      </c>
      <c r="I72" s="22">
        <f ca="1">RANDBETWEEN(1,100)</f>
        <v>15</v>
      </c>
    </row>
    <row r="73" spans="1:9" x14ac:dyDescent="0.25">
      <c r="A73" s="1" t="s">
        <v>130</v>
      </c>
      <c r="B73" s="1">
        <f ca="1">RANDBETWEEN(0,1)</f>
        <v>0</v>
      </c>
      <c r="C73" s="22">
        <f ca="1">RANDBETWEEN(0,2)</f>
        <v>0</v>
      </c>
      <c r="D73" s="1">
        <f ca="1">RANDBETWEEN(0,1)</f>
        <v>0</v>
      </c>
      <c r="E73" s="22">
        <f ca="1">RANDBETWEEN(1,100)</f>
        <v>33</v>
      </c>
      <c r="F73" s="1">
        <f ca="1">RANDBETWEEN(0,1)</f>
        <v>1</v>
      </c>
      <c r="G73" s="22">
        <f ca="1">RANDBETWEEN(1,100)</f>
        <v>69</v>
      </c>
      <c r="H73" s="1">
        <f ca="1">RANDBETWEEN(0,1)</f>
        <v>1</v>
      </c>
      <c r="I73" s="22">
        <f ca="1">RANDBETWEEN(1,100)</f>
        <v>10</v>
      </c>
    </row>
    <row r="74" spans="1:9" x14ac:dyDescent="0.25">
      <c r="A74" s="1" t="s">
        <v>131</v>
      </c>
      <c r="B74" s="1">
        <f ca="1">RANDBETWEEN(0,1)</f>
        <v>1</v>
      </c>
      <c r="C74" s="22">
        <f ca="1">RANDBETWEEN(0,2)</f>
        <v>1</v>
      </c>
      <c r="D74" s="1">
        <f ca="1">RANDBETWEEN(0,1)</f>
        <v>1</v>
      </c>
      <c r="E74" s="22">
        <f ca="1">RANDBETWEEN(1,100)</f>
        <v>79</v>
      </c>
      <c r="F74" s="1">
        <f ca="1">RANDBETWEEN(0,1)</f>
        <v>1</v>
      </c>
      <c r="G74" s="22">
        <f ca="1">RANDBETWEEN(1,100)</f>
        <v>52</v>
      </c>
      <c r="H74" s="1">
        <f ca="1">RANDBETWEEN(0,1)</f>
        <v>1</v>
      </c>
      <c r="I74" s="22">
        <f ca="1">RANDBETWEEN(1,100)</f>
        <v>70</v>
      </c>
    </row>
    <row r="75" spans="1:9" x14ac:dyDescent="0.25">
      <c r="A75" s="1" t="s">
        <v>132</v>
      </c>
      <c r="B75" s="1">
        <f ca="1">RANDBETWEEN(0,1)</f>
        <v>0</v>
      </c>
      <c r="C75" s="22">
        <f ca="1">RANDBETWEEN(0,2)</f>
        <v>2</v>
      </c>
      <c r="D75" s="1">
        <f ca="1">RANDBETWEEN(0,1)</f>
        <v>1</v>
      </c>
      <c r="E75" s="22">
        <f ca="1">RANDBETWEEN(1,100)</f>
        <v>67</v>
      </c>
      <c r="F75" s="1">
        <f ca="1">RANDBETWEEN(0,1)</f>
        <v>1</v>
      </c>
      <c r="G75" s="22">
        <f ca="1">RANDBETWEEN(1,100)</f>
        <v>55</v>
      </c>
      <c r="H75" s="1">
        <f ca="1">RANDBETWEEN(0,1)</f>
        <v>0</v>
      </c>
      <c r="I75" s="22">
        <f ca="1">RANDBETWEEN(1,100)</f>
        <v>45</v>
      </c>
    </row>
    <row r="76" spans="1:9" x14ac:dyDescent="0.25">
      <c r="A76" s="1" t="s">
        <v>133</v>
      </c>
      <c r="B76" s="1">
        <f ca="1">RANDBETWEEN(0,1)</f>
        <v>1</v>
      </c>
      <c r="C76" s="22">
        <f ca="1">RANDBETWEEN(0,2)</f>
        <v>0</v>
      </c>
      <c r="D76" s="1">
        <f ca="1">RANDBETWEEN(0,1)</f>
        <v>1</v>
      </c>
      <c r="E76" s="22">
        <f ca="1">RANDBETWEEN(1,100)</f>
        <v>11</v>
      </c>
      <c r="F76" s="1">
        <f ca="1">RANDBETWEEN(0,1)</f>
        <v>0</v>
      </c>
      <c r="G76" s="22">
        <f ca="1">RANDBETWEEN(1,100)</f>
        <v>49</v>
      </c>
      <c r="H76" s="1">
        <f ca="1">RANDBETWEEN(0,1)</f>
        <v>1</v>
      </c>
      <c r="I76" s="22">
        <f ca="1">RANDBETWEEN(1,100)</f>
        <v>49</v>
      </c>
    </row>
    <row r="77" spans="1:9" x14ac:dyDescent="0.25">
      <c r="A77" s="1" t="s">
        <v>134</v>
      </c>
      <c r="B77" s="1">
        <f ca="1">RANDBETWEEN(0,1)</f>
        <v>1</v>
      </c>
      <c r="C77" s="22">
        <f ca="1">RANDBETWEEN(0,2)</f>
        <v>0</v>
      </c>
      <c r="D77" s="1">
        <f ca="1">RANDBETWEEN(0,1)</f>
        <v>1</v>
      </c>
      <c r="E77" s="22">
        <f ca="1">RANDBETWEEN(1,100)</f>
        <v>56</v>
      </c>
      <c r="F77" s="1">
        <f ca="1">RANDBETWEEN(0,1)</f>
        <v>0</v>
      </c>
      <c r="G77" s="22">
        <f ca="1">RANDBETWEEN(1,100)</f>
        <v>34</v>
      </c>
      <c r="H77" s="1">
        <f ca="1">RANDBETWEEN(0,1)</f>
        <v>1</v>
      </c>
      <c r="I77" s="22">
        <f ca="1">RANDBETWEEN(1,100)</f>
        <v>91</v>
      </c>
    </row>
    <row r="78" spans="1:9" x14ac:dyDescent="0.25">
      <c r="A78" s="1" t="s">
        <v>135</v>
      </c>
      <c r="B78" s="1">
        <f ca="1">RANDBETWEEN(0,1)</f>
        <v>0</v>
      </c>
      <c r="C78" s="22">
        <f ca="1">RANDBETWEEN(0,2)</f>
        <v>0</v>
      </c>
      <c r="D78" s="1">
        <f ca="1">RANDBETWEEN(0,1)</f>
        <v>0</v>
      </c>
      <c r="E78" s="22">
        <f ca="1">RANDBETWEEN(1,100)</f>
        <v>22</v>
      </c>
      <c r="F78" s="1">
        <f ca="1">RANDBETWEEN(0,1)</f>
        <v>1</v>
      </c>
      <c r="G78" s="22">
        <f ca="1">RANDBETWEEN(1,100)</f>
        <v>60</v>
      </c>
      <c r="H78" s="1">
        <f ca="1">RANDBETWEEN(0,1)</f>
        <v>1</v>
      </c>
      <c r="I78" s="22">
        <f ca="1">RANDBETWEEN(1,100)</f>
        <v>78</v>
      </c>
    </row>
    <row r="79" spans="1:9" x14ac:dyDescent="0.25">
      <c r="A79" s="1" t="s">
        <v>136</v>
      </c>
      <c r="B79" s="1">
        <f ca="1">RANDBETWEEN(0,1)</f>
        <v>0</v>
      </c>
      <c r="C79" s="22">
        <f ca="1">RANDBETWEEN(0,2)</f>
        <v>0</v>
      </c>
      <c r="D79" s="1">
        <f ca="1">RANDBETWEEN(0,1)</f>
        <v>1</v>
      </c>
      <c r="E79" s="22">
        <f ca="1">RANDBETWEEN(1,100)</f>
        <v>67</v>
      </c>
      <c r="F79" s="1">
        <f ca="1">RANDBETWEEN(0,1)</f>
        <v>0</v>
      </c>
      <c r="G79" s="22">
        <f ca="1">RANDBETWEEN(1,100)</f>
        <v>99</v>
      </c>
      <c r="H79" s="1">
        <f ca="1">RANDBETWEEN(0,1)</f>
        <v>1</v>
      </c>
      <c r="I79" s="22">
        <f ca="1">RANDBETWEEN(1,100)</f>
        <v>36</v>
      </c>
    </row>
    <row r="80" spans="1:9" x14ac:dyDescent="0.25">
      <c r="A80" s="1" t="s">
        <v>137</v>
      </c>
      <c r="B80" s="1">
        <f ca="1">RANDBETWEEN(0,1)</f>
        <v>1</v>
      </c>
      <c r="C80" s="22">
        <f ca="1">RANDBETWEEN(0,2)</f>
        <v>2</v>
      </c>
      <c r="D80" s="1">
        <f ca="1">RANDBETWEEN(0,1)</f>
        <v>0</v>
      </c>
      <c r="E80" s="22">
        <f ca="1">RANDBETWEEN(1,100)</f>
        <v>80</v>
      </c>
      <c r="F80" s="1">
        <f ca="1">RANDBETWEEN(0,1)</f>
        <v>0</v>
      </c>
      <c r="G80" s="22">
        <f ca="1">RANDBETWEEN(1,100)</f>
        <v>11</v>
      </c>
      <c r="H80" s="1">
        <f ca="1">RANDBETWEEN(0,1)</f>
        <v>0</v>
      </c>
      <c r="I80" s="22">
        <f ca="1">RANDBETWEEN(1,100)</f>
        <v>90</v>
      </c>
    </row>
    <row r="81" spans="1:9" x14ac:dyDescent="0.25">
      <c r="A81" s="1" t="s">
        <v>138</v>
      </c>
      <c r="B81" s="1">
        <f ca="1">RANDBETWEEN(0,1)</f>
        <v>1</v>
      </c>
      <c r="C81" s="22">
        <f ca="1">RANDBETWEEN(0,2)</f>
        <v>1</v>
      </c>
      <c r="D81" s="1">
        <f ca="1">RANDBETWEEN(0,1)</f>
        <v>1</v>
      </c>
      <c r="E81" s="22">
        <f ca="1">RANDBETWEEN(1,100)</f>
        <v>5</v>
      </c>
      <c r="F81" s="1">
        <f ca="1">RANDBETWEEN(0,1)</f>
        <v>0</v>
      </c>
      <c r="G81" s="22">
        <f ca="1">RANDBETWEEN(1,100)</f>
        <v>25</v>
      </c>
      <c r="H81" s="1">
        <f ca="1">RANDBETWEEN(0,1)</f>
        <v>1</v>
      </c>
      <c r="I81" s="22">
        <f ca="1">RANDBETWEEN(1,100)</f>
        <v>55</v>
      </c>
    </row>
    <row r="82" spans="1:9" x14ac:dyDescent="0.25">
      <c r="A82" s="1" t="s">
        <v>139</v>
      </c>
      <c r="B82" s="1">
        <f ca="1">RANDBETWEEN(0,1)</f>
        <v>0</v>
      </c>
      <c r="C82" s="22">
        <f ca="1">RANDBETWEEN(0,2)</f>
        <v>2</v>
      </c>
      <c r="D82" s="1">
        <f ca="1">RANDBETWEEN(0,1)</f>
        <v>1</v>
      </c>
      <c r="E82" s="22">
        <f ca="1">RANDBETWEEN(1,100)</f>
        <v>78</v>
      </c>
      <c r="F82" s="1">
        <f ca="1">RANDBETWEEN(0,1)</f>
        <v>1</v>
      </c>
      <c r="G82" s="22">
        <f ca="1">RANDBETWEEN(1,100)</f>
        <v>21</v>
      </c>
      <c r="H82" s="1">
        <f ca="1">RANDBETWEEN(0,1)</f>
        <v>1</v>
      </c>
      <c r="I82" s="22">
        <f ca="1">RANDBETWEEN(1,100)</f>
        <v>80</v>
      </c>
    </row>
    <row r="83" spans="1:9" x14ac:dyDescent="0.25">
      <c r="A83" s="1" t="s">
        <v>140</v>
      </c>
      <c r="B83" s="1">
        <f ca="1">RANDBETWEEN(0,1)</f>
        <v>0</v>
      </c>
      <c r="C83" s="22">
        <f ca="1">RANDBETWEEN(0,2)</f>
        <v>2</v>
      </c>
      <c r="D83" s="1">
        <f ca="1">RANDBETWEEN(0,1)</f>
        <v>0</v>
      </c>
      <c r="E83" s="22">
        <f ca="1">RANDBETWEEN(1,100)</f>
        <v>19</v>
      </c>
      <c r="F83" s="1">
        <f ca="1">RANDBETWEEN(0,1)</f>
        <v>1</v>
      </c>
      <c r="G83" s="22">
        <f ca="1">RANDBETWEEN(1,100)</f>
        <v>32</v>
      </c>
      <c r="H83" s="1">
        <f ca="1">RANDBETWEEN(0,1)</f>
        <v>1</v>
      </c>
      <c r="I83" s="22">
        <f ca="1">RANDBETWEEN(1,100)</f>
        <v>19</v>
      </c>
    </row>
    <row r="84" spans="1:9" x14ac:dyDescent="0.25">
      <c r="A84" s="1" t="s">
        <v>141</v>
      </c>
      <c r="B84" s="1">
        <f ca="1">RANDBETWEEN(0,1)</f>
        <v>0</v>
      </c>
      <c r="C84" s="22">
        <f ca="1">RANDBETWEEN(0,2)</f>
        <v>0</v>
      </c>
      <c r="D84" s="1">
        <f ca="1">RANDBETWEEN(0,1)</f>
        <v>1</v>
      </c>
      <c r="E84" s="22">
        <f ca="1">RANDBETWEEN(1,100)</f>
        <v>63</v>
      </c>
      <c r="F84" s="1">
        <f ca="1">RANDBETWEEN(0,1)</f>
        <v>1</v>
      </c>
      <c r="G84" s="22">
        <f ca="1">RANDBETWEEN(1,100)</f>
        <v>45</v>
      </c>
      <c r="H84" s="1">
        <f ca="1">RANDBETWEEN(0,1)</f>
        <v>0</v>
      </c>
      <c r="I84" s="22">
        <f ca="1">RANDBETWEEN(1,100)</f>
        <v>29</v>
      </c>
    </row>
    <row r="85" spans="1:9" x14ac:dyDescent="0.25">
      <c r="A85" s="1" t="s">
        <v>142</v>
      </c>
      <c r="B85" s="1">
        <f ca="1">RANDBETWEEN(0,1)</f>
        <v>1</v>
      </c>
      <c r="C85" s="22">
        <f ca="1">RANDBETWEEN(0,2)</f>
        <v>1</v>
      </c>
      <c r="D85" s="1">
        <f ca="1">RANDBETWEEN(0,1)</f>
        <v>1</v>
      </c>
      <c r="E85" s="22">
        <f ca="1">RANDBETWEEN(1,100)</f>
        <v>74</v>
      </c>
      <c r="F85" s="1">
        <f ca="1">RANDBETWEEN(0,1)</f>
        <v>0</v>
      </c>
      <c r="G85" s="22">
        <f ca="1">RANDBETWEEN(1,100)</f>
        <v>90</v>
      </c>
      <c r="H85" s="1">
        <f ca="1">RANDBETWEEN(0,1)</f>
        <v>0</v>
      </c>
      <c r="I85" s="22">
        <f ca="1">RANDBETWEEN(1,100)</f>
        <v>28</v>
      </c>
    </row>
    <row r="86" spans="1:9" x14ac:dyDescent="0.25">
      <c r="A86" s="1" t="s">
        <v>143</v>
      </c>
      <c r="B86" s="1">
        <f ca="1">RANDBETWEEN(0,1)</f>
        <v>1</v>
      </c>
      <c r="C86" s="22">
        <f ca="1">RANDBETWEEN(0,2)</f>
        <v>1</v>
      </c>
      <c r="D86" s="1">
        <f ca="1">RANDBETWEEN(0,1)</f>
        <v>1</v>
      </c>
      <c r="E86" s="22">
        <f ca="1">RANDBETWEEN(1,100)</f>
        <v>75</v>
      </c>
      <c r="F86" s="1">
        <f ca="1">RANDBETWEEN(0,1)</f>
        <v>0</v>
      </c>
      <c r="G86" s="22">
        <f ca="1">RANDBETWEEN(1,100)</f>
        <v>41</v>
      </c>
      <c r="H86" s="1">
        <f ca="1">RANDBETWEEN(0,1)</f>
        <v>0</v>
      </c>
      <c r="I86" s="22">
        <f ca="1">RANDBETWEEN(1,100)</f>
        <v>94</v>
      </c>
    </row>
    <row r="87" spans="1:9" x14ac:dyDescent="0.25">
      <c r="A87" s="1" t="s">
        <v>144</v>
      </c>
      <c r="B87" s="1">
        <f ca="1">RANDBETWEEN(0,1)</f>
        <v>0</v>
      </c>
      <c r="C87" s="22">
        <f ca="1">RANDBETWEEN(0,2)</f>
        <v>1</v>
      </c>
      <c r="D87" s="1">
        <f ca="1">RANDBETWEEN(0,1)</f>
        <v>0</v>
      </c>
      <c r="E87" s="22">
        <f ca="1">RANDBETWEEN(1,100)</f>
        <v>58</v>
      </c>
      <c r="F87" s="1">
        <f ca="1">RANDBETWEEN(0,1)</f>
        <v>0</v>
      </c>
      <c r="G87" s="22">
        <f ca="1">RANDBETWEEN(1,100)</f>
        <v>15</v>
      </c>
      <c r="H87" s="1">
        <f ca="1">RANDBETWEEN(0,1)</f>
        <v>0</v>
      </c>
      <c r="I87" s="22">
        <f ca="1">RANDBETWEEN(1,100)</f>
        <v>28</v>
      </c>
    </row>
    <row r="88" spans="1:9" x14ac:dyDescent="0.25">
      <c r="A88" s="1" t="s">
        <v>145</v>
      </c>
      <c r="B88" s="1">
        <f ca="1">RANDBETWEEN(0,1)</f>
        <v>1</v>
      </c>
      <c r="C88" s="22">
        <f ca="1">RANDBETWEEN(0,2)</f>
        <v>1</v>
      </c>
      <c r="D88" s="1">
        <f ca="1">RANDBETWEEN(0,1)</f>
        <v>0</v>
      </c>
      <c r="E88" s="22">
        <f ca="1">RANDBETWEEN(1,100)</f>
        <v>61</v>
      </c>
      <c r="F88" s="1">
        <f ca="1">RANDBETWEEN(0,1)</f>
        <v>0</v>
      </c>
      <c r="G88" s="22">
        <f ca="1">RANDBETWEEN(1,100)</f>
        <v>99</v>
      </c>
      <c r="H88" s="1">
        <f ca="1">RANDBETWEEN(0,1)</f>
        <v>1</v>
      </c>
      <c r="I88" s="22">
        <f ca="1">RANDBETWEEN(1,100)</f>
        <v>1</v>
      </c>
    </row>
    <row r="89" spans="1:9" x14ac:dyDescent="0.25">
      <c r="A89" s="1" t="s">
        <v>146</v>
      </c>
      <c r="B89" s="1">
        <f ca="1">RANDBETWEEN(0,1)</f>
        <v>1</v>
      </c>
      <c r="C89" s="22">
        <f ca="1">RANDBETWEEN(0,2)</f>
        <v>2</v>
      </c>
      <c r="D89" s="1">
        <f ca="1">RANDBETWEEN(0,1)</f>
        <v>0</v>
      </c>
      <c r="E89" s="22">
        <f ca="1">RANDBETWEEN(1,100)</f>
        <v>50</v>
      </c>
      <c r="F89" s="1">
        <f ca="1">RANDBETWEEN(0,1)</f>
        <v>1</v>
      </c>
      <c r="G89" s="22">
        <f ca="1">RANDBETWEEN(1,100)</f>
        <v>78</v>
      </c>
      <c r="H89" s="1">
        <f ca="1">RANDBETWEEN(0,1)</f>
        <v>1</v>
      </c>
      <c r="I89" s="22">
        <f ca="1">RANDBETWEEN(1,100)</f>
        <v>64</v>
      </c>
    </row>
    <row r="90" spans="1:9" x14ac:dyDescent="0.25">
      <c r="A90" s="1" t="s">
        <v>147</v>
      </c>
      <c r="B90" s="1">
        <f ca="1">RANDBETWEEN(0,1)</f>
        <v>1</v>
      </c>
      <c r="C90" s="22">
        <f ca="1">RANDBETWEEN(0,2)</f>
        <v>2</v>
      </c>
      <c r="D90" s="1">
        <f ca="1">RANDBETWEEN(0,1)</f>
        <v>0</v>
      </c>
      <c r="E90" s="22">
        <f ca="1">RANDBETWEEN(1,100)</f>
        <v>86</v>
      </c>
      <c r="F90" s="1">
        <f ca="1">RANDBETWEEN(0,1)</f>
        <v>1</v>
      </c>
      <c r="G90" s="22">
        <f ca="1">RANDBETWEEN(1,100)</f>
        <v>59</v>
      </c>
      <c r="H90" s="1">
        <f ca="1">RANDBETWEEN(0,1)</f>
        <v>1</v>
      </c>
      <c r="I90" s="22">
        <f ca="1">RANDBETWEEN(1,100)</f>
        <v>75</v>
      </c>
    </row>
    <row r="91" spans="1:9" x14ac:dyDescent="0.25">
      <c r="A91" s="1" t="s">
        <v>148</v>
      </c>
      <c r="B91" s="1">
        <f ca="1">RANDBETWEEN(0,1)</f>
        <v>0</v>
      </c>
      <c r="C91" s="22">
        <f ca="1">RANDBETWEEN(0,2)</f>
        <v>1</v>
      </c>
      <c r="D91" s="1">
        <f ca="1">RANDBETWEEN(0,1)</f>
        <v>1</v>
      </c>
      <c r="E91" s="22">
        <f ca="1">RANDBETWEEN(1,100)</f>
        <v>31</v>
      </c>
      <c r="F91" s="1">
        <f ca="1">RANDBETWEEN(0,1)</f>
        <v>0</v>
      </c>
      <c r="G91" s="22">
        <f ca="1">RANDBETWEEN(1,100)</f>
        <v>61</v>
      </c>
      <c r="H91" s="1">
        <f ca="1">RANDBETWEEN(0,1)</f>
        <v>0</v>
      </c>
      <c r="I91" s="22">
        <f ca="1">RANDBETWEEN(1,100)</f>
        <v>77</v>
      </c>
    </row>
    <row r="92" spans="1:9" x14ac:dyDescent="0.25">
      <c r="A92" s="1" t="s">
        <v>149</v>
      </c>
      <c r="B92" s="1">
        <f ca="1">RANDBETWEEN(0,1)</f>
        <v>0</v>
      </c>
      <c r="C92" s="22">
        <f ca="1">RANDBETWEEN(0,2)</f>
        <v>1</v>
      </c>
      <c r="D92" s="1">
        <f ca="1">RANDBETWEEN(0,1)</f>
        <v>1</v>
      </c>
      <c r="E92" s="22">
        <f ca="1">RANDBETWEEN(1,100)</f>
        <v>94</v>
      </c>
      <c r="F92" s="1">
        <f ca="1">RANDBETWEEN(0,1)</f>
        <v>1</v>
      </c>
      <c r="G92" s="22">
        <f ca="1">RANDBETWEEN(1,100)</f>
        <v>23</v>
      </c>
      <c r="H92" s="1">
        <f ca="1">RANDBETWEEN(0,1)</f>
        <v>0</v>
      </c>
      <c r="I92" s="22">
        <f ca="1">RANDBETWEEN(1,100)</f>
        <v>43</v>
      </c>
    </row>
    <row r="93" spans="1:9" x14ac:dyDescent="0.25">
      <c r="A93" s="1" t="s">
        <v>150</v>
      </c>
      <c r="B93" s="1">
        <f ca="1">RANDBETWEEN(0,1)</f>
        <v>1</v>
      </c>
      <c r="C93" s="22">
        <f ca="1">RANDBETWEEN(0,2)</f>
        <v>1</v>
      </c>
      <c r="D93" s="1">
        <f ca="1">RANDBETWEEN(0,1)</f>
        <v>0</v>
      </c>
      <c r="E93" s="22">
        <f ca="1">RANDBETWEEN(1,100)</f>
        <v>79</v>
      </c>
      <c r="F93" s="1">
        <f ca="1">RANDBETWEEN(0,1)</f>
        <v>1</v>
      </c>
      <c r="G93" s="22">
        <f ca="1">RANDBETWEEN(1,100)</f>
        <v>95</v>
      </c>
      <c r="H93" s="1">
        <f ca="1">RANDBETWEEN(0,1)</f>
        <v>0</v>
      </c>
      <c r="I93" s="22">
        <f ca="1">RANDBETWEEN(1,100)</f>
        <v>67</v>
      </c>
    </row>
    <row r="94" spans="1:9" x14ac:dyDescent="0.25">
      <c r="A94" s="1" t="s">
        <v>151</v>
      </c>
      <c r="B94" s="1">
        <f ca="1">RANDBETWEEN(0,1)</f>
        <v>0</v>
      </c>
      <c r="C94" s="22">
        <f ca="1">RANDBETWEEN(0,2)</f>
        <v>0</v>
      </c>
      <c r="D94" s="1">
        <f ca="1">RANDBETWEEN(0,1)</f>
        <v>1</v>
      </c>
      <c r="E94" s="22">
        <f ca="1">RANDBETWEEN(1,100)</f>
        <v>10</v>
      </c>
      <c r="F94" s="1">
        <f ca="1">RANDBETWEEN(0,1)</f>
        <v>1</v>
      </c>
      <c r="G94" s="22">
        <f ca="1">RANDBETWEEN(1,100)</f>
        <v>73</v>
      </c>
      <c r="H94" s="1">
        <f ca="1">RANDBETWEEN(0,1)</f>
        <v>1</v>
      </c>
      <c r="I94" s="22">
        <f ca="1">RANDBETWEEN(1,100)</f>
        <v>61</v>
      </c>
    </row>
    <row r="95" spans="1:9" x14ac:dyDescent="0.25">
      <c r="A95" s="1" t="s">
        <v>152</v>
      </c>
      <c r="B95" s="1">
        <f ca="1">RANDBETWEEN(0,1)</f>
        <v>0</v>
      </c>
      <c r="C95" s="22">
        <f ca="1">RANDBETWEEN(0,2)</f>
        <v>1</v>
      </c>
      <c r="D95" s="1">
        <f ca="1">RANDBETWEEN(0,1)</f>
        <v>0</v>
      </c>
      <c r="E95" s="22">
        <f ca="1">RANDBETWEEN(1,100)</f>
        <v>21</v>
      </c>
      <c r="F95" s="1">
        <f ca="1">RANDBETWEEN(0,1)</f>
        <v>1</v>
      </c>
      <c r="G95" s="22">
        <f ca="1">RANDBETWEEN(1,100)</f>
        <v>92</v>
      </c>
      <c r="H95" s="1">
        <f ca="1">RANDBETWEEN(0,1)</f>
        <v>1</v>
      </c>
      <c r="I95" s="22">
        <f ca="1">RANDBETWEEN(1,100)</f>
        <v>96</v>
      </c>
    </row>
    <row r="96" spans="1:9" x14ac:dyDescent="0.25">
      <c r="A96" s="1" t="s">
        <v>153</v>
      </c>
      <c r="B96" s="1">
        <f ca="1">RANDBETWEEN(0,1)</f>
        <v>1</v>
      </c>
      <c r="C96" s="22">
        <f ca="1">RANDBETWEEN(0,2)</f>
        <v>0</v>
      </c>
      <c r="D96" s="1">
        <f ca="1">RANDBETWEEN(0,1)</f>
        <v>1</v>
      </c>
      <c r="E96" s="22">
        <f ca="1">RANDBETWEEN(1,100)</f>
        <v>20</v>
      </c>
      <c r="F96" s="1">
        <f ca="1">RANDBETWEEN(0,1)</f>
        <v>1</v>
      </c>
      <c r="G96" s="22">
        <f ca="1">RANDBETWEEN(1,100)</f>
        <v>46</v>
      </c>
      <c r="H96" s="1">
        <f ca="1">RANDBETWEEN(0,1)</f>
        <v>1</v>
      </c>
      <c r="I96" s="22">
        <f ca="1">RANDBETWEEN(1,100)</f>
        <v>35</v>
      </c>
    </row>
    <row r="97" spans="1:9" x14ac:dyDescent="0.25">
      <c r="A97" s="1" t="s">
        <v>154</v>
      </c>
      <c r="B97" s="1">
        <f ca="1">RANDBETWEEN(0,1)</f>
        <v>0</v>
      </c>
      <c r="C97" s="22">
        <f ca="1">RANDBETWEEN(0,2)</f>
        <v>1</v>
      </c>
      <c r="D97" s="1">
        <f ca="1">RANDBETWEEN(0,1)</f>
        <v>1</v>
      </c>
      <c r="E97" s="22">
        <f ca="1">RANDBETWEEN(1,100)</f>
        <v>84</v>
      </c>
      <c r="F97" s="1">
        <f ca="1">RANDBETWEEN(0,1)</f>
        <v>0</v>
      </c>
      <c r="G97" s="22">
        <f ca="1">RANDBETWEEN(1,100)</f>
        <v>47</v>
      </c>
      <c r="H97" s="1">
        <f ca="1">RANDBETWEEN(0,1)</f>
        <v>0</v>
      </c>
      <c r="I97" s="22">
        <f ca="1">RANDBETWEEN(1,100)</f>
        <v>61</v>
      </c>
    </row>
    <row r="98" spans="1:9" x14ac:dyDescent="0.25">
      <c r="A98" s="1" t="s">
        <v>155</v>
      </c>
      <c r="B98" s="1">
        <f ca="1">RANDBETWEEN(0,1)</f>
        <v>1</v>
      </c>
      <c r="C98" s="22">
        <f ca="1">RANDBETWEEN(0,2)</f>
        <v>1</v>
      </c>
      <c r="D98" s="1">
        <f ca="1">RANDBETWEEN(0,1)</f>
        <v>0</v>
      </c>
      <c r="E98" s="22">
        <f ca="1">RANDBETWEEN(1,100)</f>
        <v>97</v>
      </c>
      <c r="F98" s="1">
        <f ca="1">RANDBETWEEN(0,1)</f>
        <v>0</v>
      </c>
      <c r="G98" s="22">
        <f ca="1">RANDBETWEEN(1,100)</f>
        <v>57</v>
      </c>
      <c r="H98" s="1">
        <f ca="1">RANDBETWEEN(0,1)</f>
        <v>0</v>
      </c>
      <c r="I98" s="22">
        <f ca="1">RANDBETWEEN(1,100)</f>
        <v>81</v>
      </c>
    </row>
    <row r="99" spans="1:9" x14ac:dyDescent="0.25">
      <c r="A99" s="1" t="s">
        <v>156</v>
      </c>
      <c r="B99" s="1">
        <f ca="1">RANDBETWEEN(0,1)</f>
        <v>1</v>
      </c>
      <c r="C99" s="22">
        <f ca="1">RANDBETWEEN(0,2)</f>
        <v>1</v>
      </c>
      <c r="D99" s="1">
        <f ca="1">RANDBETWEEN(0,1)</f>
        <v>1</v>
      </c>
      <c r="E99" s="22">
        <f ca="1">RANDBETWEEN(1,100)</f>
        <v>10</v>
      </c>
      <c r="F99" s="1">
        <f ca="1">RANDBETWEEN(0,1)</f>
        <v>0</v>
      </c>
      <c r="G99" s="22">
        <f ca="1">RANDBETWEEN(1,100)</f>
        <v>24</v>
      </c>
      <c r="H99" s="1">
        <f ca="1">RANDBETWEEN(0,1)</f>
        <v>0</v>
      </c>
      <c r="I99" s="22">
        <f ca="1">RANDBETWEEN(1,100)</f>
        <v>4</v>
      </c>
    </row>
    <row r="100" spans="1:9" x14ac:dyDescent="0.25">
      <c r="A100" s="1" t="s">
        <v>157</v>
      </c>
      <c r="B100" s="1">
        <f ca="1">RANDBETWEEN(0,1)</f>
        <v>0</v>
      </c>
      <c r="C100" s="22">
        <f ca="1">RANDBETWEEN(0,2)</f>
        <v>0</v>
      </c>
      <c r="D100" s="1">
        <f ca="1">RANDBETWEEN(0,1)</f>
        <v>1</v>
      </c>
      <c r="E100" s="22">
        <f ca="1">RANDBETWEEN(1,100)</f>
        <v>15</v>
      </c>
      <c r="F100" s="1">
        <f ca="1">RANDBETWEEN(0,1)</f>
        <v>0</v>
      </c>
      <c r="G100" s="22">
        <f ca="1">RANDBETWEEN(1,100)</f>
        <v>52</v>
      </c>
      <c r="H100" s="1">
        <f ca="1">RANDBETWEEN(0,1)</f>
        <v>0</v>
      </c>
      <c r="I100" s="22">
        <f ca="1">RANDBETWEEN(1,100)</f>
        <v>81</v>
      </c>
    </row>
    <row r="101" spans="1:9" x14ac:dyDescent="0.25">
      <c r="A101" s="1" t="s">
        <v>158</v>
      </c>
      <c r="B101" s="1">
        <f ca="1">RANDBETWEEN(0,1)</f>
        <v>0</v>
      </c>
      <c r="C101" s="22">
        <f ca="1">RANDBETWEEN(0,2)</f>
        <v>0</v>
      </c>
      <c r="D101" s="1">
        <f ca="1">RANDBETWEEN(0,1)</f>
        <v>0</v>
      </c>
      <c r="E101" s="22">
        <f ca="1">RANDBETWEEN(1,100)</f>
        <v>44</v>
      </c>
      <c r="F101" s="1">
        <f ca="1">RANDBETWEEN(0,1)</f>
        <v>1</v>
      </c>
      <c r="G101" s="22">
        <f ca="1">RANDBETWEEN(1,100)</f>
        <v>2</v>
      </c>
      <c r="H101" s="1">
        <f ca="1">RANDBETWEEN(0,1)</f>
        <v>0</v>
      </c>
      <c r="I101" s="22">
        <f ca="1">RANDBETWEEN(1,100)</f>
        <v>28</v>
      </c>
    </row>
    <row r="102" spans="1:9" x14ac:dyDescent="0.25">
      <c r="A102" s="1" t="s">
        <v>159</v>
      </c>
      <c r="B102" s="1">
        <f ca="1">RANDBETWEEN(0,1)</f>
        <v>1</v>
      </c>
      <c r="C102" s="22">
        <f ca="1">RANDBETWEEN(0,2)</f>
        <v>2</v>
      </c>
      <c r="D102" s="1">
        <f ca="1">RANDBETWEEN(0,1)</f>
        <v>0</v>
      </c>
      <c r="E102" s="22">
        <f ca="1">RANDBETWEEN(1,100)</f>
        <v>48</v>
      </c>
      <c r="F102" s="1">
        <f ca="1">RANDBETWEEN(0,1)</f>
        <v>1</v>
      </c>
      <c r="G102" s="22">
        <f ca="1">RANDBETWEEN(1,100)</f>
        <v>22</v>
      </c>
      <c r="H102" s="1">
        <f ca="1">RANDBETWEEN(0,1)</f>
        <v>0</v>
      </c>
      <c r="I102" s="22">
        <f ca="1">RANDBETWEEN(1,100)</f>
        <v>3</v>
      </c>
    </row>
    <row r="103" spans="1:9" x14ac:dyDescent="0.25">
      <c r="A103" s="1" t="s">
        <v>160</v>
      </c>
      <c r="B103" s="1">
        <f ca="1">RANDBETWEEN(0,1)</f>
        <v>1</v>
      </c>
      <c r="C103" s="22">
        <f ca="1">RANDBETWEEN(0,2)</f>
        <v>1</v>
      </c>
      <c r="D103" s="1">
        <f ca="1">RANDBETWEEN(0,1)</f>
        <v>0</v>
      </c>
      <c r="E103" s="22">
        <f ca="1">RANDBETWEEN(1,100)</f>
        <v>53</v>
      </c>
      <c r="F103" s="1">
        <f ca="1">RANDBETWEEN(0,1)</f>
        <v>0</v>
      </c>
      <c r="G103" s="22">
        <f ca="1">RANDBETWEEN(1,100)</f>
        <v>1</v>
      </c>
      <c r="H103" s="1">
        <f ca="1">RANDBETWEEN(0,1)</f>
        <v>1</v>
      </c>
      <c r="I103" s="22">
        <f ca="1">RANDBETWEEN(1,100)</f>
        <v>25</v>
      </c>
    </row>
    <row r="104" spans="1:9" x14ac:dyDescent="0.25">
      <c r="A104" s="1" t="s">
        <v>161</v>
      </c>
      <c r="B104" s="1">
        <f ca="1">RANDBETWEEN(0,1)</f>
        <v>0</v>
      </c>
      <c r="C104" s="22">
        <f ca="1">RANDBETWEEN(0,2)</f>
        <v>0</v>
      </c>
      <c r="D104" s="1">
        <f ca="1">RANDBETWEEN(0,1)</f>
        <v>1</v>
      </c>
      <c r="E104" s="22">
        <f ca="1">RANDBETWEEN(1,100)</f>
        <v>75</v>
      </c>
      <c r="F104" s="1">
        <f ca="1">RANDBETWEEN(0,1)</f>
        <v>1</v>
      </c>
      <c r="G104" s="22">
        <f ca="1">RANDBETWEEN(1,100)</f>
        <v>49</v>
      </c>
      <c r="H104" s="1">
        <f ca="1">RANDBETWEEN(0,1)</f>
        <v>1</v>
      </c>
      <c r="I104" s="22">
        <f ca="1">RANDBETWEEN(1,100)</f>
        <v>56</v>
      </c>
    </row>
    <row r="105" spans="1:9" x14ac:dyDescent="0.25">
      <c r="A105" s="1" t="s">
        <v>162</v>
      </c>
      <c r="B105" s="1">
        <f ca="1">RANDBETWEEN(0,1)</f>
        <v>1</v>
      </c>
      <c r="C105" s="22">
        <f ca="1">RANDBETWEEN(0,2)</f>
        <v>2</v>
      </c>
      <c r="D105" s="1">
        <f ca="1">RANDBETWEEN(0,1)</f>
        <v>0</v>
      </c>
      <c r="E105" s="22">
        <f ca="1">RANDBETWEEN(1,100)</f>
        <v>44</v>
      </c>
      <c r="F105" s="1">
        <f ca="1">RANDBETWEEN(0,1)</f>
        <v>1</v>
      </c>
      <c r="G105" s="22">
        <f ca="1">RANDBETWEEN(1,100)</f>
        <v>46</v>
      </c>
      <c r="H105" s="1">
        <f ca="1">RANDBETWEEN(0,1)</f>
        <v>1</v>
      </c>
      <c r="I105" s="22">
        <f ca="1">RANDBETWEEN(1,100)</f>
        <v>33</v>
      </c>
    </row>
    <row r="106" spans="1:9" x14ac:dyDescent="0.25">
      <c r="A106" s="1" t="s">
        <v>163</v>
      </c>
      <c r="B106" s="1">
        <f ca="1">RANDBETWEEN(0,1)</f>
        <v>1</v>
      </c>
      <c r="C106" s="22">
        <f ca="1">RANDBETWEEN(0,2)</f>
        <v>0</v>
      </c>
      <c r="D106" s="1">
        <f ca="1">RANDBETWEEN(0,1)</f>
        <v>1</v>
      </c>
      <c r="E106" s="22">
        <f ca="1">RANDBETWEEN(1,100)</f>
        <v>82</v>
      </c>
      <c r="F106" s="1">
        <f ca="1">RANDBETWEEN(0,1)</f>
        <v>1</v>
      </c>
      <c r="G106" s="22">
        <f ca="1">RANDBETWEEN(1,100)</f>
        <v>1</v>
      </c>
      <c r="H106" s="1">
        <f ca="1">RANDBETWEEN(0,1)</f>
        <v>0</v>
      </c>
      <c r="I106" s="22">
        <f ca="1">RANDBETWEEN(1,100)</f>
        <v>50</v>
      </c>
    </row>
    <row r="107" spans="1:9" x14ac:dyDescent="0.25">
      <c r="A107" s="1" t="s">
        <v>164</v>
      </c>
      <c r="B107" s="1">
        <f ca="1">RANDBETWEEN(0,1)</f>
        <v>1</v>
      </c>
      <c r="C107" s="22">
        <f ca="1">RANDBETWEEN(0,2)</f>
        <v>1</v>
      </c>
      <c r="D107" s="1">
        <f ca="1">RANDBETWEEN(0,1)</f>
        <v>0</v>
      </c>
      <c r="E107" s="22">
        <f ca="1">RANDBETWEEN(1,100)</f>
        <v>90</v>
      </c>
      <c r="F107" s="1">
        <f ca="1">RANDBETWEEN(0,1)</f>
        <v>1</v>
      </c>
      <c r="G107" s="22">
        <f ca="1">RANDBETWEEN(1,100)</f>
        <v>50</v>
      </c>
      <c r="H107" s="1">
        <f ca="1">RANDBETWEEN(0,1)</f>
        <v>0</v>
      </c>
      <c r="I107" s="22">
        <f ca="1">RANDBETWEEN(1,100)</f>
        <v>39</v>
      </c>
    </row>
    <row r="108" spans="1:9" x14ac:dyDescent="0.25">
      <c r="A108" s="1" t="s">
        <v>165</v>
      </c>
      <c r="B108" s="1">
        <f ca="1">RANDBETWEEN(0,1)</f>
        <v>1</v>
      </c>
      <c r="C108" s="22">
        <f ca="1">RANDBETWEEN(0,2)</f>
        <v>2</v>
      </c>
      <c r="D108" s="1">
        <f ca="1">RANDBETWEEN(0,1)</f>
        <v>0</v>
      </c>
      <c r="E108" s="22">
        <f ca="1">RANDBETWEEN(1,100)</f>
        <v>3</v>
      </c>
      <c r="F108" s="1">
        <f ca="1">RANDBETWEEN(0,1)</f>
        <v>1</v>
      </c>
      <c r="G108" s="22">
        <f ca="1">RANDBETWEEN(1,100)</f>
        <v>68</v>
      </c>
      <c r="H108" s="1">
        <f ca="1">RANDBETWEEN(0,1)</f>
        <v>0</v>
      </c>
      <c r="I108" s="22">
        <f ca="1">RANDBETWEEN(1,100)</f>
        <v>8</v>
      </c>
    </row>
    <row r="109" spans="1:9" x14ac:dyDescent="0.25">
      <c r="A109" s="1" t="s">
        <v>166</v>
      </c>
      <c r="B109" s="1">
        <f ca="1">RANDBETWEEN(0,1)</f>
        <v>1</v>
      </c>
      <c r="C109" s="22">
        <f ca="1">RANDBETWEEN(0,2)</f>
        <v>1</v>
      </c>
      <c r="D109" s="1">
        <f ca="1">RANDBETWEEN(0,1)</f>
        <v>0</v>
      </c>
      <c r="E109" s="22">
        <f ca="1">RANDBETWEEN(1,100)</f>
        <v>30</v>
      </c>
      <c r="F109" s="1">
        <f ca="1">RANDBETWEEN(0,1)</f>
        <v>1</v>
      </c>
      <c r="G109" s="22">
        <f ca="1">RANDBETWEEN(1,100)</f>
        <v>78</v>
      </c>
      <c r="H109" s="1">
        <f ca="1">RANDBETWEEN(0,1)</f>
        <v>1</v>
      </c>
      <c r="I109" s="22">
        <f ca="1">RANDBETWEEN(1,100)</f>
        <v>1</v>
      </c>
    </row>
    <row r="110" spans="1:9" x14ac:dyDescent="0.25">
      <c r="A110" s="1" t="s">
        <v>167</v>
      </c>
      <c r="B110" s="1">
        <f ca="1">RANDBETWEEN(0,1)</f>
        <v>0</v>
      </c>
      <c r="C110" s="22">
        <f ca="1">RANDBETWEEN(0,2)</f>
        <v>2</v>
      </c>
      <c r="D110" s="1">
        <f ca="1">RANDBETWEEN(0,1)</f>
        <v>0</v>
      </c>
      <c r="E110" s="22">
        <f ca="1">RANDBETWEEN(1,100)</f>
        <v>41</v>
      </c>
      <c r="F110" s="1">
        <f ca="1">RANDBETWEEN(0,1)</f>
        <v>1</v>
      </c>
      <c r="G110" s="22">
        <f ca="1">RANDBETWEEN(1,100)</f>
        <v>7</v>
      </c>
      <c r="H110" s="1">
        <f ca="1">RANDBETWEEN(0,1)</f>
        <v>0</v>
      </c>
      <c r="I110" s="22">
        <f ca="1">RANDBETWEEN(1,100)</f>
        <v>46</v>
      </c>
    </row>
    <row r="111" spans="1:9" x14ac:dyDescent="0.25">
      <c r="A111" s="1" t="s">
        <v>168</v>
      </c>
      <c r="B111" s="1">
        <f ca="1">RANDBETWEEN(0,1)</f>
        <v>1</v>
      </c>
      <c r="C111" s="22">
        <f ca="1">RANDBETWEEN(0,2)</f>
        <v>2</v>
      </c>
      <c r="D111" s="1">
        <f ca="1">RANDBETWEEN(0,1)</f>
        <v>0</v>
      </c>
      <c r="E111" s="22">
        <f ca="1">RANDBETWEEN(1,100)</f>
        <v>91</v>
      </c>
      <c r="F111" s="1">
        <f ca="1">RANDBETWEEN(0,1)</f>
        <v>1</v>
      </c>
      <c r="G111" s="22">
        <f ca="1">RANDBETWEEN(1,100)</f>
        <v>40</v>
      </c>
      <c r="H111" s="1">
        <f ca="1">RANDBETWEEN(0,1)</f>
        <v>0</v>
      </c>
      <c r="I111" s="22">
        <f ca="1">RANDBETWEEN(1,100)</f>
        <v>80</v>
      </c>
    </row>
    <row r="112" spans="1:9" x14ac:dyDescent="0.25">
      <c r="A112" s="1" t="s">
        <v>169</v>
      </c>
      <c r="B112" s="1">
        <f ca="1">RANDBETWEEN(0,1)</f>
        <v>1</v>
      </c>
      <c r="C112" s="22">
        <f ca="1">RANDBETWEEN(0,2)</f>
        <v>1</v>
      </c>
      <c r="D112" s="1">
        <f ca="1">RANDBETWEEN(0,1)</f>
        <v>0</v>
      </c>
      <c r="E112" s="22">
        <f ca="1">RANDBETWEEN(1,100)</f>
        <v>42</v>
      </c>
      <c r="F112" s="1">
        <f ca="1">RANDBETWEEN(0,1)</f>
        <v>1</v>
      </c>
      <c r="G112" s="22">
        <f ca="1">RANDBETWEEN(1,100)</f>
        <v>50</v>
      </c>
      <c r="H112" s="1">
        <f ca="1">RANDBETWEEN(0,1)</f>
        <v>1</v>
      </c>
      <c r="I112" s="22">
        <f ca="1">RANDBETWEEN(1,100)</f>
        <v>35</v>
      </c>
    </row>
    <row r="113" spans="1:9" x14ac:dyDescent="0.25">
      <c r="A113" s="1" t="s">
        <v>170</v>
      </c>
      <c r="B113" s="1">
        <f ca="1">RANDBETWEEN(0,1)</f>
        <v>1</v>
      </c>
      <c r="C113" s="22">
        <f ca="1">RANDBETWEEN(0,2)</f>
        <v>0</v>
      </c>
      <c r="D113" s="1">
        <f ca="1">RANDBETWEEN(0,1)</f>
        <v>1</v>
      </c>
      <c r="E113" s="22">
        <f ca="1">RANDBETWEEN(1,100)</f>
        <v>51</v>
      </c>
      <c r="F113" s="1">
        <f ca="1">RANDBETWEEN(0,1)</f>
        <v>0</v>
      </c>
      <c r="G113" s="22">
        <f ca="1">RANDBETWEEN(1,100)</f>
        <v>99</v>
      </c>
      <c r="H113" s="1">
        <f ca="1">RANDBETWEEN(0,1)</f>
        <v>1</v>
      </c>
      <c r="I113" s="22">
        <f ca="1">RANDBETWEEN(1,100)</f>
        <v>61</v>
      </c>
    </row>
    <row r="114" spans="1:9" x14ac:dyDescent="0.25">
      <c r="A114" s="1" t="s">
        <v>171</v>
      </c>
      <c r="B114" s="1">
        <f ca="1">RANDBETWEEN(0,1)</f>
        <v>1</v>
      </c>
      <c r="C114" s="22">
        <f ca="1">RANDBETWEEN(0,2)</f>
        <v>1</v>
      </c>
      <c r="D114" s="1">
        <f ca="1">RANDBETWEEN(0,1)</f>
        <v>1</v>
      </c>
      <c r="E114" s="22">
        <f ca="1">RANDBETWEEN(1,100)</f>
        <v>41</v>
      </c>
      <c r="F114" s="1">
        <f ca="1">RANDBETWEEN(0,1)</f>
        <v>1</v>
      </c>
      <c r="G114" s="22">
        <f ca="1">RANDBETWEEN(1,100)</f>
        <v>5</v>
      </c>
      <c r="H114" s="1">
        <f ca="1">RANDBETWEEN(0,1)</f>
        <v>1</v>
      </c>
      <c r="I114" s="22">
        <f ca="1">RANDBETWEEN(1,100)</f>
        <v>68</v>
      </c>
    </row>
    <row r="115" spans="1:9" x14ac:dyDescent="0.25">
      <c r="A115" s="1" t="s">
        <v>172</v>
      </c>
      <c r="B115" s="1">
        <f ca="1">RANDBETWEEN(0,1)</f>
        <v>1</v>
      </c>
      <c r="C115" s="22">
        <f ca="1">RANDBETWEEN(0,2)</f>
        <v>2</v>
      </c>
      <c r="D115" s="1">
        <f ca="1">RANDBETWEEN(0,1)</f>
        <v>0</v>
      </c>
      <c r="E115" s="22">
        <f ca="1">RANDBETWEEN(1,100)</f>
        <v>7</v>
      </c>
      <c r="F115" s="1">
        <f ca="1">RANDBETWEEN(0,1)</f>
        <v>0</v>
      </c>
      <c r="G115" s="22">
        <f ca="1">RANDBETWEEN(1,100)</f>
        <v>39</v>
      </c>
      <c r="H115" s="1">
        <f ca="1">RANDBETWEEN(0,1)</f>
        <v>1</v>
      </c>
      <c r="I115" s="22">
        <f ca="1">RANDBETWEEN(1,100)</f>
        <v>100</v>
      </c>
    </row>
    <row r="116" spans="1:9" x14ac:dyDescent="0.25">
      <c r="A116" s="1" t="s">
        <v>173</v>
      </c>
      <c r="B116" s="1">
        <f ca="1">RANDBETWEEN(0,1)</f>
        <v>1</v>
      </c>
      <c r="C116" s="22">
        <f ca="1">RANDBETWEEN(0,2)</f>
        <v>0</v>
      </c>
      <c r="D116" s="1">
        <f ca="1">RANDBETWEEN(0,1)</f>
        <v>1</v>
      </c>
      <c r="E116" s="22">
        <f ca="1">RANDBETWEEN(1,100)</f>
        <v>29</v>
      </c>
      <c r="F116" s="1">
        <f ca="1">RANDBETWEEN(0,1)</f>
        <v>1</v>
      </c>
      <c r="G116" s="22">
        <f ca="1">RANDBETWEEN(1,100)</f>
        <v>3</v>
      </c>
      <c r="H116" s="1">
        <f ca="1">RANDBETWEEN(0,1)</f>
        <v>1</v>
      </c>
      <c r="I116" s="22">
        <f ca="1">RANDBETWEEN(1,100)</f>
        <v>11</v>
      </c>
    </row>
    <row r="117" spans="1:9" x14ac:dyDescent="0.25">
      <c r="A117" s="1" t="s">
        <v>174</v>
      </c>
      <c r="B117" s="1">
        <f ca="1">RANDBETWEEN(0,1)</f>
        <v>0</v>
      </c>
      <c r="C117" s="22">
        <f ca="1">RANDBETWEEN(0,2)</f>
        <v>2</v>
      </c>
      <c r="D117" s="1">
        <f ca="1">RANDBETWEEN(0,1)</f>
        <v>0</v>
      </c>
      <c r="E117" s="22">
        <f ca="1">RANDBETWEEN(1,100)</f>
        <v>42</v>
      </c>
      <c r="F117" s="1">
        <f ca="1">RANDBETWEEN(0,1)</f>
        <v>1</v>
      </c>
      <c r="G117" s="22">
        <f ca="1">RANDBETWEEN(1,100)</f>
        <v>57</v>
      </c>
      <c r="H117" s="1">
        <f ca="1">RANDBETWEEN(0,1)</f>
        <v>0</v>
      </c>
      <c r="I117" s="22">
        <f ca="1">RANDBETWEEN(1,100)</f>
        <v>23</v>
      </c>
    </row>
    <row r="118" spans="1:9" x14ac:dyDescent="0.25">
      <c r="A118" s="1" t="s">
        <v>175</v>
      </c>
      <c r="B118" s="1">
        <f ca="1">RANDBETWEEN(0,1)</f>
        <v>0</v>
      </c>
      <c r="C118" s="22">
        <f ca="1">RANDBETWEEN(0,2)</f>
        <v>1</v>
      </c>
      <c r="D118" s="1">
        <f ca="1">RANDBETWEEN(0,1)</f>
        <v>1</v>
      </c>
      <c r="E118" s="22">
        <f ca="1">RANDBETWEEN(1,100)</f>
        <v>94</v>
      </c>
      <c r="F118" s="1">
        <f ca="1">RANDBETWEEN(0,1)</f>
        <v>0</v>
      </c>
      <c r="G118" s="22">
        <f ca="1">RANDBETWEEN(1,100)</f>
        <v>100</v>
      </c>
      <c r="H118" s="1">
        <f ca="1">RANDBETWEEN(0,1)</f>
        <v>1</v>
      </c>
      <c r="I118" s="22">
        <f ca="1">RANDBETWEEN(1,100)</f>
        <v>72</v>
      </c>
    </row>
    <row r="119" spans="1:9" x14ac:dyDescent="0.25">
      <c r="A119" s="1" t="s">
        <v>176</v>
      </c>
      <c r="B119" s="1">
        <f ca="1">RANDBETWEEN(0,1)</f>
        <v>1</v>
      </c>
      <c r="C119" s="22">
        <f ca="1">RANDBETWEEN(0,2)</f>
        <v>2</v>
      </c>
      <c r="D119" s="1">
        <f ca="1">RANDBETWEEN(0,1)</f>
        <v>0</v>
      </c>
      <c r="E119" s="22">
        <f ca="1">RANDBETWEEN(1,100)</f>
        <v>54</v>
      </c>
      <c r="F119" s="1">
        <f ca="1">RANDBETWEEN(0,1)</f>
        <v>0</v>
      </c>
      <c r="G119" s="22">
        <f ca="1">RANDBETWEEN(1,100)</f>
        <v>8</v>
      </c>
      <c r="H119" s="1">
        <f ca="1">RANDBETWEEN(0,1)</f>
        <v>1</v>
      </c>
      <c r="I119" s="22">
        <f ca="1">RANDBETWEEN(1,100)</f>
        <v>34</v>
      </c>
    </row>
    <row r="120" spans="1:9" x14ac:dyDescent="0.25">
      <c r="A120" s="1" t="s">
        <v>177</v>
      </c>
      <c r="B120" s="1">
        <f ca="1">RANDBETWEEN(0,1)</f>
        <v>1</v>
      </c>
      <c r="C120" s="22">
        <f ca="1">RANDBETWEEN(0,2)</f>
        <v>0</v>
      </c>
      <c r="D120" s="1">
        <f ca="1">RANDBETWEEN(0,1)</f>
        <v>1</v>
      </c>
      <c r="E120" s="22">
        <f ca="1">RANDBETWEEN(1,100)</f>
        <v>69</v>
      </c>
      <c r="F120" s="1">
        <f ca="1">RANDBETWEEN(0,1)</f>
        <v>0</v>
      </c>
      <c r="G120" s="22">
        <f ca="1">RANDBETWEEN(1,100)</f>
        <v>79</v>
      </c>
      <c r="H120" s="1">
        <f ca="1">RANDBETWEEN(0,1)</f>
        <v>0</v>
      </c>
      <c r="I120" s="22">
        <f ca="1">RANDBETWEEN(1,100)</f>
        <v>97</v>
      </c>
    </row>
    <row r="121" spans="1:9" x14ac:dyDescent="0.25">
      <c r="A121" s="1" t="s">
        <v>178</v>
      </c>
      <c r="B121" s="1">
        <f ca="1">RANDBETWEEN(0,1)</f>
        <v>1</v>
      </c>
      <c r="C121" s="22">
        <f ca="1">RANDBETWEEN(0,2)</f>
        <v>0</v>
      </c>
      <c r="D121" s="1">
        <f ca="1">RANDBETWEEN(0,1)</f>
        <v>1</v>
      </c>
      <c r="E121" s="22">
        <f ca="1">RANDBETWEEN(1,100)</f>
        <v>86</v>
      </c>
      <c r="F121" s="1">
        <f ca="1">RANDBETWEEN(0,1)</f>
        <v>1</v>
      </c>
      <c r="G121" s="22">
        <f ca="1">RANDBETWEEN(1,100)</f>
        <v>39</v>
      </c>
      <c r="H121" s="1">
        <f ca="1">RANDBETWEEN(0,1)</f>
        <v>1</v>
      </c>
      <c r="I121" s="22">
        <f ca="1">RANDBETWEEN(1,100)</f>
        <v>75</v>
      </c>
    </row>
    <row r="122" spans="1:9" x14ac:dyDescent="0.25">
      <c r="A122" s="1" t="s">
        <v>179</v>
      </c>
      <c r="B122" s="1">
        <f ca="1">RANDBETWEEN(0,1)</f>
        <v>0</v>
      </c>
      <c r="C122" s="22">
        <f ca="1">RANDBETWEEN(0,2)</f>
        <v>1</v>
      </c>
      <c r="D122" s="1">
        <f ca="1">RANDBETWEEN(0,1)</f>
        <v>1</v>
      </c>
      <c r="E122" s="22">
        <f ca="1">RANDBETWEEN(1,100)</f>
        <v>9</v>
      </c>
      <c r="F122" s="1">
        <f ca="1">RANDBETWEEN(0,1)</f>
        <v>0</v>
      </c>
      <c r="G122" s="22">
        <f ca="1">RANDBETWEEN(1,100)</f>
        <v>99</v>
      </c>
      <c r="H122" s="1">
        <f ca="1">RANDBETWEEN(0,1)</f>
        <v>0</v>
      </c>
      <c r="I122" s="22">
        <f ca="1">RANDBETWEEN(1,100)</f>
        <v>75</v>
      </c>
    </row>
    <row r="123" spans="1:9" x14ac:dyDescent="0.25">
      <c r="A123" s="1" t="s">
        <v>180</v>
      </c>
      <c r="B123" s="1">
        <f ca="1">RANDBETWEEN(0,1)</f>
        <v>0</v>
      </c>
      <c r="C123" s="22">
        <f ca="1">RANDBETWEEN(0,2)</f>
        <v>0</v>
      </c>
      <c r="D123" s="1">
        <f ca="1">RANDBETWEEN(0,1)</f>
        <v>1</v>
      </c>
      <c r="E123" s="22">
        <f ca="1">RANDBETWEEN(1,100)</f>
        <v>13</v>
      </c>
      <c r="F123" s="1">
        <f ca="1">RANDBETWEEN(0,1)</f>
        <v>1</v>
      </c>
      <c r="G123" s="22">
        <f ca="1">RANDBETWEEN(1,100)</f>
        <v>98</v>
      </c>
      <c r="H123" s="1">
        <f ca="1">RANDBETWEEN(0,1)</f>
        <v>1</v>
      </c>
      <c r="I123" s="22">
        <f ca="1">RANDBETWEEN(1,100)</f>
        <v>22</v>
      </c>
    </row>
    <row r="124" spans="1:9" x14ac:dyDescent="0.25">
      <c r="A124" s="1" t="s">
        <v>181</v>
      </c>
      <c r="B124" s="1">
        <f ca="1">RANDBETWEEN(0,1)</f>
        <v>1</v>
      </c>
      <c r="C124" s="22">
        <f ca="1">RANDBETWEEN(0,2)</f>
        <v>1</v>
      </c>
      <c r="D124" s="1">
        <f ca="1">RANDBETWEEN(0,1)</f>
        <v>1</v>
      </c>
      <c r="E124" s="22">
        <f ca="1">RANDBETWEEN(1,100)</f>
        <v>28</v>
      </c>
      <c r="F124" s="1">
        <f ca="1">RANDBETWEEN(0,1)</f>
        <v>0</v>
      </c>
      <c r="G124" s="22">
        <f ca="1">RANDBETWEEN(1,100)</f>
        <v>17</v>
      </c>
      <c r="H124" s="1">
        <f ca="1">RANDBETWEEN(0,1)</f>
        <v>1</v>
      </c>
      <c r="I124" s="22">
        <f ca="1">RANDBETWEEN(1,100)</f>
        <v>19</v>
      </c>
    </row>
    <row r="125" spans="1:9" x14ac:dyDescent="0.25">
      <c r="A125" s="1" t="s">
        <v>182</v>
      </c>
      <c r="B125" s="1">
        <f ca="1">RANDBETWEEN(0,1)</f>
        <v>1</v>
      </c>
      <c r="C125" s="22">
        <f ca="1">RANDBETWEEN(0,2)</f>
        <v>0</v>
      </c>
      <c r="D125" s="1">
        <f ca="1">RANDBETWEEN(0,1)</f>
        <v>0</v>
      </c>
      <c r="E125" s="22">
        <f ca="1">RANDBETWEEN(1,100)</f>
        <v>87</v>
      </c>
      <c r="F125" s="1">
        <f ca="1">RANDBETWEEN(0,1)</f>
        <v>0</v>
      </c>
      <c r="G125" s="22">
        <f ca="1">RANDBETWEEN(1,100)</f>
        <v>25</v>
      </c>
      <c r="H125" s="1">
        <f ca="1">RANDBETWEEN(0,1)</f>
        <v>1</v>
      </c>
      <c r="I125" s="22">
        <f ca="1">RANDBETWEEN(1,100)</f>
        <v>6</v>
      </c>
    </row>
    <row r="126" spans="1:9" x14ac:dyDescent="0.25">
      <c r="A126" s="1" t="s">
        <v>183</v>
      </c>
      <c r="B126" s="1">
        <f ca="1">RANDBETWEEN(0,1)</f>
        <v>0</v>
      </c>
      <c r="C126" s="22">
        <f ca="1">RANDBETWEEN(0,2)</f>
        <v>2</v>
      </c>
      <c r="D126" s="1">
        <f ca="1">RANDBETWEEN(0,1)</f>
        <v>1</v>
      </c>
      <c r="E126" s="22">
        <f ca="1">RANDBETWEEN(1,100)</f>
        <v>65</v>
      </c>
      <c r="F126" s="1">
        <f ca="1">RANDBETWEEN(0,1)</f>
        <v>0</v>
      </c>
      <c r="G126" s="22">
        <f ca="1">RANDBETWEEN(1,100)</f>
        <v>26</v>
      </c>
      <c r="H126" s="1">
        <f ca="1">RANDBETWEEN(0,1)</f>
        <v>1</v>
      </c>
      <c r="I126" s="22">
        <f ca="1">RANDBETWEEN(1,100)</f>
        <v>22</v>
      </c>
    </row>
    <row r="127" spans="1:9" x14ac:dyDescent="0.25">
      <c r="A127" s="1" t="s">
        <v>184</v>
      </c>
      <c r="B127" s="1">
        <f ca="1">RANDBETWEEN(0,1)</f>
        <v>0</v>
      </c>
      <c r="C127" s="22">
        <f ca="1">RANDBETWEEN(0,2)</f>
        <v>1</v>
      </c>
      <c r="D127" s="1">
        <f ca="1">RANDBETWEEN(0,1)</f>
        <v>1</v>
      </c>
      <c r="E127" s="22">
        <f ca="1">RANDBETWEEN(1,100)</f>
        <v>19</v>
      </c>
      <c r="F127" s="1">
        <f ca="1">RANDBETWEEN(0,1)</f>
        <v>1</v>
      </c>
      <c r="G127" s="22">
        <f ca="1">RANDBETWEEN(1,100)</f>
        <v>1</v>
      </c>
      <c r="H127" s="1">
        <f ca="1">RANDBETWEEN(0,1)</f>
        <v>0</v>
      </c>
      <c r="I127" s="22">
        <f ca="1">RANDBETWEEN(1,100)</f>
        <v>6</v>
      </c>
    </row>
    <row r="128" spans="1:9" x14ac:dyDescent="0.25">
      <c r="A128" s="1" t="s">
        <v>185</v>
      </c>
      <c r="B128" s="1">
        <f ca="1">RANDBETWEEN(0,1)</f>
        <v>1</v>
      </c>
      <c r="C128" s="22">
        <f ca="1">RANDBETWEEN(0,2)</f>
        <v>0</v>
      </c>
      <c r="D128" s="1">
        <f ca="1">RANDBETWEEN(0,1)</f>
        <v>0</v>
      </c>
      <c r="E128" s="22">
        <f ca="1">RANDBETWEEN(1,100)</f>
        <v>74</v>
      </c>
      <c r="F128" s="1">
        <f ca="1">RANDBETWEEN(0,1)</f>
        <v>0</v>
      </c>
      <c r="G128" s="22">
        <f ca="1">RANDBETWEEN(1,100)</f>
        <v>24</v>
      </c>
      <c r="H128" s="1">
        <f ca="1">RANDBETWEEN(0,1)</f>
        <v>0</v>
      </c>
      <c r="I128" s="22">
        <f ca="1">RANDBETWEEN(1,100)</f>
        <v>43</v>
      </c>
    </row>
    <row r="129" spans="1:9" x14ac:dyDescent="0.25">
      <c r="A129" s="1" t="s">
        <v>186</v>
      </c>
      <c r="B129" s="1">
        <f ca="1">RANDBETWEEN(0,1)</f>
        <v>1</v>
      </c>
      <c r="C129" s="22">
        <f ca="1">RANDBETWEEN(0,2)</f>
        <v>2</v>
      </c>
      <c r="D129" s="1">
        <f ca="1">RANDBETWEEN(0,1)</f>
        <v>1</v>
      </c>
      <c r="E129" s="22">
        <f ca="1">RANDBETWEEN(1,100)</f>
        <v>93</v>
      </c>
      <c r="F129" s="1">
        <f ca="1">RANDBETWEEN(0,1)</f>
        <v>1</v>
      </c>
      <c r="G129" s="22">
        <f ca="1">RANDBETWEEN(1,100)</f>
        <v>78</v>
      </c>
      <c r="H129" s="1">
        <f ca="1">RANDBETWEEN(0,1)</f>
        <v>1</v>
      </c>
      <c r="I129" s="22">
        <f ca="1">RANDBETWEEN(1,100)</f>
        <v>29</v>
      </c>
    </row>
    <row r="130" spans="1:9" x14ac:dyDescent="0.25">
      <c r="A130" s="1" t="s">
        <v>187</v>
      </c>
      <c r="B130" s="1">
        <f ca="1">RANDBETWEEN(0,1)</f>
        <v>1</v>
      </c>
      <c r="C130" s="22">
        <f ca="1">RANDBETWEEN(0,2)</f>
        <v>1</v>
      </c>
      <c r="D130" s="1">
        <f ca="1">RANDBETWEEN(0,1)</f>
        <v>0</v>
      </c>
      <c r="E130" s="22">
        <f ca="1">RANDBETWEEN(1,100)</f>
        <v>40</v>
      </c>
      <c r="F130" s="1">
        <f ca="1">RANDBETWEEN(0,1)</f>
        <v>0</v>
      </c>
      <c r="G130" s="22">
        <f ca="1">RANDBETWEEN(1,100)</f>
        <v>21</v>
      </c>
      <c r="H130" s="1">
        <f ca="1">RANDBETWEEN(0,1)</f>
        <v>1</v>
      </c>
      <c r="I130" s="22">
        <f ca="1">RANDBETWEEN(1,100)</f>
        <v>31</v>
      </c>
    </row>
    <row r="131" spans="1:9" x14ac:dyDescent="0.25">
      <c r="A131" s="1" t="s">
        <v>188</v>
      </c>
      <c r="B131" s="1">
        <f ca="1">RANDBETWEEN(0,1)</f>
        <v>1</v>
      </c>
      <c r="C131" s="22">
        <f ca="1">RANDBETWEEN(0,2)</f>
        <v>1</v>
      </c>
      <c r="D131" s="1">
        <f ca="1">RANDBETWEEN(0,1)</f>
        <v>1</v>
      </c>
      <c r="E131" s="22">
        <f ca="1">RANDBETWEEN(1,100)</f>
        <v>61</v>
      </c>
      <c r="F131" s="1">
        <f ca="1">RANDBETWEEN(0,1)</f>
        <v>0</v>
      </c>
      <c r="G131" s="22">
        <f ca="1">RANDBETWEEN(1,100)</f>
        <v>3</v>
      </c>
      <c r="H131" s="1">
        <f ca="1">RANDBETWEEN(0,1)</f>
        <v>0</v>
      </c>
      <c r="I131" s="22">
        <f ca="1">RANDBETWEEN(1,100)</f>
        <v>69</v>
      </c>
    </row>
    <row r="132" spans="1:9" x14ac:dyDescent="0.25">
      <c r="A132" s="1" t="s">
        <v>189</v>
      </c>
      <c r="B132" s="1">
        <f ca="1">RANDBETWEEN(0,1)</f>
        <v>1</v>
      </c>
      <c r="C132" s="22">
        <f ca="1">RANDBETWEEN(0,2)</f>
        <v>2</v>
      </c>
      <c r="D132" s="1">
        <f ca="1">RANDBETWEEN(0,1)</f>
        <v>1</v>
      </c>
      <c r="E132" s="22">
        <f ca="1">RANDBETWEEN(1,100)</f>
        <v>13</v>
      </c>
      <c r="F132" s="1">
        <f ca="1">RANDBETWEEN(0,1)</f>
        <v>1</v>
      </c>
      <c r="G132" s="22">
        <f ca="1">RANDBETWEEN(1,100)</f>
        <v>7</v>
      </c>
      <c r="H132" s="1">
        <f ca="1">RANDBETWEEN(0,1)</f>
        <v>0</v>
      </c>
      <c r="I132" s="22">
        <f ca="1">RANDBETWEEN(1,100)</f>
        <v>58</v>
      </c>
    </row>
    <row r="133" spans="1:9" x14ac:dyDescent="0.25">
      <c r="A133" s="1" t="s">
        <v>190</v>
      </c>
      <c r="B133" s="1">
        <f ca="1">RANDBETWEEN(0,1)</f>
        <v>0</v>
      </c>
      <c r="C133" s="22">
        <f ca="1">RANDBETWEEN(0,2)</f>
        <v>0</v>
      </c>
      <c r="D133" s="1">
        <f ca="1">RANDBETWEEN(0,1)</f>
        <v>1</v>
      </c>
      <c r="E133" s="22">
        <f ca="1">RANDBETWEEN(1,100)</f>
        <v>15</v>
      </c>
      <c r="F133" s="1">
        <f ca="1">RANDBETWEEN(0,1)</f>
        <v>1</v>
      </c>
      <c r="G133" s="22">
        <f ca="1">RANDBETWEEN(1,100)</f>
        <v>96</v>
      </c>
      <c r="H133" s="1">
        <f ca="1">RANDBETWEEN(0,1)</f>
        <v>0</v>
      </c>
      <c r="I133" s="22">
        <f ca="1">RANDBETWEEN(1,100)</f>
        <v>45</v>
      </c>
    </row>
    <row r="134" spans="1:9" x14ac:dyDescent="0.25">
      <c r="A134" s="1" t="s">
        <v>191</v>
      </c>
      <c r="B134" s="1">
        <f ca="1">RANDBETWEEN(0,1)</f>
        <v>1</v>
      </c>
      <c r="C134" s="22">
        <f ca="1">RANDBETWEEN(0,2)</f>
        <v>0</v>
      </c>
      <c r="D134" s="1">
        <f ca="1">RANDBETWEEN(0,1)</f>
        <v>0</v>
      </c>
      <c r="E134" s="22">
        <f ca="1">RANDBETWEEN(1,100)</f>
        <v>21</v>
      </c>
      <c r="F134" s="1">
        <f ca="1">RANDBETWEEN(0,1)</f>
        <v>0</v>
      </c>
      <c r="G134" s="22">
        <f ca="1">RANDBETWEEN(1,100)</f>
        <v>21</v>
      </c>
      <c r="H134" s="1">
        <f ca="1">RANDBETWEEN(0,1)</f>
        <v>0</v>
      </c>
      <c r="I134" s="22">
        <f ca="1">RANDBETWEEN(1,100)</f>
        <v>88</v>
      </c>
    </row>
    <row r="135" spans="1:9" x14ac:dyDescent="0.25">
      <c r="A135" s="1" t="s">
        <v>192</v>
      </c>
      <c r="B135" s="1">
        <f ca="1">RANDBETWEEN(0,1)</f>
        <v>1</v>
      </c>
      <c r="C135" s="22">
        <f ca="1">RANDBETWEEN(0,2)</f>
        <v>0</v>
      </c>
      <c r="D135" s="1">
        <f ca="1">RANDBETWEEN(0,1)</f>
        <v>0</v>
      </c>
      <c r="E135" s="22">
        <f ca="1">RANDBETWEEN(1,100)</f>
        <v>38</v>
      </c>
      <c r="F135" s="1">
        <f ca="1">RANDBETWEEN(0,1)</f>
        <v>1</v>
      </c>
      <c r="G135" s="22">
        <f ca="1">RANDBETWEEN(1,100)</f>
        <v>16</v>
      </c>
      <c r="H135" s="1">
        <f ca="1">RANDBETWEEN(0,1)</f>
        <v>1</v>
      </c>
      <c r="I135" s="22">
        <f ca="1">RANDBETWEEN(1,100)</f>
        <v>60</v>
      </c>
    </row>
    <row r="136" spans="1:9" x14ac:dyDescent="0.25">
      <c r="A136" s="1" t="s">
        <v>193</v>
      </c>
      <c r="B136" s="1">
        <f ca="1">RANDBETWEEN(0,1)</f>
        <v>1</v>
      </c>
      <c r="C136" s="22">
        <f ca="1">RANDBETWEEN(0,2)</f>
        <v>1</v>
      </c>
      <c r="D136" s="1">
        <f ca="1">RANDBETWEEN(0,1)</f>
        <v>1</v>
      </c>
      <c r="E136" s="22">
        <f ca="1">RANDBETWEEN(1,100)</f>
        <v>97</v>
      </c>
      <c r="F136" s="1">
        <f ca="1">RANDBETWEEN(0,1)</f>
        <v>1</v>
      </c>
      <c r="G136" s="22">
        <f ca="1">RANDBETWEEN(1,100)</f>
        <v>15</v>
      </c>
      <c r="H136" s="1">
        <f ca="1">RANDBETWEEN(0,1)</f>
        <v>1</v>
      </c>
      <c r="I136" s="22">
        <f ca="1">RANDBETWEEN(1,100)</f>
        <v>72</v>
      </c>
    </row>
    <row r="137" spans="1:9" x14ac:dyDescent="0.25">
      <c r="A137" s="1" t="s">
        <v>194</v>
      </c>
      <c r="B137" s="1">
        <f ca="1">RANDBETWEEN(0,1)</f>
        <v>0</v>
      </c>
      <c r="C137" s="22">
        <f ca="1">RANDBETWEEN(0,2)</f>
        <v>0</v>
      </c>
      <c r="D137" s="1">
        <f ca="1">RANDBETWEEN(0,1)</f>
        <v>1</v>
      </c>
      <c r="E137" s="22">
        <f ca="1">RANDBETWEEN(1,100)</f>
        <v>1</v>
      </c>
      <c r="F137" s="1">
        <f ca="1">RANDBETWEEN(0,1)</f>
        <v>1</v>
      </c>
      <c r="G137" s="22">
        <f ca="1">RANDBETWEEN(1,100)</f>
        <v>7</v>
      </c>
      <c r="H137" s="1">
        <f ca="1">RANDBETWEEN(0,1)</f>
        <v>1</v>
      </c>
      <c r="I137" s="22">
        <f ca="1">RANDBETWEEN(1,100)</f>
        <v>62</v>
      </c>
    </row>
    <row r="138" spans="1:9" x14ac:dyDescent="0.25">
      <c r="A138" s="1" t="s">
        <v>195</v>
      </c>
      <c r="B138" s="1">
        <f ca="1">RANDBETWEEN(0,1)</f>
        <v>0</v>
      </c>
      <c r="C138" s="22">
        <f ca="1">RANDBETWEEN(0,2)</f>
        <v>2</v>
      </c>
      <c r="D138" s="1">
        <f ca="1">RANDBETWEEN(0,1)</f>
        <v>1</v>
      </c>
      <c r="E138" s="22">
        <f ca="1">RANDBETWEEN(1,100)</f>
        <v>80</v>
      </c>
      <c r="F138" s="1">
        <f ca="1">RANDBETWEEN(0,1)</f>
        <v>0</v>
      </c>
      <c r="G138" s="22">
        <f ca="1">RANDBETWEEN(1,100)</f>
        <v>20</v>
      </c>
      <c r="H138" s="1">
        <f ca="1">RANDBETWEEN(0,1)</f>
        <v>1</v>
      </c>
      <c r="I138" s="22">
        <f ca="1">RANDBETWEEN(1,100)</f>
        <v>47</v>
      </c>
    </row>
    <row r="139" spans="1:9" x14ac:dyDescent="0.25">
      <c r="A139" s="1" t="s">
        <v>196</v>
      </c>
      <c r="B139" s="1">
        <f ca="1">RANDBETWEEN(0,1)</f>
        <v>0</v>
      </c>
      <c r="C139" s="22">
        <f ca="1">RANDBETWEEN(0,2)</f>
        <v>1</v>
      </c>
      <c r="D139" s="1">
        <f ca="1">RANDBETWEEN(0,1)</f>
        <v>0</v>
      </c>
      <c r="E139" s="22">
        <f ca="1">RANDBETWEEN(1,100)</f>
        <v>5</v>
      </c>
      <c r="F139" s="1">
        <f ca="1">RANDBETWEEN(0,1)</f>
        <v>0</v>
      </c>
      <c r="G139" s="22">
        <f ca="1">RANDBETWEEN(1,100)</f>
        <v>14</v>
      </c>
      <c r="H139" s="1">
        <f ca="1">RANDBETWEEN(0,1)</f>
        <v>0</v>
      </c>
      <c r="I139" s="22">
        <f ca="1">RANDBETWEEN(1,100)</f>
        <v>37</v>
      </c>
    </row>
    <row r="140" spans="1:9" x14ac:dyDescent="0.25">
      <c r="A140" s="1" t="s">
        <v>197</v>
      </c>
      <c r="B140" s="1">
        <f ca="1">RANDBETWEEN(0,1)</f>
        <v>1</v>
      </c>
      <c r="C140" s="22">
        <f ca="1">RANDBETWEEN(0,2)</f>
        <v>0</v>
      </c>
      <c r="D140" s="1">
        <f ca="1">RANDBETWEEN(0,1)</f>
        <v>0</v>
      </c>
      <c r="E140" s="22">
        <f ca="1">RANDBETWEEN(1,100)</f>
        <v>81</v>
      </c>
      <c r="F140" s="1">
        <f ca="1">RANDBETWEEN(0,1)</f>
        <v>1</v>
      </c>
      <c r="G140" s="22">
        <f ca="1">RANDBETWEEN(1,100)</f>
        <v>89</v>
      </c>
      <c r="H140" s="1">
        <f ca="1">RANDBETWEEN(0,1)</f>
        <v>1</v>
      </c>
      <c r="I140" s="22">
        <f ca="1">RANDBETWEEN(1,100)</f>
        <v>31</v>
      </c>
    </row>
    <row r="141" spans="1:9" x14ac:dyDescent="0.25">
      <c r="A141" s="1" t="s">
        <v>198</v>
      </c>
      <c r="B141" s="1">
        <f ca="1">RANDBETWEEN(0,1)</f>
        <v>1</v>
      </c>
      <c r="C141" s="22">
        <f ca="1">RANDBETWEEN(0,2)</f>
        <v>2</v>
      </c>
      <c r="D141" s="1">
        <f ca="1">RANDBETWEEN(0,1)</f>
        <v>1</v>
      </c>
      <c r="E141" s="22">
        <f ca="1">RANDBETWEEN(1,100)</f>
        <v>69</v>
      </c>
      <c r="F141" s="1">
        <f ca="1">RANDBETWEEN(0,1)</f>
        <v>0</v>
      </c>
      <c r="G141" s="22">
        <f ca="1">RANDBETWEEN(1,100)</f>
        <v>10</v>
      </c>
      <c r="H141" s="1">
        <f ca="1">RANDBETWEEN(0,1)</f>
        <v>1</v>
      </c>
      <c r="I141" s="22">
        <f ca="1">RANDBETWEEN(1,100)</f>
        <v>62</v>
      </c>
    </row>
    <row r="142" spans="1:9" x14ac:dyDescent="0.25">
      <c r="A142" s="1" t="s">
        <v>199</v>
      </c>
      <c r="B142" s="1">
        <f ca="1">RANDBETWEEN(0,1)</f>
        <v>1</v>
      </c>
      <c r="C142" s="22">
        <f ca="1">RANDBETWEEN(0,2)</f>
        <v>0</v>
      </c>
      <c r="D142" s="1">
        <f ca="1">RANDBETWEEN(0,1)</f>
        <v>0</v>
      </c>
      <c r="E142" s="22">
        <f ca="1">RANDBETWEEN(1,100)</f>
        <v>37</v>
      </c>
      <c r="F142" s="1">
        <f ca="1">RANDBETWEEN(0,1)</f>
        <v>0</v>
      </c>
      <c r="G142" s="22">
        <f ca="1">RANDBETWEEN(1,100)</f>
        <v>83</v>
      </c>
      <c r="H142" s="1">
        <f ca="1">RANDBETWEEN(0,1)</f>
        <v>1</v>
      </c>
      <c r="I142" s="22">
        <f ca="1">RANDBETWEEN(1,100)</f>
        <v>47</v>
      </c>
    </row>
    <row r="143" spans="1:9" x14ac:dyDescent="0.25">
      <c r="A143" s="1" t="s">
        <v>200</v>
      </c>
      <c r="B143" s="1">
        <f ca="1">RANDBETWEEN(0,1)</f>
        <v>1</v>
      </c>
      <c r="C143" s="22">
        <f ca="1">RANDBETWEEN(0,2)</f>
        <v>2</v>
      </c>
      <c r="D143" s="1">
        <f ca="1">RANDBETWEEN(0,1)</f>
        <v>0</v>
      </c>
      <c r="E143" s="22">
        <f ca="1">RANDBETWEEN(1,100)</f>
        <v>64</v>
      </c>
      <c r="F143" s="1">
        <f ca="1">RANDBETWEEN(0,1)</f>
        <v>0</v>
      </c>
      <c r="G143" s="22">
        <f ca="1">RANDBETWEEN(1,100)</f>
        <v>15</v>
      </c>
      <c r="H143" s="1">
        <f ca="1">RANDBETWEEN(0,1)</f>
        <v>1</v>
      </c>
      <c r="I143" s="22">
        <f ca="1">RANDBETWEEN(1,100)</f>
        <v>32</v>
      </c>
    </row>
    <row r="144" spans="1:9" x14ac:dyDescent="0.25">
      <c r="A144" s="1" t="s">
        <v>201</v>
      </c>
      <c r="B144" s="1">
        <f ca="1">RANDBETWEEN(0,1)</f>
        <v>1</v>
      </c>
      <c r="C144" s="22">
        <f ca="1">RANDBETWEEN(0,2)</f>
        <v>1</v>
      </c>
      <c r="D144" s="1">
        <f ca="1">RANDBETWEEN(0,1)</f>
        <v>0</v>
      </c>
      <c r="E144" s="22">
        <f ca="1">RANDBETWEEN(1,100)</f>
        <v>39</v>
      </c>
      <c r="F144" s="1">
        <f ca="1">RANDBETWEEN(0,1)</f>
        <v>0</v>
      </c>
      <c r="G144" s="22">
        <f ca="1">RANDBETWEEN(1,100)</f>
        <v>80</v>
      </c>
      <c r="H144" s="1">
        <f ca="1">RANDBETWEEN(0,1)</f>
        <v>1</v>
      </c>
      <c r="I144" s="22">
        <f ca="1">RANDBETWEEN(1,100)</f>
        <v>52</v>
      </c>
    </row>
    <row r="145" spans="1:9" x14ac:dyDescent="0.25">
      <c r="A145" s="1" t="s">
        <v>202</v>
      </c>
      <c r="B145" s="1">
        <f ca="1">RANDBETWEEN(0,1)</f>
        <v>1</v>
      </c>
      <c r="C145" s="22">
        <f ca="1">RANDBETWEEN(0,2)</f>
        <v>0</v>
      </c>
      <c r="D145" s="1">
        <f ca="1">RANDBETWEEN(0,1)</f>
        <v>1</v>
      </c>
      <c r="E145" s="22">
        <f ca="1">RANDBETWEEN(1,100)</f>
        <v>42</v>
      </c>
      <c r="F145" s="1">
        <f ca="1">RANDBETWEEN(0,1)</f>
        <v>1</v>
      </c>
      <c r="G145" s="22">
        <f ca="1">RANDBETWEEN(1,100)</f>
        <v>20</v>
      </c>
      <c r="H145" s="1">
        <f ca="1">RANDBETWEEN(0,1)</f>
        <v>1</v>
      </c>
      <c r="I145" s="22">
        <f ca="1">RANDBETWEEN(1,100)</f>
        <v>21</v>
      </c>
    </row>
    <row r="146" spans="1:9" x14ac:dyDescent="0.25">
      <c r="A146" s="1" t="s">
        <v>203</v>
      </c>
      <c r="B146" s="1">
        <f ca="1">RANDBETWEEN(0,1)</f>
        <v>1</v>
      </c>
      <c r="C146" s="22">
        <f ca="1">RANDBETWEEN(0,2)</f>
        <v>1</v>
      </c>
      <c r="D146" s="1">
        <f ca="1">RANDBETWEEN(0,1)</f>
        <v>0</v>
      </c>
      <c r="E146" s="22">
        <f ca="1">RANDBETWEEN(1,100)</f>
        <v>16</v>
      </c>
      <c r="F146" s="1">
        <f ca="1">RANDBETWEEN(0,1)</f>
        <v>1</v>
      </c>
      <c r="G146" s="22">
        <f ca="1">RANDBETWEEN(1,100)</f>
        <v>94</v>
      </c>
      <c r="H146" s="1">
        <f ca="1">RANDBETWEEN(0,1)</f>
        <v>0</v>
      </c>
      <c r="I146" s="22">
        <f ca="1">RANDBETWEEN(1,100)</f>
        <v>80</v>
      </c>
    </row>
    <row r="147" spans="1:9" x14ac:dyDescent="0.25">
      <c r="A147" s="1" t="s">
        <v>204</v>
      </c>
      <c r="B147" s="1">
        <f ca="1">RANDBETWEEN(0,1)</f>
        <v>0</v>
      </c>
      <c r="C147" s="22">
        <f ca="1">RANDBETWEEN(0,2)</f>
        <v>0</v>
      </c>
      <c r="D147" s="1">
        <f ca="1">RANDBETWEEN(0,1)</f>
        <v>1</v>
      </c>
      <c r="E147" s="22">
        <f ca="1">RANDBETWEEN(1,100)</f>
        <v>53</v>
      </c>
      <c r="F147" s="1">
        <f ca="1">RANDBETWEEN(0,1)</f>
        <v>0</v>
      </c>
      <c r="G147" s="22">
        <f ca="1">RANDBETWEEN(1,100)</f>
        <v>18</v>
      </c>
      <c r="H147" s="1">
        <f ca="1">RANDBETWEEN(0,1)</f>
        <v>1</v>
      </c>
      <c r="I147" s="22">
        <f ca="1">RANDBETWEEN(1,100)</f>
        <v>34</v>
      </c>
    </row>
    <row r="148" spans="1:9" x14ac:dyDescent="0.25">
      <c r="A148" s="1" t="s">
        <v>205</v>
      </c>
      <c r="B148" s="1">
        <f ca="1">RANDBETWEEN(0,1)</f>
        <v>0</v>
      </c>
      <c r="C148" s="22">
        <f ca="1">RANDBETWEEN(0,2)</f>
        <v>0</v>
      </c>
      <c r="D148" s="1">
        <f ca="1">RANDBETWEEN(0,1)</f>
        <v>1</v>
      </c>
      <c r="E148" s="22">
        <f ca="1">RANDBETWEEN(1,100)</f>
        <v>45</v>
      </c>
      <c r="F148" s="1">
        <f ca="1">RANDBETWEEN(0,1)</f>
        <v>0</v>
      </c>
      <c r="G148" s="22">
        <f ca="1">RANDBETWEEN(1,100)</f>
        <v>42</v>
      </c>
      <c r="H148" s="1">
        <f ca="1">RANDBETWEEN(0,1)</f>
        <v>1</v>
      </c>
      <c r="I148" s="22">
        <f ca="1">RANDBETWEEN(1,100)</f>
        <v>95</v>
      </c>
    </row>
    <row r="149" spans="1:9" x14ac:dyDescent="0.25">
      <c r="A149" s="1" t="s">
        <v>206</v>
      </c>
      <c r="B149" s="1">
        <f ca="1">RANDBETWEEN(0,1)</f>
        <v>1</v>
      </c>
      <c r="C149" s="22">
        <f ca="1">RANDBETWEEN(0,2)</f>
        <v>1</v>
      </c>
      <c r="D149" s="1">
        <f ca="1">RANDBETWEEN(0,1)</f>
        <v>1</v>
      </c>
      <c r="E149" s="22">
        <f ca="1">RANDBETWEEN(1,100)</f>
        <v>11</v>
      </c>
      <c r="F149" s="1">
        <f ca="1">RANDBETWEEN(0,1)</f>
        <v>1</v>
      </c>
      <c r="G149" s="22">
        <f ca="1">RANDBETWEEN(1,100)</f>
        <v>85</v>
      </c>
      <c r="H149" s="1">
        <f ca="1">RANDBETWEEN(0,1)</f>
        <v>1</v>
      </c>
      <c r="I149" s="22">
        <f ca="1">RANDBETWEEN(1,100)</f>
        <v>48</v>
      </c>
    </row>
    <row r="150" spans="1:9" x14ac:dyDescent="0.25">
      <c r="A150" s="1" t="s">
        <v>207</v>
      </c>
      <c r="B150" s="1">
        <f ca="1">RANDBETWEEN(0,1)</f>
        <v>0</v>
      </c>
      <c r="C150" s="22">
        <f ca="1">RANDBETWEEN(0,2)</f>
        <v>0</v>
      </c>
      <c r="D150" s="1">
        <f ca="1">RANDBETWEEN(0,1)</f>
        <v>1</v>
      </c>
      <c r="E150" s="22">
        <f ca="1">RANDBETWEEN(1,100)</f>
        <v>27</v>
      </c>
      <c r="F150" s="1">
        <f ca="1">RANDBETWEEN(0,1)</f>
        <v>0</v>
      </c>
      <c r="G150" s="22">
        <f ca="1">RANDBETWEEN(1,100)</f>
        <v>55</v>
      </c>
      <c r="H150" s="1">
        <f ca="1">RANDBETWEEN(0,1)</f>
        <v>0</v>
      </c>
      <c r="I150" s="22">
        <f ca="1">RANDBETWEEN(1,100)</f>
        <v>15</v>
      </c>
    </row>
    <row r="151" spans="1:9" x14ac:dyDescent="0.25">
      <c r="A151" s="1" t="s">
        <v>208</v>
      </c>
      <c r="B151" s="1">
        <f ca="1">RANDBETWEEN(0,1)</f>
        <v>0</v>
      </c>
      <c r="C151" s="22">
        <f ca="1">RANDBETWEEN(0,2)</f>
        <v>1</v>
      </c>
      <c r="D151" s="1">
        <f ca="1">RANDBETWEEN(0,1)</f>
        <v>1</v>
      </c>
      <c r="E151" s="22">
        <f ca="1">RANDBETWEEN(1,100)</f>
        <v>53</v>
      </c>
      <c r="F151" s="1">
        <f ca="1">RANDBETWEEN(0,1)</f>
        <v>1</v>
      </c>
      <c r="G151" s="22">
        <f ca="1">RANDBETWEEN(1,100)</f>
        <v>84</v>
      </c>
      <c r="H151" s="1">
        <f ca="1">RANDBETWEEN(0,1)</f>
        <v>1</v>
      </c>
      <c r="I151" s="22">
        <f ca="1">RANDBETWEEN(1,100)</f>
        <v>56</v>
      </c>
    </row>
    <row r="152" spans="1:9" x14ac:dyDescent="0.25">
      <c r="A152" s="1" t="s">
        <v>209</v>
      </c>
      <c r="B152" s="1">
        <f ca="1">RANDBETWEEN(0,1)</f>
        <v>1</v>
      </c>
      <c r="C152" s="22">
        <f ca="1">RANDBETWEEN(0,2)</f>
        <v>0</v>
      </c>
      <c r="D152" s="1">
        <f ca="1">RANDBETWEEN(0,1)</f>
        <v>1</v>
      </c>
      <c r="E152" s="22">
        <f ca="1">RANDBETWEEN(1,100)</f>
        <v>62</v>
      </c>
      <c r="F152" s="1">
        <f ca="1">RANDBETWEEN(0,1)</f>
        <v>1</v>
      </c>
      <c r="G152" s="22">
        <f ca="1">RANDBETWEEN(1,100)</f>
        <v>19</v>
      </c>
      <c r="H152" s="1">
        <f ca="1">RANDBETWEEN(0,1)</f>
        <v>0</v>
      </c>
      <c r="I152" s="22">
        <f ca="1">RANDBETWEEN(1,100)</f>
        <v>65</v>
      </c>
    </row>
    <row r="153" spans="1:9" x14ac:dyDescent="0.25">
      <c r="A153" s="1" t="s">
        <v>210</v>
      </c>
      <c r="B153" s="1">
        <f ca="1">RANDBETWEEN(0,1)</f>
        <v>0</v>
      </c>
      <c r="C153" s="22">
        <f ca="1">RANDBETWEEN(0,2)</f>
        <v>0</v>
      </c>
      <c r="D153" s="1">
        <f ca="1">RANDBETWEEN(0,1)</f>
        <v>1</v>
      </c>
      <c r="E153" s="22">
        <f ca="1">RANDBETWEEN(1,100)</f>
        <v>94</v>
      </c>
      <c r="F153" s="1">
        <f ca="1">RANDBETWEEN(0,1)</f>
        <v>1</v>
      </c>
      <c r="G153" s="22">
        <f ca="1">RANDBETWEEN(1,100)</f>
        <v>52</v>
      </c>
      <c r="H153" s="1">
        <f ca="1">RANDBETWEEN(0,1)</f>
        <v>0</v>
      </c>
      <c r="I153" s="22">
        <f ca="1">RANDBETWEEN(1,100)</f>
        <v>37</v>
      </c>
    </row>
    <row r="154" spans="1:9" x14ac:dyDescent="0.25">
      <c r="A154" s="1" t="s">
        <v>211</v>
      </c>
      <c r="B154" s="1">
        <f ca="1">RANDBETWEEN(0,1)</f>
        <v>1</v>
      </c>
      <c r="C154" s="22">
        <f ca="1">RANDBETWEEN(0,2)</f>
        <v>0</v>
      </c>
      <c r="D154" s="1">
        <f ca="1">RANDBETWEEN(0,1)</f>
        <v>0</v>
      </c>
      <c r="E154" s="22">
        <f ca="1">RANDBETWEEN(1,100)</f>
        <v>25</v>
      </c>
      <c r="F154" s="1">
        <f ca="1">RANDBETWEEN(0,1)</f>
        <v>1</v>
      </c>
      <c r="G154" s="22">
        <f ca="1">RANDBETWEEN(1,100)</f>
        <v>17</v>
      </c>
      <c r="H154" s="1">
        <f ca="1">RANDBETWEEN(0,1)</f>
        <v>0</v>
      </c>
      <c r="I154" s="22">
        <f ca="1">RANDBETWEEN(1,100)</f>
        <v>70</v>
      </c>
    </row>
    <row r="155" spans="1:9" x14ac:dyDescent="0.25">
      <c r="A155" s="1" t="s">
        <v>212</v>
      </c>
      <c r="B155" s="1">
        <f ca="1">RANDBETWEEN(0,1)</f>
        <v>0</v>
      </c>
      <c r="C155" s="22">
        <f ca="1">RANDBETWEEN(0,2)</f>
        <v>2</v>
      </c>
      <c r="D155" s="1">
        <f ca="1">RANDBETWEEN(0,1)</f>
        <v>0</v>
      </c>
      <c r="E155" s="22">
        <f ca="1">RANDBETWEEN(1,100)</f>
        <v>22</v>
      </c>
      <c r="F155" s="1">
        <f ca="1">RANDBETWEEN(0,1)</f>
        <v>1</v>
      </c>
      <c r="G155" s="22">
        <f ca="1">RANDBETWEEN(1,100)</f>
        <v>87</v>
      </c>
      <c r="H155" s="1">
        <f ca="1">RANDBETWEEN(0,1)</f>
        <v>0</v>
      </c>
      <c r="I155" s="22">
        <f ca="1">RANDBETWEEN(1,100)</f>
        <v>60</v>
      </c>
    </row>
    <row r="156" spans="1:9" x14ac:dyDescent="0.25">
      <c r="A156" s="1" t="s">
        <v>213</v>
      </c>
      <c r="B156" s="1">
        <f ca="1">RANDBETWEEN(0,1)</f>
        <v>0</v>
      </c>
      <c r="C156" s="22">
        <f ca="1">RANDBETWEEN(0,2)</f>
        <v>0</v>
      </c>
      <c r="D156" s="1">
        <f ca="1">RANDBETWEEN(0,1)</f>
        <v>1</v>
      </c>
      <c r="E156" s="22">
        <f ca="1">RANDBETWEEN(1,100)</f>
        <v>21</v>
      </c>
      <c r="F156" s="1">
        <f ca="1">RANDBETWEEN(0,1)</f>
        <v>0</v>
      </c>
      <c r="G156" s="22">
        <f ca="1">RANDBETWEEN(1,100)</f>
        <v>53</v>
      </c>
      <c r="H156" s="1">
        <f ca="1">RANDBETWEEN(0,1)</f>
        <v>1</v>
      </c>
      <c r="I156" s="22">
        <f ca="1">RANDBETWEEN(1,100)</f>
        <v>77</v>
      </c>
    </row>
    <row r="157" spans="1:9" x14ac:dyDescent="0.25">
      <c r="A157" s="1" t="s">
        <v>214</v>
      </c>
      <c r="B157" s="1">
        <f ca="1">RANDBETWEEN(0,1)</f>
        <v>0</v>
      </c>
      <c r="C157" s="22">
        <f ca="1">RANDBETWEEN(0,2)</f>
        <v>1</v>
      </c>
      <c r="D157" s="1">
        <f ca="1">RANDBETWEEN(0,1)</f>
        <v>0</v>
      </c>
      <c r="E157" s="22">
        <f ca="1">RANDBETWEEN(1,100)</f>
        <v>33</v>
      </c>
      <c r="F157" s="1">
        <f ca="1">RANDBETWEEN(0,1)</f>
        <v>0</v>
      </c>
      <c r="G157" s="22">
        <f ca="1">RANDBETWEEN(1,100)</f>
        <v>57</v>
      </c>
      <c r="H157" s="1">
        <f ca="1">RANDBETWEEN(0,1)</f>
        <v>1</v>
      </c>
      <c r="I157" s="22">
        <f ca="1">RANDBETWEEN(1,100)</f>
        <v>72</v>
      </c>
    </row>
    <row r="158" spans="1:9" x14ac:dyDescent="0.25">
      <c r="A158" s="1" t="s">
        <v>215</v>
      </c>
      <c r="B158" s="1">
        <f ca="1">RANDBETWEEN(0,1)</f>
        <v>1</v>
      </c>
      <c r="C158" s="22">
        <f ca="1">RANDBETWEEN(0,2)</f>
        <v>2</v>
      </c>
      <c r="D158" s="1">
        <f ca="1">RANDBETWEEN(0,1)</f>
        <v>0</v>
      </c>
      <c r="E158" s="22">
        <f ca="1">RANDBETWEEN(1,100)</f>
        <v>18</v>
      </c>
      <c r="F158" s="1">
        <f ca="1">RANDBETWEEN(0,1)</f>
        <v>1</v>
      </c>
      <c r="G158" s="22">
        <f ca="1">RANDBETWEEN(1,100)</f>
        <v>32</v>
      </c>
      <c r="H158" s="1">
        <f ca="1">RANDBETWEEN(0,1)</f>
        <v>1</v>
      </c>
      <c r="I158" s="22">
        <f ca="1">RANDBETWEEN(1,100)</f>
        <v>92</v>
      </c>
    </row>
    <row r="159" spans="1:9" x14ac:dyDescent="0.25">
      <c r="A159" s="1" t="s">
        <v>216</v>
      </c>
      <c r="B159" s="1">
        <f ca="1">RANDBETWEEN(0,1)</f>
        <v>1</v>
      </c>
      <c r="C159" s="22">
        <f ca="1">RANDBETWEEN(0,2)</f>
        <v>2</v>
      </c>
      <c r="D159" s="1">
        <f ca="1">RANDBETWEEN(0,1)</f>
        <v>0</v>
      </c>
      <c r="E159" s="22">
        <f ca="1">RANDBETWEEN(1,100)</f>
        <v>40</v>
      </c>
      <c r="F159" s="1">
        <f ca="1">RANDBETWEEN(0,1)</f>
        <v>0</v>
      </c>
      <c r="G159" s="22">
        <f ca="1">RANDBETWEEN(1,100)</f>
        <v>45</v>
      </c>
      <c r="H159" s="1">
        <f ca="1">RANDBETWEEN(0,1)</f>
        <v>0</v>
      </c>
      <c r="I159" s="22">
        <f ca="1">RANDBETWEEN(1,100)</f>
        <v>9</v>
      </c>
    </row>
    <row r="160" spans="1:9" x14ac:dyDescent="0.25">
      <c r="A160" s="1" t="s">
        <v>217</v>
      </c>
      <c r="B160" s="1">
        <f ca="1">RANDBETWEEN(0,1)</f>
        <v>1</v>
      </c>
      <c r="C160" s="22">
        <f ca="1">RANDBETWEEN(0,2)</f>
        <v>0</v>
      </c>
      <c r="D160" s="1">
        <f ca="1">RANDBETWEEN(0,1)</f>
        <v>0</v>
      </c>
      <c r="E160" s="22">
        <f ca="1">RANDBETWEEN(1,100)</f>
        <v>82</v>
      </c>
      <c r="F160" s="1">
        <f ca="1">RANDBETWEEN(0,1)</f>
        <v>0</v>
      </c>
      <c r="G160" s="22">
        <f ca="1">RANDBETWEEN(1,100)</f>
        <v>93</v>
      </c>
      <c r="H160" s="1">
        <f ca="1">RANDBETWEEN(0,1)</f>
        <v>1</v>
      </c>
      <c r="I160" s="22">
        <f ca="1">RANDBETWEEN(1,100)</f>
        <v>26</v>
      </c>
    </row>
    <row r="161" spans="1:9" x14ac:dyDescent="0.25">
      <c r="A161" s="1" t="s">
        <v>218</v>
      </c>
      <c r="B161" s="1">
        <f ca="1">RANDBETWEEN(0,1)</f>
        <v>1</v>
      </c>
      <c r="C161" s="22">
        <f ca="1">RANDBETWEEN(0,2)</f>
        <v>0</v>
      </c>
      <c r="D161" s="1">
        <f ca="1">RANDBETWEEN(0,1)</f>
        <v>0</v>
      </c>
      <c r="E161" s="22">
        <f ca="1">RANDBETWEEN(1,100)</f>
        <v>80</v>
      </c>
      <c r="F161" s="1">
        <f ca="1">RANDBETWEEN(0,1)</f>
        <v>0</v>
      </c>
      <c r="G161" s="22">
        <f ca="1">RANDBETWEEN(1,100)</f>
        <v>62</v>
      </c>
      <c r="H161" s="1">
        <f ca="1">RANDBETWEEN(0,1)</f>
        <v>1</v>
      </c>
      <c r="I161" s="22">
        <f ca="1">RANDBETWEEN(1,100)</f>
        <v>38</v>
      </c>
    </row>
    <row r="162" spans="1:9" x14ac:dyDescent="0.25">
      <c r="A162" s="1" t="s">
        <v>219</v>
      </c>
      <c r="B162" s="1">
        <f ca="1">RANDBETWEEN(0,1)</f>
        <v>1</v>
      </c>
      <c r="C162" s="22">
        <f ca="1">RANDBETWEEN(0,2)</f>
        <v>1</v>
      </c>
      <c r="D162" s="1">
        <f ca="1">RANDBETWEEN(0,1)</f>
        <v>1</v>
      </c>
      <c r="E162" s="22">
        <f ca="1">RANDBETWEEN(1,100)</f>
        <v>38</v>
      </c>
      <c r="F162" s="1">
        <f ca="1">RANDBETWEEN(0,1)</f>
        <v>1</v>
      </c>
      <c r="G162" s="22">
        <f ca="1">RANDBETWEEN(1,100)</f>
        <v>97</v>
      </c>
      <c r="H162" s="1">
        <f ca="1">RANDBETWEEN(0,1)</f>
        <v>1</v>
      </c>
      <c r="I162" s="22">
        <f ca="1">RANDBETWEEN(1,100)</f>
        <v>93</v>
      </c>
    </row>
    <row r="163" spans="1:9" x14ac:dyDescent="0.25">
      <c r="A163" s="1" t="s">
        <v>220</v>
      </c>
      <c r="B163" s="1">
        <f ca="1">RANDBETWEEN(0,1)</f>
        <v>1</v>
      </c>
      <c r="C163" s="22">
        <f ca="1">RANDBETWEEN(0,2)</f>
        <v>0</v>
      </c>
      <c r="D163" s="1">
        <f ca="1">RANDBETWEEN(0,1)</f>
        <v>1</v>
      </c>
      <c r="E163" s="22">
        <f ca="1">RANDBETWEEN(1,100)</f>
        <v>23</v>
      </c>
      <c r="F163" s="1">
        <f ca="1">RANDBETWEEN(0,1)</f>
        <v>0</v>
      </c>
      <c r="G163" s="22">
        <f ca="1">RANDBETWEEN(1,100)</f>
        <v>87</v>
      </c>
      <c r="H163" s="1">
        <f ca="1">RANDBETWEEN(0,1)</f>
        <v>1</v>
      </c>
      <c r="I163" s="22">
        <f ca="1">RANDBETWEEN(1,100)</f>
        <v>21</v>
      </c>
    </row>
    <row r="164" spans="1:9" x14ac:dyDescent="0.25">
      <c r="A164" s="1" t="s">
        <v>221</v>
      </c>
      <c r="B164" s="1">
        <f ca="1">RANDBETWEEN(0,1)</f>
        <v>0</v>
      </c>
      <c r="C164" s="22">
        <f ca="1">RANDBETWEEN(0,2)</f>
        <v>0</v>
      </c>
      <c r="D164" s="1">
        <f ca="1">RANDBETWEEN(0,1)</f>
        <v>1</v>
      </c>
      <c r="E164" s="22">
        <f ca="1">RANDBETWEEN(1,100)</f>
        <v>27</v>
      </c>
      <c r="F164" s="1">
        <f ca="1">RANDBETWEEN(0,1)</f>
        <v>1</v>
      </c>
      <c r="G164" s="22">
        <f ca="1">RANDBETWEEN(1,100)</f>
        <v>35</v>
      </c>
      <c r="H164" s="1">
        <f ca="1">RANDBETWEEN(0,1)</f>
        <v>0</v>
      </c>
      <c r="I164" s="22">
        <f ca="1">RANDBETWEEN(1,100)</f>
        <v>70</v>
      </c>
    </row>
    <row r="165" spans="1:9" x14ac:dyDescent="0.25">
      <c r="A165" s="1" t="s">
        <v>222</v>
      </c>
      <c r="B165" s="1">
        <f ca="1">RANDBETWEEN(0,1)</f>
        <v>0</v>
      </c>
      <c r="C165" s="22">
        <f ca="1">RANDBETWEEN(0,2)</f>
        <v>0</v>
      </c>
      <c r="D165" s="1">
        <f ca="1">RANDBETWEEN(0,1)</f>
        <v>0</v>
      </c>
      <c r="E165" s="22">
        <f ca="1">RANDBETWEEN(1,100)</f>
        <v>56</v>
      </c>
      <c r="F165" s="1">
        <f ca="1">RANDBETWEEN(0,1)</f>
        <v>1</v>
      </c>
      <c r="G165" s="22">
        <f ca="1">RANDBETWEEN(1,100)</f>
        <v>48</v>
      </c>
      <c r="H165" s="1">
        <f ca="1">RANDBETWEEN(0,1)</f>
        <v>0</v>
      </c>
      <c r="I165" s="22">
        <f ca="1">RANDBETWEEN(1,100)</f>
        <v>48</v>
      </c>
    </row>
    <row r="166" spans="1:9" x14ac:dyDescent="0.25">
      <c r="A166" s="1" t="s">
        <v>223</v>
      </c>
      <c r="B166" s="1">
        <f ca="1">RANDBETWEEN(0,1)</f>
        <v>0</v>
      </c>
      <c r="C166" s="22">
        <f ca="1">RANDBETWEEN(0,2)</f>
        <v>2</v>
      </c>
      <c r="D166" s="1">
        <f ca="1">RANDBETWEEN(0,1)</f>
        <v>0</v>
      </c>
      <c r="E166" s="22">
        <f ca="1">RANDBETWEEN(1,100)</f>
        <v>75</v>
      </c>
      <c r="F166" s="1">
        <f ca="1">RANDBETWEEN(0,1)</f>
        <v>0</v>
      </c>
      <c r="G166" s="22">
        <f ca="1">RANDBETWEEN(1,100)</f>
        <v>75</v>
      </c>
      <c r="H166" s="1">
        <f ca="1">RANDBETWEEN(0,1)</f>
        <v>0</v>
      </c>
      <c r="I166" s="22">
        <f ca="1">RANDBETWEEN(1,100)</f>
        <v>19</v>
      </c>
    </row>
    <row r="167" spans="1:9" x14ac:dyDescent="0.25">
      <c r="A167" s="1" t="s">
        <v>224</v>
      </c>
      <c r="B167" s="1">
        <f ca="1">RANDBETWEEN(0,1)</f>
        <v>0</v>
      </c>
      <c r="C167" s="22">
        <f ca="1">RANDBETWEEN(0,2)</f>
        <v>0</v>
      </c>
      <c r="D167" s="1">
        <f ca="1">RANDBETWEEN(0,1)</f>
        <v>0</v>
      </c>
      <c r="E167" s="22">
        <f ca="1">RANDBETWEEN(1,100)</f>
        <v>95</v>
      </c>
      <c r="F167" s="1">
        <f ca="1">RANDBETWEEN(0,1)</f>
        <v>1</v>
      </c>
      <c r="G167" s="22">
        <f ca="1">RANDBETWEEN(1,100)</f>
        <v>93</v>
      </c>
      <c r="H167" s="1">
        <f ca="1">RANDBETWEEN(0,1)</f>
        <v>0</v>
      </c>
      <c r="I167" s="22">
        <f ca="1">RANDBETWEEN(1,100)</f>
        <v>62</v>
      </c>
    </row>
    <row r="168" spans="1:9" x14ac:dyDescent="0.25">
      <c r="A168" s="1" t="s">
        <v>225</v>
      </c>
      <c r="B168" s="1">
        <f ca="1">RANDBETWEEN(0,1)</f>
        <v>0</v>
      </c>
      <c r="C168" s="22">
        <f ca="1">RANDBETWEEN(0,2)</f>
        <v>2</v>
      </c>
      <c r="D168" s="1">
        <f ca="1">RANDBETWEEN(0,1)</f>
        <v>1</v>
      </c>
      <c r="E168" s="22">
        <f ca="1">RANDBETWEEN(1,100)</f>
        <v>47</v>
      </c>
      <c r="F168" s="1">
        <f ca="1">RANDBETWEEN(0,1)</f>
        <v>0</v>
      </c>
      <c r="G168" s="22">
        <f ca="1">RANDBETWEEN(1,100)</f>
        <v>11</v>
      </c>
      <c r="H168" s="1">
        <f ca="1">RANDBETWEEN(0,1)</f>
        <v>0</v>
      </c>
      <c r="I168" s="22">
        <f ca="1">RANDBETWEEN(1,100)</f>
        <v>24</v>
      </c>
    </row>
    <row r="169" spans="1:9" x14ac:dyDescent="0.25">
      <c r="A169" s="1" t="s">
        <v>226</v>
      </c>
      <c r="B169" s="1">
        <f ca="1">RANDBETWEEN(0,1)</f>
        <v>1</v>
      </c>
      <c r="C169" s="22">
        <f ca="1">RANDBETWEEN(0,2)</f>
        <v>2</v>
      </c>
      <c r="D169" s="1">
        <f ca="1">RANDBETWEEN(0,1)</f>
        <v>1</v>
      </c>
      <c r="E169" s="22">
        <f ca="1">RANDBETWEEN(1,100)</f>
        <v>51</v>
      </c>
      <c r="F169" s="1">
        <f ca="1">RANDBETWEEN(0,1)</f>
        <v>1</v>
      </c>
      <c r="G169" s="22">
        <f ca="1">RANDBETWEEN(1,100)</f>
        <v>76</v>
      </c>
      <c r="H169" s="1">
        <f ca="1">RANDBETWEEN(0,1)</f>
        <v>0</v>
      </c>
      <c r="I169" s="22">
        <f ca="1">RANDBETWEEN(1,100)</f>
        <v>83</v>
      </c>
    </row>
    <row r="170" spans="1:9" x14ac:dyDescent="0.25">
      <c r="A170" s="1" t="s">
        <v>227</v>
      </c>
      <c r="B170" s="1">
        <f ca="1">RANDBETWEEN(0,1)</f>
        <v>0</v>
      </c>
      <c r="C170" s="22">
        <f ca="1">RANDBETWEEN(0,2)</f>
        <v>2</v>
      </c>
      <c r="D170" s="1">
        <f ca="1">RANDBETWEEN(0,1)</f>
        <v>0</v>
      </c>
      <c r="E170" s="22">
        <f ca="1">RANDBETWEEN(1,100)</f>
        <v>64</v>
      </c>
      <c r="F170" s="1">
        <f ca="1">RANDBETWEEN(0,1)</f>
        <v>1</v>
      </c>
      <c r="G170" s="22">
        <f ca="1">RANDBETWEEN(1,100)</f>
        <v>49</v>
      </c>
      <c r="H170" s="1">
        <f ca="1">RANDBETWEEN(0,1)</f>
        <v>1</v>
      </c>
      <c r="I170" s="22">
        <f ca="1">RANDBETWEEN(1,100)</f>
        <v>14</v>
      </c>
    </row>
    <row r="171" spans="1:9" x14ac:dyDescent="0.25">
      <c r="A171" s="1" t="s">
        <v>228</v>
      </c>
      <c r="B171" s="1">
        <f ca="1">RANDBETWEEN(0,1)</f>
        <v>1</v>
      </c>
      <c r="C171" s="22">
        <f ca="1">RANDBETWEEN(0,2)</f>
        <v>0</v>
      </c>
      <c r="D171" s="1">
        <f ca="1">RANDBETWEEN(0,1)</f>
        <v>1</v>
      </c>
      <c r="E171" s="22">
        <f ca="1">RANDBETWEEN(1,100)</f>
        <v>21</v>
      </c>
      <c r="F171" s="1">
        <f ca="1">RANDBETWEEN(0,1)</f>
        <v>0</v>
      </c>
      <c r="G171" s="22">
        <f ca="1">RANDBETWEEN(1,100)</f>
        <v>6</v>
      </c>
      <c r="H171" s="1">
        <f ca="1">RANDBETWEEN(0,1)</f>
        <v>0</v>
      </c>
      <c r="I171" s="22">
        <f ca="1">RANDBETWEEN(1,100)</f>
        <v>99</v>
      </c>
    </row>
    <row r="172" spans="1:9" x14ac:dyDescent="0.25">
      <c r="A172" s="1" t="s">
        <v>229</v>
      </c>
      <c r="B172" s="1">
        <f ca="1">RANDBETWEEN(0,1)</f>
        <v>0</v>
      </c>
      <c r="C172" s="22">
        <f ca="1">RANDBETWEEN(0,2)</f>
        <v>0</v>
      </c>
      <c r="D172" s="1">
        <f ca="1">RANDBETWEEN(0,1)</f>
        <v>0</v>
      </c>
      <c r="E172" s="22">
        <f ca="1">RANDBETWEEN(1,100)</f>
        <v>3</v>
      </c>
      <c r="F172" s="1">
        <f ca="1">RANDBETWEEN(0,1)</f>
        <v>0</v>
      </c>
      <c r="G172" s="22">
        <f ca="1">RANDBETWEEN(1,100)</f>
        <v>87</v>
      </c>
      <c r="H172" s="1">
        <f ca="1">RANDBETWEEN(0,1)</f>
        <v>1</v>
      </c>
      <c r="I172" s="22">
        <f ca="1">RANDBETWEEN(1,100)</f>
        <v>47</v>
      </c>
    </row>
    <row r="173" spans="1:9" x14ac:dyDescent="0.25">
      <c r="A173" s="1" t="s">
        <v>230</v>
      </c>
      <c r="B173" s="1">
        <f ca="1">RANDBETWEEN(0,1)</f>
        <v>0</v>
      </c>
      <c r="C173" s="22">
        <f ca="1">RANDBETWEEN(0,2)</f>
        <v>0</v>
      </c>
      <c r="D173" s="1">
        <f ca="1">RANDBETWEEN(0,1)</f>
        <v>1</v>
      </c>
      <c r="E173" s="22">
        <f ca="1">RANDBETWEEN(1,100)</f>
        <v>66</v>
      </c>
      <c r="F173" s="1">
        <f ca="1">RANDBETWEEN(0,1)</f>
        <v>0</v>
      </c>
      <c r="G173" s="22">
        <f ca="1">RANDBETWEEN(1,100)</f>
        <v>26</v>
      </c>
      <c r="H173" s="1">
        <f ca="1">RANDBETWEEN(0,1)</f>
        <v>1</v>
      </c>
      <c r="I173" s="22">
        <f ca="1">RANDBETWEEN(1,100)</f>
        <v>70</v>
      </c>
    </row>
    <row r="174" spans="1:9" x14ac:dyDescent="0.25">
      <c r="A174" s="1" t="s">
        <v>231</v>
      </c>
      <c r="B174" s="1">
        <f ca="1">RANDBETWEEN(0,1)</f>
        <v>0</v>
      </c>
      <c r="C174" s="22">
        <f ca="1">RANDBETWEEN(0,2)</f>
        <v>0</v>
      </c>
      <c r="D174" s="1">
        <f ca="1">RANDBETWEEN(0,1)</f>
        <v>0</v>
      </c>
      <c r="E174" s="22">
        <f ca="1">RANDBETWEEN(1,100)</f>
        <v>72</v>
      </c>
      <c r="F174" s="1">
        <f ca="1">RANDBETWEEN(0,1)</f>
        <v>1</v>
      </c>
      <c r="G174" s="22">
        <f ca="1">RANDBETWEEN(1,100)</f>
        <v>7</v>
      </c>
      <c r="H174" s="1">
        <f ca="1">RANDBETWEEN(0,1)</f>
        <v>0</v>
      </c>
      <c r="I174" s="22">
        <f ca="1">RANDBETWEEN(1,100)</f>
        <v>26</v>
      </c>
    </row>
    <row r="175" spans="1:9" x14ac:dyDescent="0.25">
      <c r="A175" s="1" t="s">
        <v>232</v>
      </c>
      <c r="B175" s="1">
        <f ca="1">RANDBETWEEN(0,1)</f>
        <v>0</v>
      </c>
      <c r="C175" s="22">
        <f ca="1">RANDBETWEEN(0,2)</f>
        <v>2</v>
      </c>
      <c r="D175" s="1">
        <f ca="1">RANDBETWEEN(0,1)</f>
        <v>1</v>
      </c>
      <c r="E175" s="22">
        <f ca="1">RANDBETWEEN(1,100)</f>
        <v>66</v>
      </c>
      <c r="F175" s="1">
        <f ca="1">RANDBETWEEN(0,1)</f>
        <v>1</v>
      </c>
      <c r="G175" s="22">
        <f ca="1">RANDBETWEEN(1,100)</f>
        <v>47</v>
      </c>
      <c r="H175" s="1">
        <f ca="1">RANDBETWEEN(0,1)</f>
        <v>0</v>
      </c>
      <c r="I175" s="22">
        <f ca="1">RANDBETWEEN(1,100)</f>
        <v>60</v>
      </c>
    </row>
    <row r="176" spans="1:9" x14ac:dyDescent="0.25">
      <c r="A176" s="1" t="s">
        <v>233</v>
      </c>
      <c r="B176" s="1">
        <f ca="1">RANDBETWEEN(0,1)</f>
        <v>1</v>
      </c>
      <c r="C176" s="22">
        <f ca="1">RANDBETWEEN(0,2)</f>
        <v>1</v>
      </c>
      <c r="D176" s="1">
        <f ca="1">RANDBETWEEN(0,1)</f>
        <v>1</v>
      </c>
      <c r="E176" s="22">
        <f ca="1">RANDBETWEEN(1,100)</f>
        <v>53</v>
      </c>
      <c r="F176" s="1">
        <f ca="1">RANDBETWEEN(0,1)</f>
        <v>0</v>
      </c>
      <c r="G176" s="22">
        <f ca="1">RANDBETWEEN(1,100)</f>
        <v>1</v>
      </c>
      <c r="H176" s="1">
        <f ca="1">RANDBETWEEN(0,1)</f>
        <v>1</v>
      </c>
      <c r="I176" s="22">
        <f ca="1">RANDBETWEEN(1,100)</f>
        <v>26</v>
      </c>
    </row>
    <row r="177" spans="1:9" x14ac:dyDescent="0.25">
      <c r="A177" s="1" t="s">
        <v>234</v>
      </c>
      <c r="B177" s="1">
        <f ca="1">RANDBETWEEN(0,1)</f>
        <v>0</v>
      </c>
      <c r="C177" s="22">
        <f ca="1">RANDBETWEEN(0,2)</f>
        <v>2</v>
      </c>
      <c r="D177" s="1">
        <f ca="1">RANDBETWEEN(0,1)</f>
        <v>0</v>
      </c>
      <c r="E177" s="22">
        <f ca="1">RANDBETWEEN(1,100)</f>
        <v>100</v>
      </c>
      <c r="F177" s="1">
        <f ca="1">RANDBETWEEN(0,1)</f>
        <v>0</v>
      </c>
      <c r="G177" s="22">
        <f ca="1">RANDBETWEEN(1,100)</f>
        <v>29</v>
      </c>
      <c r="H177" s="1">
        <f ca="1">RANDBETWEEN(0,1)</f>
        <v>1</v>
      </c>
      <c r="I177" s="22">
        <f ca="1">RANDBETWEEN(1,100)</f>
        <v>18</v>
      </c>
    </row>
    <row r="178" spans="1:9" x14ac:dyDescent="0.25">
      <c r="A178" s="1" t="s">
        <v>235</v>
      </c>
      <c r="B178" s="1">
        <f ca="1">RANDBETWEEN(0,1)</f>
        <v>0</v>
      </c>
      <c r="C178" s="22">
        <f ca="1">RANDBETWEEN(0,2)</f>
        <v>2</v>
      </c>
      <c r="D178" s="1">
        <f ca="1">RANDBETWEEN(0,1)</f>
        <v>1</v>
      </c>
      <c r="E178" s="22">
        <f ca="1">RANDBETWEEN(1,100)</f>
        <v>9</v>
      </c>
      <c r="F178" s="1">
        <f ca="1">RANDBETWEEN(0,1)</f>
        <v>1</v>
      </c>
      <c r="G178" s="22">
        <f ca="1">RANDBETWEEN(1,100)</f>
        <v>29</v>
      </c>
      <c r="H178" s="1">
        <f ca="1">RANDBETWEEN(0,1)</f>
        <v>1</v>
      </c>
      <c r="I178" s="22">
        <f ca="1">RANDBETWEEN(1,100)</f>
        <v>46</v>
      </c>
    </row>
    <row r="179" spans="1:9" x14ac:dyDescent="0.25">
      <c r="A179" s="1" t="s">
        <v>236</v>
      </c>
      <c r="B179" s="1">
        <f ca="1">RANDBETWEEN(0,1)</f>
        <v>1</v>
      </c>
      <c r="C179" s="22">
        <f ca="1">RANDBETWEEN(0,2)</f>
        <v>1</v>
      </c>
      <c r="D179" s="1">
        <f ca="1">RANDBETWEEN(0,1)</f>
        <v>1</v>
      </c>
      <c r="E179" s="22">
        <f ca="1">RANDBETWEEN(1,100)</f>
        <v>33</v>
      </c>
      <c r="F179" s="1">
        <f ca="1">RANDBETWEEN(0,1)</f>
        <v>1</v>
      </c>
      <c r="G179" s="22">
        <f ca="1">RANDBETWEEN(1,100)</f>
        <v>45</v>
      </c>
      <c r="H179" s="1">
        <f ca="1">RANDBETWEEN(0,1)</f>
        <v>0</v>
      </c>
      <c r="I179" s="22">
        <f ca="1">RANDBETWEEN(1,100)</f>
        <v>14</v>
      </c>
    </row>
    <row r="180" spans="1:9" x14ac:dyDescent="0.25">
      <c r="A180" s="1" t="s">
        <v>237</v>
      </c>
      <c r="B180" s="1">
        <f ca="1">RANDBETWEEN(0,1)</f>
        <v>1</v>
      </c>
      <c r="C180" s="22">
        <f ca="1">RANDBETWEEN(0,2)</f>
        <v>0</v>
      </c>
      <c r="D180" s="1">
        <f ca="1">RANDBETWEEN(0,1)</f>
        <v>1</v>
      </c>
      <c r="E180" s="22">
        <f ca="1">RANDBETWEEN(1,100)</f>
        <v>92</v>
      </c>
      <c r="F180" s="1">
        <f ca="1">RANDBETWEEN(0,1)</f>
        <v>0</v>
      </c>
      <c r="G180" s="22">
        <f ca="1">RANDBETWEEN(1,100)</f>
        <v>99</v>
      </c>
      <c r="H180" s="1">
        <f ca="1">RANDBETWEEN(0,1)</f>
        <v>0</v>
      </c>
      <c r="I180" s="22">
        <f ca="1">RANDBETWEEN(1,100)</f>
        <v>100</v>
      </c>
    </row>
    <row r="181" spans="1:9" x14ac:dyDescent="0.25">
      <c r="A181" s="1" t="s">
        <v>238</v>
      </c>
      <c r="B181" s="1">
        <f ca="1">RANDBETWEEN(0,1)</f>
        <v>1</v>
      </c>
      <c r="C181" s="22">
        <f ca="1">RANDBETWEEN(0,2)</f>
        <v>0</v>
      </c>
      <c r="D181" s="1">
        <f ca="1">RANDBETWEEN(0,1)</f>
        <v>1</v>
      </c>
      <c r="E181" s="22">
        <f ca="1">RANDBETWEEN(1,100)</f>
        <v>29</v>
      </c>
      <c r="F181" s="1">
        <f ca="1">RANDBETWEEN(0,1)</f>
        <v>0</v>
      </c>
      <c r="G181" s="22">
        <f ca="1">RANDBETWEEN(1,100)</f>
        <v>53</v>
      </c>
      <c r="H181" s="1">
        <f ca="1">RANDBETWEEN(0,1)</f>
        <v>0</v>
      </c>
      <c r="I181" s="22">
        <f ca="1">RANDBETWEEN(1,100)</f>
        <v>22</v>
      </c>
    </row>
    <row r="182" spans="1:9" x14ac:dyDescent="0.25">
      <c r="A182" s="1" t="s">
        <v>239</v>
      </c>
      <c r="B182" s="1">
        <f ca="1">RANDBETWEEN(0,1)</f>
        <v>0</v>
      </c>
      <c r="C182" s="22">
        <f ca="1">RANDBETWEEN(0,2)</f>
        <v>2</v>
      </c>
      <c r="D182" s="1">
        <f ca="1">RANDBETWEEN(0,1)</f>
        <v>0</v>
      </c>
      <c r="E182" s="22">
        <f ca="1">RANDBETWEEN(1,100)</f>
        <v>4</v>
      </c>
      <c r="F182" s="1">
        <f ca="1">RANDBETWEEN(0,1)</f>
        <v>0</v>
      </c>
      <c r="G182" s="22">
        <f ca="1">RANDBETWEEN(1,100)</f>
        <v>27</v>
      </c>
      <c r="H182" s="1">
        <f ca="1">RANDBETWEEN(0,1)</f>
        <v>0</v>
      </c>
      <c r="I182" s="22">
        <f ca="1">RANDBETWEEN(1,100)</f>
        <v>87</v>
      </c>
    </row>
    <row r="183" spans="1:9" x14ac:dyDescent="0.25">
      <c r="A183" s="1" t="s">
        <v>240</v>
      </c>
      <c r="B183" s="1">
        <f ca="1">RANDBETWEEN(0,1)</f>
        <v>0</v>
      </c>
      <c r="C183" s="22">
        <f ca="1">RANDBETWEEN(0,2)</f>
        <v>2</v>
      </c>
      <c r="D183" s="1">
        <f ca="1">RANDBETWEEN(0,1)</f>
        <v>1</v>
      </c>
      <c r="E183" s="22">
        <f ca="1">RANDBETWEEN(1,100)</f>
        <v>46</v>
      </c>
      <c r="F183" s="1">
        <f ca="1">RANDBETWEEN(0,1)</f>
        <v>0</v>
      </c>
      <c r="G183" s="22">
        <f ca="1">RANDBETWEEN(1,100)</f>
        <v>34</v>
      </c>
      <c r="H183" s="1">
        <f ca="1">RANDBETWEEN(0,1)</f>
        <v>0</v>
      </c>
      <c r="I183" s="22">
        <f ca="1">RANDBETWEEN(1,100)</f>
        <v>79</v>
      </c>
    </row>
    <row r="184" spans="1:9" x14ac:dyDescent="0.25">
      <c r="A184" s="1" t="s">
        <v>241</v>
      </c>
      <c r="B184" s="1">
        <f ca="1">RANDBETWEEN(0,1)</f>
        <v>1</v>
      </c>
      <c r="C184" s="22">
        <f ca="1">RANDBETWEEN(0,2)</f>
        <v>2</v>
      </c>
      <c r="D184" s="1">
        <f ca="1">RANDBETWEEN(0,1)</f>
        <v>1</v>
      </c>
      <c r="E184" s="22">
        <f ca="1">RANDBETWEEN(1,100)</f>
        <v>22</v>
      </c>
      <c r="F184" s="1">
        <f ca="1">RANDBETWEEN(0,1)</f>
        <v>0</v>
      </c>
      <c r="G184" s="22">
        <f ca="1">RANDBETWEEN(1,100)</f>
        <v>85</v>
      </c>
      <c r="H184" s="1">
        <f ca="1">RANDBETWEEN(0,1)</f>
        <v>0</v>
      </c>
      <c r="I184" s="22">
        <f ca="1">RANDBETWEEN(1,100)</f>
        <v>68</v>
      </c>
    </row>
    <row r="185" spans="1:9" x14ac:dyDescent="0.25">
      <c r="A185" s="1" t="s">
        <v>242</v>
      </c>
      <c r="B185" s="1">
        <f ca="1">RANDBETWEEN(0,1)</f>
        <v>0</v>
      </c>
      <c r="C185" s="22">
        <f ca="1">RANDBETWEEN(0,2)</f>
        <v>1</v>
      </c>
      <c r="D185" s="1">
        <f ca="1">RANDBETWEEN(0,1)</f>
        <v>1</v>
      </c>
      <c r="E185" s="22">
        <f ca="1">RANDBETWEEN(1,100)</f>
        <v>58</v>
      </c>
      <c r="F185" s="1">
        <f ca="1">RANDBETWEEN(0,1)</f>
        <v>1</v>
      </c>
      <c r="G185" s="22">
        <f ca="1">RANDBETWEEN(1,100)</f>
        <v>33</v>
      </c>
      <c r="H185" s="1">
        <f ca="1">RANDBETWEEN(0,1)</f>
        <v>1</v>
      </c>
      <c r="I185" s="22">
        <f ca="1">RANDBETWEEN(1,100)</f>
        <v>88</v>
      </c>
    </row>
    <row r="186" spans="1:9" x14ac:dyDescent="0.25">
      <c r="A186" s="1" t="s">
        <v>243</v>
      </c>
      <c r="B186" s="1">
        <f ca="1">RANDBETWEEN(0,1)</f>
        <v>1</v>
      </c>
      <c r="C186" s="22">
        <f ca="1">RANDBETWEEN(0,2)</f>
        <v>1</v>
      </c>
      <c r="D186" s="1">
        <f ca="1">RANDBETWEEN(0,1)</f>
        <v>1</v>
      </c>
      <c r="E186" s="22">
        <f ca="1">RANDBETWEEN(1,100)</f>
        <v>10</v>
      </c>
      <c r="F186" s="1">
        <f ca="1">RANDBETWEEN(0,1)</f>
        <v>0</v>
      </c>
      <c r="G186" s="22">
        <f ca="1">RANDBETWEEN(1,100)</f>
        <v>51</v>
      </c>
      <c r="H186" s="1">
        <f ca="1">RANDBETWEEN(0,1)</f>
        <v>1</v>
      </c>
      <c r="I186" s="22">
        <f ca="1">RANDBETWEEN(1,100)</f>
        <v>27</v>
      </c>
    </row>
    <row r="187" spans="1:9" x14ac:dyDescent="0.25">
      <c r="A187" s="1" t="s">
        <v>244</v>
      </c>
      <c r="B187" s="1">
        <f ca="1">RANDBETWEEN(0,1)</f>
        <v>0</v>
      </c>
      <c r="C187" s="22">
        <f ca="1">RANDBETWEEN(0,2)</f>
        <v>1</v>
      </c>
      <c r="D187" s="1">
        <f ca="1">RANDBETWEEN(0,1)</f>
        <v>0</v>
      </c>
      <c r="E187" s="22">
        <f ca="1">RANDBETWEEN(1,100)</f>
        <v>23</v>
      </c>
      <c r="F187" s="1">
        <f ca="1">RANDBETWEEN(0,1)</f>
        <v>0</v>
      </c>
      <c r="G187" s="22">
        <f ca="1">RANDBETWEEN(1,100)</f>
        <v>38</v>
      </c>
      <c r="H187" s="1">
        <f ca="1">RANDBETWEEN(0,1)</f>
        <v>1</v>
      </c>
      <c r="I187" s="22">
        <f ca="1">RANDBETWEEN(1,100)</f>
        <v>83</v>
      </c>
    </row>
    <row r="188" spans="1:9" x14ac:dyDescent="0.25">
      <c r="A188" s="1" t="s">
        <v>245</v>
      </c>
      <c r="B188" s="1">
        <f ca="1">RANDBETWEEN(0,1)</f>
        <v>0</v>
      </c>
      <c r="C188" s="22">
        <f ca="1">RANDBETWEEN(0,2)</f>
        <v>0</v>
      </c>
      <c r="D188" s="1">
        <f ca="1">RANDBETWEEN(0,1)</f>
        <v>0</v>
      </c>
      <c r="E188" s="22">
        <f ca="1">RANDBETWEEN(1,100)</f>
        <v>75</v>
      </c>
      <c r="F188" s="1">
        <f ca="1">RANDBETWEEN(0,1)</f>
        <v>1</v>
      </c>
      <c r="G188" s="22">
        <f ca="1">RANDBETWEEN(1,100)</f>
        <v>38</v>
      </c>
      <c r="H188" s="1">
        <f ca="1">RANDBETWEEN(0,1)</f>
        <v>1</v>
      </c>
      <c r="I188" s="22">
        <f ca="1">RANDBETWEEN(1,100)</f>
        <v>26</v>
      </c>
    </row>
    <row r="189" spans="1:9" x14ac:dyDescent="0.25">
      <c r="A189" s="1" t="s">
        <v>246</v>
      </c>
      <c r="B189" s="1">
        <f ca="1">RANDBETWEEN(0,1)</f>
        <v>1</v>
      </c>
      <c r="C189" s="22">
        <f ca="1">RANDBETWEEN(0,2)</f>
        <v>2</v>
      </c>
      <c r="D189" s="1">
        <f ca="1">RANDBETWEEN(0,1)</f>
        <v>1</v>
      </c>
      <c r="E189" s="22">
        <f ca="1">RANDBETWEEN(1,100)</f>
        <v>18</v>
      </c>
      <c r="F189" s="1">
        <f ca="1">RANDBETWEEN(0,1)</f>
        <v>0</v>
      </c>
      <c r="G189" s="22">
        <f ca="1">RANDBETWEEN(1,100)</f>
        <v>69</v>
      </c>
      <c r="H189" s="1">
        <f ca="1">RANDBETWEEN(0,1)</f>
        <v>1</v>
      </c>
      <c r="I189" s="22">
        <f ca="1">RANDBETWEEN(1,100)</f>
        <v>29</v>
      </c>
    </row>
    <row r="190" spans="1:9" x14ac:dyDescent="0.25">
      <c r="A190" s="1" t="s">
        <v>247</v>
      </c>
      <c r="B190" s="1">
        <f ca="1">RANDBETWEEN(0,1)</f>
        <v>0</v>
      </c>
      <c r="C190" s="22">
        <f ca="1">RANDBETWEEN(0,2)</f>
        <v>1</v>
      </c>
      <c r="D190" s="1">
        <f ca="1">RANDBETWEEN(0,1)</f>
        <v>1</v>
      </c>
      <c r="E190" s="22">
        <f ca="1">RANDBETWEEN(1,100)</f>
        <v>21</v>
      </c>
      <c r="F190" s="1">
        <f ca="1">RANDBETWEEN(0,1)</f>
        <v>0</v>
      </c>
      <c r="G190" s="22">
        <f ca="1">RANDBETWEEN(1,100)</f>
        <v>38</v>
      </c>
      <c r="H190" s="1">
        <f ca="1">RANDBETWEEN(0,1)</f>
        <v>1</v>
      </c>
      <c r="I190" s="22">
        <f ca="1">RANDBETWEEN(1,100)</f>
        <v>10</v>
      </c>
    </row>
    <row r="191" spans="1:9" x14ac:dyDescent="0.25">
      <c r="A191" s="1" t="s">
        <v>248</v>
      </c>
      <c r="B191" s="1">
        <f ca="1">RANDBETWEEN(0,1)</f>
        <v>1</v>
      </c>
      <c r="C191" s="22">
        <f ca="1">RANDBETWEEN(0,2)</f>
        <v>1</v>
      </c>
      <c r="D191" s="1">
        <f ca="1">RANDBETWEEN(0,1)</f>
        <v>1</v>
      </c>
      <c r="E191" s="22">
        <f ca="1">RANDBETWEEN(1,100)</f>
        <v>48</v>
      </c>
      <c r="F191" s="1">
        <f ca="1">RANDBETWEEN(0,1)</f>
        <v>1</v>
      </c>
      <c r="G191" s="22">
        <f ca="1">RANDBETWEEN(1,100)</f>
        <v>48</v>
      </c>
      <c r="H191" s="1">
        <f ca="1">RANDBETWEEN(0,1)</f>
        <v>1</v>
      </c>
      <c r="I191" s="22">
        <f ca="1">RANDBETWEEN(1,100)</f>
        <v>83</v>
      </c>
    </row>
    <row r="192" spans="1:9" x14ac:dyDescent="0.25">
      <c r="A192" s="1" t="s">
        <v>249</v>
      </c>
      <c r="B192" s="1">
        <f ca="1">RANDBETWEEN(0,1)</f>
        <v>1</v>
      </c>
      <c r="C192" s="22">
        <f ca="1">RANDBETWEEN(0,2)</f>
        <v>2</v>
      </c>
      <c r="D192" s="1">
        <f ca="1">RANDBETWEEN(0,1)</f>
        <v>0</v>
      </c>
      <c r="E192" s="22">
        <f ca="1">RANDBETWEEN(1,100)</f>
        <v>5</v>
      </c>
      <c r="F192" s="1">
        <f ca="1">RANDBETWEEN(0,1)</f>
        <v>0</v>
      </c>
      <c r="G192" s="22">
        <f ca="1">RANDBETWEEN(1,100)</f>
        <v>49</v>
      </c>
      <c r="H192" s="1">
        <f ca="1">RANDBETWEEN(0,1)</f>
        <v>0</v>
      </c>
      <c r="I192" s="22">
        <f ca="1">RANDBETWEEN(1,100)</f>
        <v>52</v>
      </c>
    </row>
    <row r="193" spans="1:9" x14ac:dyDescent="0.25">
      <c r="A193" s="1" t="s">
        <v>250</v>
      </c>
      <c r="B193" s="1">
        <f ca="1">RANDBETWEEN(0,1)</f>
        <v>1</v>
      </c>
      <c r="C193" s="22">
        <f ca="1">RANDBETWEEN(0,2)</f>
        <v>2</v>
      </c>
      <c r="D193" s="1">
        <f ca="1">RANDBETWEEN(0,1)</f>
        <v>0</v>
      </c>
      <c r="E193" s="22">
        <f ca="1">RANDBETWEEN(1,100)</f>
        <v>94</v>
      </c>
      <c r="F193" s="1">
        <f ca="1">RANDBETWEEN(0,1)</f>
        <v>1</v>
      </c>
      <c r="G193" s="22">
        <f ca="1">RANDBETWEEN(1,100)</f>
        <v>59</v>
      </c>
      <c r="H193" s="1">
        <f ca="1">RANDBETWEEN(0,1)</f>
        <v>0</v>
      </c>
      <c r="I193" s="22">
        <f ca="1">RANDBETWEEN(1,100)</f>
        <v>98</v>
      </c>
    </row>
    <row r="194" spans="1:9" x14ac:dyDescent="0.25">
      <c r="A194" s="1" t="s">
        <v>251</v>
      </c>
      <c r="B194" s="1">
        <f ca="1">RANDBETWEEN(0,1)</f>
        <v>1</v>
      </c>
      <c r="C194" s="22">
        <f ca="1">RANDBETWEEN(0,2)</f>
        <v>2</v>
      </c>
      <c r="D194" s="1">
        <f ca="1">RANDBETWEEN(0,1)</f>
        <v>0</v>
      </c>
      <c r="E194" s="22">
        <f ca="1">RANDBETWEEN(1,100)</f>
        <v>35</v>
      </c>
      <c r="F194" s="1">
        <f ca="1">RANDBETWEEN(0,1)</f>
        <v>1</v>
      </c>
      <c r="G194" s="22">
        <f ca="1">RANDBETWEEN(1,100)</f>
        <v>61</v>
      </c>
      <c r="H194" s="1">
        <f ca="1">RANDBETWEEN(0,1)</f>
        <v>1</v>
      </c>
      <c r="I194" s="22">
        <f ca="1">RANDBETWEEN(1,100)</f>
        <v>43</v>
      </c>
    </row>
    <row r="195" spans="1:9" x14ac:dyDescent="0.25">
      <c r="A195" s="1" t="s">
        <v>252</v>
      </c>
      <c r="B195" s="1">
        <f ca="1">RANDBETWEEN(0,1)</f>
        <v>0</v>
      </c>
      <c r="C195" s="22">
        <f ca="1">RANDBETWEEN(0,2)</f>
        <v>0</v>
      </c>
      <c r="D195" s="1">
        <f ca="1">RANDBETWEEN(0,1)</f>
        <v>1</v>
      </c>
      <c r="E195" s="22">
        <f ca="1">RANDBETWEEN(1,100)</f>
        <v>96</v>
      </c>
      <c r="F195" s="1">
        <f ca="1">RANDBETWEEN(0,1)</f>
        <v>0</v>
      </c>
      <c r="G195" s="22">
        <f ca="1">RANDBETWEEN(1,100)</f>
        <v>79</v>
      </c>
      <c r="H195" s="1">
        <f ca="1">RANDBETWEEN(0,1)</f>
        <v>1</v>
      </c>
      <c r="I195" s="22">
        <f ca="1">RANDBETWEEN(1,100)</f>
        <v>5</v>
      </c>
    </row>
    <row r="196" spans="1:9" x14ac:dyDescent="0.25">
      <c r="A196" s="1" t="s">
        <v>253</v>
      </c>
      <c r="B196" s="1">
        <f ca="1">RANDBETWEEN(0,1)</f>
        <v>1</v>
      </c>
      <c r="C196" s="22">
        <f ca="1">RANDBETWEEN(0,2)</f>
        <v>2</v>
      </c>
      <c r="D196" s="1">
        <f ca="1">RANDBETWEEN(0,1)</f>
        <v>0</v>
      </c>
      <c r="E196" s="22">
        <f ca="1">RANDBETWEEN(1,100)</f>
        <v>17</v>
      </c>
      <c r="F196" s="1">
        <f ca="1">RANDBETWEEN(0,1)</f>
        <v>0</v>
      </c>
      <c r="G196" s="22">
        <f ca="1">RANDBETWEEN(1,100)</f>
        <v>84</v>
      </c>
      <c r="H196" s="1">
        <f ca="1">RANDBETWEEN(0,1)</f>
        <v>1</v>
      </c>
      <c r="I196" s="22">
        <f ca="1">RANDBETWEEN(1,100)</f>
        <v>85</v>
      </c>
    </row>
    <row r="197" spans="1:9" x14ac:dyDescent="0.25">
      <c r="A197" s="1" t="s">
        <v>254</v>
      </c>
      <c r="B197" s="1">
        <f ca="1">RANDBETWEEN(0,1)</f>
        <v>0</v>
      </c>
      <c r="C197" s="22">
        <f ca="1">RANDBETWEEN(0,2)</f>
        <v>0</v>
      </c>
      <c r="D197" s="1">
        <f ca="1">RANDBETWEEN(0,1)</f>
        <v>0</v>
      </c>
      <c r="E197" s="22">
        <f ca="1">RANDBETWEEN(1,100)</f>
        <v>22</v>
      </c>
      <c r="F197" s="1">
        <f ca="1">RANDBETWEEN(0,1)</f>
        <v>1</v>
      </c>
      <c r="G197" s="22">
        <f ca="1">RANDBETWEEN(1,100)</f>
        <v>40</v>
      </c>
      <c r="H197" s="1">
        <f ca="1">RANDBETWEEN(0,1)</f>
        <v>0</v>
      </c>
      <c r="I197" s="22">
        <f ca="1">RANDBETWEEN(1,100)</f>
        <v>48</v>
      </c>
    </row>
    <row r="198" spans="1:9" x14ac:dyDescent="0.25">
      <c r="A198" s="1" t="s">
        <v>255</v>
      </c>
      <c r="B198" s="1">
        <f ca="1">RANDBETWEEN(0,1)</f>
        <v>1</v>
      </c>
      <c r="C198" s="22">
        <f ca="1">RANDBETWEEN(0,2)</f>
        <v>1</v>
      </c>
      <c r="D198" s="1">
        <f ca="1">RANDBETWEEN(0,1)</f>
        <v>1</v>
      </c>
      <c r="E198" s="22">
        <f ca="1">RANDBETWEEN(1,100)</f>
        <v>67</v>
      </c>
      <c r="F198" s="1">
        <f ca="1">RANDBETWEEN(0,1)</f>
        <v>1</v>
      </c>
      <c r="G198" s="22">
        <f ca="1">RANDBETWEEN(1,100)</f>
        <v>35</v>
      </c>
      <c r="H198" s="1">
        <f ca="1">RANDBETWEEN(0,1)</f>
        <v>0</v>
      </c>
      <c r="I198" s="22">
        <f ca="1">RANDBETWEEN(1,100)</f>
        <v>4</v>
      </c>
    </row>
    <row r="199" spans="1:9" x14ac:dyDescent="0.25">
      <c r="A199" s="1" t="s">
        <v>256</v>
      </c>
      <c r="B199" s="1">
        <f ca="1">RANDBETWEEN(0,1)</f>
        <v>1</v>
      </c>
      <c r="C199" s="22">
        <f ca="1">RANDBETWEEN(0,2)</f>
        <v>1</v>
      </c>
      <c r="D199" s="1">
        <f ca="1">RANDBETWEEN(0,1)</f>
        <v>0</v>
      </c>
      <c r="E199" s="22">
        <f ca="1">RANDBETWEEN(1,100)</f>
        <v>65</v>
      </c>
      <c r="F199" s="1">
        <f ca="1">RANDBETWEEN(0,1)</f>
        <v>1</v>
      </c>
      <c r="G199" s="22">
        <f ca="1">RANDBETWEEN(1,100)</f>
        <v>96</v>
      </c>
      <c r="H199" s="1">
        <f ca="1">RANDBETWEEN(0,1)</f>
        <v>1</v>
      </c>
      <c r="I199" s="22">
        <f ca="1">RANDBETWEEN(1,100)</f>
        <v>19</v>
      </c>
    </row>
    <row r="200" spans="1:9" x14ac:dyDescent="0.25">
      <c r="A200" s="1" t="s">
        <v>257</v>
      </c>
      <c r="B200" s="1">
        <f ca="1">RANDBETWEEN(0,1)</f>
        <v>0</v>
      </c>
      <c r="C200" s="22">
        <f ca="1">RANDBETWEEN(0,2)</f>
        <v>1</v>
      </c>
      <c r="D200" s="1">
        <f ca="1">RANDBETWEEN(0,1)</f>
        <v>0</v>
      </c>
      <c r="E200" s="22">
        <f ca="1">RANDBETWEEN(1,100)</f>
        <v>54</v>
      </c>
      <c r="F200" s="1">
        <f ca="1">RANDBETWEEN(0,1)</f>
        <v>0</v>
      </c>
      <c r="G200" s="22">
        <f ca="1">RANDBETWEEN(1,100)</f>
        <v>82</v>
      </c>
      <c r="H200" s="1">
        <f ca="1">RANDBETWEEN(0,1)</f>
        <v>0</v>
      </c>
      <c r="I200" s="22">
        <f ca="1">RANDBETWEEN(1,100)</f>
        <v>67</v>
      </c>
    </row>
    <row r="201" spans="1:9" x14ac:dyDescent="0.25">
      <c r="A201" s="1" t="s">
        <v>258</v>
      </c>
      <c r="B201" s="1">
        <f ca="1">RANDBETWEEN(0,1)</f>
        <v>0</v>
      </c>
      <c r="C201" s="22">
        <f ca="1">RANDBETWEEN(0,2)</f>
        <v>0</v>
      </c>
      <c r="D201" s="1">
        <f ca="1">RANDBETWEEN(0,1)</f>
        <v>1</v>
      </c>
      <c r="E201" s="22">
        <f ca="1">RANDBETWEEN(1,100)</f>
        <v>55</v>
      </c>
      <c r="F201" s="1">
        <f ca="1">RANDBETWEEN(0,1)</f>
        <v>0</v>
      </c>
      <c r="G201" s="22">
        <f ca="1">RANDBETWEEN(1,100)</f>
        <v>69</v>
      </c>
      <c r="H201" s="1">
        <f ca="1">RANDBETWEEN(0,1)</f>
        <v>1</v>
      </c>
      <c r="I201" s="22">
        <f ca="1">RANDBETWEEN(1,100)</f>
        <v>91</v>
      </c>
    </row>
    <row r="202" spans="1:9" x14ac:dyDescent="0.25">
      <c r="A202" s="1" t="s">
        <v>259</v>
      </c>
      <c r="B202" s="1">
        <f ca="1">RANDBETWEEN(0,1)</f>
        <v>0</v>
      </c>
      <c r="C202" s="22">
        <f ca="1">RANDBETWEEN(0,2)</f>
        <v>2</v>
      </c>
      <c r="D202" s="1">
        <f ca="1">RANDBETWEEN(0,1)</f>
        <v>1</v>
      </c>
      <c r="E202" s="22">
        <f ca="1">RANDBETWEEN(1,100)</f>
        <v>60</v>
      </c>
      <c r="F202" s="1">
        <f ca="1">RANDBETWEEN(0,1)</f>
        <v>0</v>
      </c>
      <c r="G202" s="22">
        <f ca="1">RANDBETWEEN(1,100)</f>
        <v>14</v>
      </c>
      <c r="H202" s="1">
        <f ca="1">RANDBETWEEN(0,1)</f>
        <v>1</v>
      </c>
      <c r="I202" s="22">
        <f ca="1">RANDBETWEEN(1,100)</f>
        <v>86</v>
      </c>
    </row>
    <row r="203" spans="1:9" x14ac:dyDescent="0.25">
      <c r="A203" s="1" t="s">
        <v>260</v>
      </c>
      <c r="B203" s="1">
        <f ca="1">RANDBETWEEN(0,1)</f>
        <v>1</v>
      </c>
      <c r="C203" s="22">
        <f ca="1">RANDBETWEEN(0,2)</f>
        <v>2</v>
      </c>
      <c r="D203" s="1">
        <f ca="1">RANDBETWEEN(0,1)</f>
        <v>1</v>
      </c>
      <c r="E203" s="22">
        <f ca="1">RANDBETWEEN(1,100)</f>
        <v>4</v>
      </c>
      <c r="F203" s="1">
        <f ca="1">RANDBETWEEN(0,1)</f>
        <v>0</v>
      </c>
      <c r="G203" s="22">
        <f ca="1">RANDBETWEEN(1,100)</f>
        <v>6</v>
      </c>
      <c r="H203" s="1">
        <f ca="1">RANDBETWEEN(0,1)</f>
        <v>1</v>
      </c>
      <c r="I203" s="22">
        <f ca="1">RANDBETWEEN(1,100)</f>
        <v>85</v>
      </c>
    </row>
    <row r="204" spans="1:9" x14ac:dyDescent="0.25">
      <c r="A204" s="1" t="s">
        <v>261</v>
      </c>
      <c r="B204" s="1">
        <f ca="1">RANDBETWEEN(0,1)</f>
        <v>0</v>
      </c>
      <c r="C204" s="22">
        <f ca="1">RANDBETWEEN(0,2)</f>
        <v>2</v>
      </c>
      <c r="D204" s="1">
        <f ca="1">RANDBETWEEN(0,1)</f>
        <v>1</v>
      </c>
      <c r="E204" s="22">
        <f ca="1">RANDBETWEEN(1,100)</f>
        <v>64</v>
      </c>
      <c r="F204" s="1">
        <f ca="1">RANDBETWEEN(0,1)</f>
        <v>0</v>
      </c>
      <c r="G204" s="22">
        <f ca="1">RANDBETWEEN(1,100)</f>
        <v>39</v>
      </c>
      <c r="H204" s="1">
        <f ca="1">RANDBETWEEN(0,1)</f>
        <v>1</v>
      </c>
      <c r="I204" s="22">
        <f ca="1">RANDBETWEEN(1,100)</f>
        <v>3</v>
      </c>
    </row>
    <row r="205" spans="1:9" x14ac:dyDescent="0.25">
      <c r="A205" s="1" t="s">
        <v>262</v>
      </c>
      <c r="B205" s="1">
        <f ca="1">RANDBETWEEN(0,1)</f>
        <v>1</v>
      </c>
      <c r="C205" s="22">
        <f ca="1">RANDBETWEEN(0,2)</f>
        <v>1</v>
      </c>
      <c r="D205" s="1">
        <f ca="1">RANDBETWEEN(0,1)</f>
        <v>0</v>
      </c>
      <c r="E205" s="22">
        <f ca="1">RANDBETWEEN(1,100)</f>
        <v>55</v>
      </c>
      <c r="F205" s="1">
        <f ca="1">RANDBETWEEN(0,1)</f>
        <v>0</v>
      </c>
      <c r="G205" s="22">
        <f ca="1">RANDBETWEEN(1,100)</f>
        <v>42</v>
      </c>
      <c r="H205" s="1">
        <f ca="1">RANDBETWEEN(0,1)</f>
        <v>0</v>
      </c>
      <c r="I205" s="22">
        <f ca="1">RANDBETWEEN(1,100)</f>
        <v>10</v>
      </c>
    </row>
    <row r="206" spans="1:9" x14ac:dyDescent="0.25">
      <c r="A206" s="1" t="s">
        <v>263</v>
      </c>
      <c r="B206" s="1">
        <f ca="1">RANDBETWEEN(0,1)</f>
        <v>0</v>
      </c>
      <c r="C206" s="22">
        <f ca="1">RANDBETWEEN(0,2)</f>
        <v>0</v>
      </c>
      <c r="D206" s="1">
        <f ca="1">RANDBETWEEN(0,1)</f>
        <v>1</v>
      </c>
      <c r="E206" s="22">
        <f ca="1">RANDBETWEEN(1,100)</f>
        <v>65</v>
      </c>
      <c r="F206" s="1">
        <f ca="1">RANDBETWEEN(0,1)</f>
        <v>0</v>
      </c>
      <c r="G206" s="22">
        <f ca="1">RANDBETWEEN(1,100)</f>
        <v>80</v>
      </c>
      <c r="H206" s="1">
        <f ca="1">RANDBETWEEN(0,1)</f>
        <v>0</v>
      </c>
      <c r="I206" s="22">
        <f ca="1">RANDBETWEEN(1,100)</f>
        <v>52</v>
      </c>
    </row>
    <row r="207" spans="1:9" x14ac:dyDescent="0.25">
      <c r="A207" s="1" t="s">
        <v>264</v>
      </c>
      <c r="B207" s="1">
        <f ca="1">RANDBETWEEN(0,1)</f>
        <v>1</v>
      </c>
      <c r="C207" s="22">
        <f ca="1">RANDBETWEEN(0,2)</f>
        <v>1</v>
      </c>
      <c r="D207" s="1">
        <f ca="1">RANDBETWEEN(0,1)</f>
        <v>0</v>
      </c>
      <c r="E207" s="22">
        <f ca="1">RANDBETWEEN(1,100)</f>
        <v>77</v>
      </c>
      <c r="F207" s="1">
        <f ca="1">RANDBETWEEN(0,1)</f>
        <v>1</v>
      </c>
      <c r="G207" s="22">
        <f ca="1">RANDBETWEEN(1,100)</f>
        <v>29</v>
      </c>
      <c r="H207" s="1">
        <f ca="1">RANDBETWEEN(0,1)</f>
        <v>1</v>
      </c>
      <c r="I207" s="22">
        <f ca="1">RANDBETWEEN(1,100)</f>
        <v>57</v>
      </c>
    </row>
    <row r="208" spans="1:9" x14ac:dyDescent="0.25">
      <c r="A208" s="1" t="s">
        <v>265</v>
      </c>
      <c r="B208" s="1">
        <f ca="1">RANDBETWEEN(0,1)</f>
        <v>0</v>
      </c>
      <c r="C208" s="22">
        <f ca="1">RANDBETWEEN(0,2)</f>
        <v>0</v>
      </c>
      <c r="D208" s="1">
        <f ca="1">RANDBETWEEN(0,1)</f>
        <v>1</v>
      </c>
      <c r="E208" s="22">
        <f ca="1">RANDBETWEEN(1,100)</f>
        <v>16</v>
      </c>
      <c r="F208" s="1">
        <f ca="1">RANDBETWEEN(0,1)</f>
        <v>1</v>
      </c>
      <c r="G208" s="22">
        <f ca="1">RANDBETWEEN(1,100)</f>
        <v>9</v>
      </c>
      <c r="H208" s="1">
        <f ca="1">RANDBETWEEN(0,1)</f>
        <v>0</v>
      </c>
      <c r="I208" s="22">
        <f ca="1">RANDBETWEEN(1,100)</f>
        <v>47</v>
      </c>
    </row>
    <row r="209" spans="1:9" x14ac:dyDescent="0.25">
      <c r="A209" s="1" t="s">
        <v>266</v>
      </c>
      <c r="B209" s="1">
        <f ca="1">RANDBETWEEN(0,1)</f>
        <v>1</v>
      </c>
      <c r="C209" s="22">
        <f ca="1">RANDBETWEEN(0,2)</f>
        <v>2</v>
      </c>
      <c r="D209" s="1">
        <f ca="1">RANDBETWEEN(0,1)</f>
        <v>0</v>
      </c>
      <c r="E209" s="22">
        <f ca="1">RANDBETWEEN(1,100)</f>
        <v>33</v>
      </c>
      <c r="F209" s="1">
        <f ca="1">RANDBETWEEN(0,1)</f>
        <v>0</v>
      </c>
      <c r="G209" s="22">
        <f ca="1">RANDBETWEEN(1,100)</f>
        <v>59</v>
      </c>
      <c r="H209" s="1">
        <f ca="1">RANDBETWEEN(0,1)</f>
        <v>0</v>
      </c>
      <c r="I209" s="22">
        <f ca="1">RANDBETWEEN(1,100)</f>
        <v>37</v>
      </c>
    </row>
    <row r="210" spans="1:9" x14ac:dyDescent="0.25">
      <c r="A210" s="1" t="s">
        <v>267</v>
      </c>
      <c r="B210" s="1">
        <f ca="1">RANDBETWEEN(0,1)</f>
        <v>0</v>
      </c>
      <c r="C210" s="22">
        <f ca="1">RANDBETWEEN(0,2)</f>
        <v>1</v>
      </c>
      <c r="D210" s="1">
        <f ca="1">RANDBETWEEN(0,1)</f>
        <v>1</v>
      </c>
      <c r="E210" s="22">
        <f ca="1">RANDBETWEEN(1,100)</f>
        <v>85</v>
      </c>
      <c r="F210" s="1">
        <f ca="1">RANDBETWEEN(0,1)</f>
        <v>0</v>
      </c>
      <c r="G210" s="22">
        <f ca="1">RANDBETWEEN(1,100)</f>
        <v>26</v>
      </c>
      <c r="H210" s="1">
        <f ca="1">RANDBETWEEN(0,1)</f>
        <v>1</v>
      </c>
      <c r="I210" s="22">
        <f ca="1">RANDBETWEEN(1,100)</f>
        <v>50</v>
      </c>
    </row>
    <row r="211" spans="1:9" x14ac:dyDescent="0.25">
      <c r="A211" s="1" t="s">
        <v>268</v>
      </c>
      <c r="B211" s="1">
        <f ca="1">RANDBETWEEN(0,1)</f>
        <v>0</v>
      </c>
      <c r="C211" s="22">
        <f ca="1">RANDBETWEEN(0,2)</f>
        <v>1</v>
      </c>
      <c r="D211" s="1">
        <f ca="1">RANDBETWEEN(0,1)</f>
        <v>0</v>
      </c>
      <c r="E211" s="22">
        <f ca="1">RANDBETWEEN(1,100)</f>
        <v>34</v>
      </c>
      <c r="F211" s="1">
        <f ca="1">RANDBETWEEN(0,1)</f>
        <v>1</v>
      </c>
      <c r="G211" s="22">
        <f ca="1">RANDBETWEEN(1,100)</f>
        <v>85</v>
      </c>
      <c r="H211" s="1">
        <f ca="1">RANDBETWEEN(0,1)</f>
        <v>1</v>
      </c>
      <c r="I211" s="22">
        <f ca="1">RANDBETWEEN(1,100)</f>
        <v>53</v>
      </c>
    </row>
    <row r="212" spans="1:9" x14ac:dyDescent="0.25">
      <c r="A212" s="1" t="s">
        <v>269</v>
      </c>
      <c r="B212" s="1">
        <f ca="1">RANDBETWEEN(0,1)</f>
        <v>1</v>
      </c>
      <c r="C212" s="22">
        <f ca="1">RANDBETWEEN(0,2)</f>
        <v>2</v>
      </c>
      <c r="D212" s="1">
        <f ca="1">RANDBETWEEN(0,1)</f>
        <v>1</v>
      </c>
      <c r="E212" s="22">
        <f ca="1">RANDBETWEEN(1,100)</f>
        <v>10</v>
      </c>
      <c r="F212" s="1">
        <f ca="1">RANDBETWEEN(0,1)</f>
        <v>0</v>
      </c>
      <c r="G212" s="22">
        <f ca="1">RANDBETWEEN(1,100)</f>
        <v>55</v>
      </c>
      <c r="H212" s="1">
        <f ca="1">RANDBETWEEN(0,1)</f>
        <v>0</v>
      </c>
      <c r="I212" s="22">
        <f ca="1">RANDBETWEEN(1,100)</f>
        <v>46</v>
      </c>
    </row>
    <row r="213" spans="1:9" x14ac:dyDescent="0.25">
      <c r="A213" s="1" t="s">
        <v>270</v>
      </c>
      <c r="B213" s="1">
        <f ca="1">RANDBETWEEN(0,1)</f>
        <v>0</v>
      </c>
      <c r="C213" s="22">
        <f ca="1">RANDBETWEEN(0,2)</f>
        <v>0</v>
      </c>
      <c r="D213" s="1">
        <f ca="1">RANDBETWEEN(0,1)</f>
        <v>0</v>
      </c>
      <c r="E213" s="22">
        <f ca="1">RANDBETWEEN(1,100)</f>
        <v>56</v>
      </c>
      <c r="F213" s="1">
        <f ca="1">RANDBETWEEN(0,1)</f>
        <v>1</v>
      </c>
      <c r="G213" s="22">
        <f ca="1">RANDBETWEEN(1,100)</f>
        <v>20</v>
      </c>
      <c r="H213" s="1">
        <f ca="1">RANDBETWEEN(0,1)</f>
        <v>0</v>
      </c>
      <c r="I213" s="22">
        <f ca="1">RANDBETWEEN(1,100)</f>
        <v>41</v>
      </c>
    </row>
    <row r="214" spans="1:9" x14ac:dyDescent="0.25">
      <c r="A214" s="1" t="s">
        <v>271</v>
      </c>
      <c r="B214" s="1">
        <f ca="1">RANDBETWEEN(0,1)</f>
        <v>0</v>
      </c>
      <c r="C214" s="22">
        <f ca="1">RANDBETWEEN(0,2)</f>
        <v>2</v>
      </c>
      <c r="D214" s="1">
        <f ca="1">RANDBETWEEN(0,1)</f>
        <v>1</v>
      </c>
      <c r="E214" s="22">
        <f ca="1">RANDBETWEEN(1,100)</f>
        <v>42</v>
      </c>
      <c r="F214" s="1">
        <f ca="1">RANDBETWEEN(0,1)</f>
        <v>1</v>
      </c>
      <c r="G214" s="22">
        <f ca="1">RANDBETWEEN(1,100)</f>
        <v>47</v>
      </c>
      <c r="H214" s="1">
        <f ca="1">RANDBETWEEN(0,1)</f>
        <v>1</v>
      </c>
      <c r="I214" s="22">
        <f ca="1">RANDBETWEEN(1,100)</f>
        <v>58</v>
      </c>
    </row>
    <row r="215" spans="1:9" x14ac:dyDescent="0.25">
      <c r="A215" s="1" t="s">
        <v>272</v>
      </c>
      <c r="B215" s="1">
        <f ca="1">RANDBETWEEN(0,1)</f>
        <v>1</v>
      </c>
      <c r="C215" s="22">
        <f ca="1">RANDBETWEEN(0,2)</f>
        <v>2</v>
      </c>
      <c r="D215" s="1">
        <f ca="1">RANDBETWEEN(0,1)</f>
        <v>1</v>
      </c>
      <c r="E215" s="22">
        <f ca="1">RANDBETWEEN(1,100)</f>
        <v>25</v>
      </c>
      <c r="F215" s="1">
        <f ca="1">RANDBETWEEN(0,1)</f>
        <v>0</v>
      </c>
      <c r="G215" s="22">
        <f ca="1">RANDBETWEEN(1,100)</f>
        <v>70</v>
      </c>
      <c r="H215" s="1">
        <f ca="1">RANDBETWEEN(0,1)</f>
        <v>0</v>
      </c>
      <c r="I215" s="22">
        <f ca="1">RANDBETWEEN(1,100)</f>
        <v>59</v>
      </c>
    </row>
    <row r="216" spans="1:9" x14ac:dyDescent="0.25">
      <c r="A216" s="1" t="s">
        <v>273</v>
      </c>
      <c r="B216" s="1">
        <f ca="1">RANDBETWEEN(0,1)</f>
        <v>0</v>
      </c>
      <c r="C216" s="22">
        <f ca="1">RANDBETWEEN(0,2)</f>
        <v>2</v>
      </c>
      <c r="D216" s="1">
        <f ca="1">RANDBETWEEN(0,1)</f>
        <v>1</v>
      </c>
      <c r="E216" s="22">
        <f ca="1">RANDBETWEEN(1,100)</f>
        <v>68</v>
      </c>
      <c r="F216" s="1">
        <f ca="1">RANDBETWEEN(0,1)</f>
        <v>1</v>
      </c>
      <c r="G216" s="22">
        <f ca="1">RANDBETWEEN(1,100)</f>
        <v>74</v>
      </c>
      <c r="H216" s="1">
        <f ca="1">RANDBETWEEN(0,1)</f>
        <v>1</v>
      </c>
      <c r="I216" s="22">
        <f ca="1">RANDBETWEEN(1,100)</f>
        <v>31</v>
      </c>
    </row>
    <row r="217" spans="1:9" x14ac:dyDescent="0.25">
      <c r="A217" s="1" t="s">
        <v>274</v>
      </c>
      <c r="B217" s="1">
        <f ca="1">RANDBETWEEN(0,1)</f>
        <v>0</v>
      </c>
      <c r="C217" s="22">
        <f ca="1">RANDBETWEEN(0,2)</f>
        <v>2</v>
      </c>
      <c r="D217" s="1">
        <f ca="1">RANDBETWEEN(0,1)</f>
        <v>1</v>
      </c>
      <c r="E217" s="22">
        <f ca="1">RANDBETWEEN(1,100)</f>
        <v>3</v>
      </c>
      <c r="F217" s="1">
        <f ca="1">RANDBETWEEN(0,1)</f>
        <v>1</v>
      </c>
      <c r="G217" s="22">
        <f ca="1">RANDBETWEEN(1,100)</f>
        <v>76</v>
      </c>
      <c r="H217" s="1">
        <f ca="1">RANDBETWEEN(0,1)</f>
        <v>0</v>
      </c>
      <c r="I217" s="22">
        <f ca="1">RANDBETWEEN(1,100)</f>
        <v>4</v>
      </c>
    </row>
    <row r="218" spans="1:9" x14ac:dyDescent="0.25">
      <c r="A218" s="1" t="s">
        <v>275</v>
      </c>
      <c r="B218" s="1">
        <f ca="1">RANDBETWEEN(0,1)</f>
        <v>1</v>
      </c>
      <c r="C218" s="22">
        <f ca="1">RANDBETWEEN(0,2)</f>
        <v>0</v>
      </c>
      <c r="D218" s="1">
        <f ca="1">RANDBETWEEN(0,1)</f>
        <v>1</v>
      </c>
      <c r="E218" s="22">
        <f ca="1">RANDBETWEEN(1,100)</f>
        <v>75</v>
      </c>
      <c r="F218" s="1">
        <f ca="1">RANDBETWEEN(0,1)</f>
        <v>1</v>
      </c>
      <c r="G218" s="22">
        <f ca="1">RANDBETWEEN(1,100)</f>
        <v>43</v>
      </c>
      <c r="H218" s="1">
        <f ca="1">RANDBETWEEN(0,1)</f>
        <v>0</v>
      </c>
      <c r="I218" s="22">
        <f ca="1">RANDBETWEEN(1,100)</f>
        <v>93</v>
      </c>
    </row>
    <row r="219" spans="1:9" x14ac:dyDescent="0.25">
      <c r="A219" s="1" t="s">
        <v>276</v>
      </c>
      <c r="B219" s="1">
        <f ca="1">RANDBETWEEN(0,1)</f>
        <v>0</v>
      </c>
      <c r="C219" s="22">
        <f ca="1">RANDBETWEEN(0,2)</f>
        <v>2</v>
      </c>
      <c r="D219" s="1">
        <f ca="1">RANDBETWEEN(0,1)</f>
        <v>0</v>
      </c>
      <c r="E219" s="22">
        <f ca="1">RANDBETWEEN(1,100)</f>
        <v>91</v>
      </c>
      <c r="F219" s="1">
        <f ca="1">RANDBETWEEN(0,1)</f>
        <v>1</v>
      </c>
      <c r="G219" s="22">
        <f ca="1">RANDBETWEEN(1,100)</f>
        <v>39</v>
      </c>
      <c r="H219" s="1">
        <f ca="1">RANDBETWEEN(0,1)</f>
        <v>0</v>
      </c>
      <c r="I219" s="22">
        <f ca="1">RANDBETWEEN(1,100)</f>
        <v>15</v>
      </c>
    </row>
    <row r="220" spans="1:9" x14ac:dyDescent="0.25">
      <c r="A220" s="1" t="s">
        <v>277</v>
      </c>
      <c r="B220" s="1">
        <f ca="1">RANDBETWEEN(0,1)</f>
        <v>1</v>
      </c>
      <c r="C220" s="22">
        <f ca="1">RANDBETWEEN(0,2)</f>
        <v>0</v>
      </c>
      <c r="D220" s="1">
        <f ca="1">RANDBETWEEN(0,1)</f>
        <v>0</v>
      </c>
      <c r="E220" s="22">
        <f ca="1">RANDBETWEEN(1,100)</f>
        <v>8</v>
      </c>
      <c r="F220" s="1">
        <f ca="1">RANDBETWEEN(0,1)</f>
        <v>0</v>
      </c>
      <c r="G220" s="22">
        <f ca="1">RANDBETWEEN(1,100)</f>
        <v>92</v>
      </c>
      <c r="H220" s="1">
        <f ca="1">RANDBETWEEN(0,1)</f>
        <v>0</v>
      </c>
      <c r="I220" s="22">
        <f ca="1">RANDBETWEEN(1,100)</f>
        <v>90</v>
      </c>
    </row>
    <row r="221" spans="1:9" x14ac:dyDescent="0.25">
      <c r="A221" s="1" t="s">
        <v>278</v>
      </c>
      <c r="B221" s="1">
        <f ca="1">RANDBETWEEN(0,1)</f>
        <v>1</v>
      </c>
      <c r="C221" s="22">
        <f ca="1">RANDBETWEEN(0,2)</f>
        <v>1</v>
      </c>
      <c r="D221" s="1">
        <f ca="1">RANDBETWEEN(0,1)</f>
        <v>1</v>
      </c>
      <c r="E221" s="22">
        <f ca="1">RANDBETWEEN(1,100)</f>
        <v>32</v>
      </c>
      <c r="F221" s="1">
        <f ca="1">RANDBETWEEN(0,1)</f>
        <v>1</v>
      </c>
      <c r="G221" s="22">
        <f ca="1">RANDBETWEEN(1,100)</f>
        <v>47</v>
      </c>
      <c r="H221" s="1">
        <f ca="1">RANDBETWEEN(0,1)</f>
        <v>1</v>
      </c>
      <c r="I221" s="22">
        <f ca="1">RANDBETWEEN(1,100)</f>
        <v>77</v>
      </c>
    </row>
    <row r="222" spans="1:9" x14ac:dyDescent="0.25">
      <c r="A222" s="1" t="s">
        <v>279</v>
      </c>
      <c r="B222" s="1">
        <f ca="1">RANDBETWEEN(0,1)</f>
        <v>0</v>
      </c>
      <c r="C222" s="22">
        <f ca="1">RANDBETWEEN(0,2)</f>
        <v>1</v>
      </c>
      <c r="D222" s="1">
        <f ca="1">RANDBETWEEN(0,1)</f>
        <v>1</v>
      </c>
      <c r="E222" s="22">
        <f ca="1">RANDBETWEEN(1,100)</f>
        <v>91</v>
      </c>
      <c r="F222" s="1">
        <f ca="1">RANDBETWEEN(0,1)</f>
        <v>0</v>
      </c>
      <c r="G222" s="22">
        <f ca="1">RANDBETWEEN(1,100)</f>
        <v>67</v>
      </c>
      <c r="H222" s="1">
        <f ca="1">RANDBETWEEN(0,1)</f>
        <v>1</v>
      </c>
      <c r="I222" s="22">
        <f ca="1">RANDBETWEEN(1,100)</f>
        <v>74</v>
      </c>
    </row>
    <row r="223" spans="1:9" x14ac:dyDescent="0.25">
      <c r="A223" s="1" t="s">
        <v>280</v>
      </c>
      <c r="B223" s="1">
        <f ca="1">RANDBETWEEN(0,1)</f>
        <v>1</v>
      </c>
      <c r="C223" s="22">
        <f ca="1">RANDBETWEEN(0,2)</f>
        <v>0</v>
      </c>
      <c r="D223" s="1">
        <f ca="1">RANDBETWEEN(0,1)</f>
        <v>0</v>
      </c>
      <c r="E223" s="22">
        <f ca="1">RANDBETWEEN(1,100)</f>
        <v>16</v>
      </c>
      <c r="F223" s="1">
        <f ca="1">RANDBETWEEN(0,1)</f>
        <v>1</v>
      </c>
      <c r="G223" s="22">
        <f ca="1">RANDBETWEEN(1,100)</f>
        <v>44</v>
      </c>
      <c r="H223" s="1">
        <f ca="1">RANDBETWEEN(0,1)</f>
        <v>1</v>
      </c>
      <c r="I223" s="22">
        <f ca="1">RANDBETWEEN(1,100)</f>
        <v>31</v>
      </c>
    </row>
    <row r="224" spans="1:9" x14ac:dyDescent="0.25">
      <c r="A224" s="1" t="s">
        <v>281</v>
      </c>
      <c r="B224" s="1">
        <f ca="1">RANDBETWEEN(0,1)</f>
        <v>0</v>
      </c>
      <c r="C224" s="22">
        <f ca="1">RANDBETWEEN(0,2)</f>
        <v>2</v>
      </c>
      <c r="D224" s="1">
        <f ca="1">RANDBETWEEN(0,1)</f>
        <v>0</v>
      </c>
      <c r="E224" s="22">
        <f ca="1">RANDBETWEEN(1,100)</f>
        <v>12</v>
      </c>
      <c r="F224" s="1">
        <f ca="1">RANDBETWEEN(0,1)</f>
        <v>1</v>
      </c>
      <c r="G224" s="22">
        <f ca="1">RANDBETWEEN(1,100)</f>
        <v>73</v>
      </c>
      <c r="H224" s="1">
        <f ca="1">RANDBETWEEN(0,1)</f>
        <v>1</v>
      </c>
      <c r="I224" s="22">
        <f ca="1">RANDBETWEEN(1,100)</f>
        <v>15</v>
      </c>
    </row>
    <row r="225" spans="1:9" x14ac:dyDescent="0.25">
      <c r="A225" s="1" t="s">
        <v>282</v>
      </c>
      <c r="B225" s="1">
        <f ca="1">RANDBETWEEN(0,1)</f>
        <v>1</v>
      </c>
      <c r="C225" s="22">
        <f ca="1">RANDBETWEEN(0,2)</f>
        <v>1</v>
      </c>
      <c r="D225" s="1">
        <f ca="1">RANDBETWEEN(0,1)</f>
        <v>1</v>
      </c>
      <c r="E225" s="22">
        <f ca="1">RANDBETWEEN(1,100)</f>
        <v>55</v>
      </c>
      <c r="F225" s="1">
        <f ca="1">RANDBETWEEN(0,1)</f>
        <v>1</v>
      </c>
      <c r="G225" s="22">
        <f ca="1">RANDBETWEEN(1,100)</f>
        <v>35</v>
      </c>
      <c r="H225" s="1">
        <f ca="1">RANDBETWEEN(0,1)</f>
        <v>0</v>
      </c>
      <c r="I225" s="22">
        <f ca="1">RANDBETWEEN(1,100)</f>
        <v>15</v>
      </c>
    </row>
    <row r="226" spans="1:9" x14ac:dyDescent="0.25">
      <c r="A226" s="1" t="s">
        <v>283</v>
      </c>
      <c r="B226" s="1">
        <f ca="1">RANDBETWEEN(0,1)</f>
        <v>1</v>
      </c>
      <c r="C226" s="22">
        <f ca="1">RANDBETWEEN(0,2)</f>
        <v>0</v>
      </c>
      <c r="D226" s="1">
        <f ca="1">RANDBETWEEN(0,1)</f>
        <v>1</v>
      </c>
      <c r="E226" s="22">
        <f ca="1">RANDBETWEEN(1,100)</f>
        <v>87</v>
      </c>
      <c r="F226" s="1">
        <f ca="1">RANDBETWEEN(0,1)</f>
        <v>0</v>
      </c>
      <c r="G226" s="22">
        <f ca="1">RANDBETWEEN(1,100)</f>
        <v>46</v>
      </c>
      <c r="H226" s="1">
        <f ca="1">RANDBETWEEN(0,1)</f>
        <v>1</v>
      </c>
      <c r="I226" s="22">
        <f ca="1">RANDBETWEEN(1,100)</f>
        <v>39</v>
      </c>
    </row>
    <row r="227" spans="1:9" x14ac:dyDescent="0.25">
      <c r="A227" s="1" t="s">
        <v>284</v>
      </c>
      <c r="B227" s="1">
        <f ca="1">RANDBETWEEN(0,1)</f>
        <v>1</v>
      </c>
      <c r="C227" s="22">
        <f ca="1">RANDBETWEEN(0,2)</f>
        <v>1</v>
      </c>
      <c r="D227" s="1">
        <f ca="1">RANDBETWEEN(0,1)</f>
        <v>0</v>
      </c>
      <c r="E227" s="22">
        <f ca="1">RANDBETWEEN(1,100)</f>
        <v>85</v>
      </c>
      <c r="F227" s="1">
        <f ca="1">RANDBETWEEN(0,1)</f>
        <v>1</v>
      </c>
      <c r="G227" s="22">
        <f ca="1">RANDBETWEEN(1,100)</f>
        <v>98</v>
      </c>
      <c r="H227" s="1">
        <f ca="1">RANDBETWEEN(0,1)</f>
        <v>1</v>
      </c>
      <c r="I227" s="22">
        <f ca="1">RANDBETWEEN(1,100)</f>
        <v>30</v>
      </c>
    </row>
    <row r="228" spans="1:9" x14ac:dyDescent="0.25">
      <c r="A228" s="1" t="s">
        <v>285</v>
      </c>
      <c r="B228" s="1">
        <f ca="1">RANDBETWEEN(0,1)</f>
        <v>1</v>
      </c>
      <c r="C228" s="22">
        <f ca="1">RANDBETWEEN(0,2)</f>
        <v>0</v>
      </c>
      <c r="D228" s="1">
        <f ca="1">RANDBETWEEN(0,1)</f>
        <v>0</v>
      </c>
      <c r="E228" s="22">
        <f ca="1">RANDBETWEEN(1,100)</f>
        <v>81</v>
      </c>
      <c r="F228" s="1">
        <f ca="1">RANDBETWEEN(0,1)</f>
        <v>0</v>
      </c>
      <c r="G228" s="22">
        <f ca="1">RANDBETWEEN(1,100)</f>
        <v>3</v>
      </c>
      <c r="H228" s="1">
        <f ca="1">RANDBETWEEN(0,1)</f>
        <v>0</v>
      </c>
      <c r="I228" s="22">
        <f ca="1">RANDBETWEEN(1,100)</f>
        <v>89</v>
      </c>
    </row>
    <row r="229" spans="1:9" x14ac:dyDescent="0.25">
      <c r="A229" s="1" t="s">
        <v>286</v>
      </c>
      <c r="B229" s="1">
        <f ca="1">RANDBETWEEN(0,1)</f>
        <v>0</v>
      </c>
      <c r="C229" s="22">
        <f ca="1">RANDBETWEEN(0,2)</f>
        <v>2</v>
      </c>
      <c r="D229" s="1">
        <f ca="1">RANDBETWEEN(0,1)</f>
        <v>0</v>
      </c>
      <c r="E229" s="22">
        <f ca="1">RANDBETWEEN(1,100)</f>
        <v>89</v>
      </c>
      <c r="F229" s="1">
        <f ca="1">RANDBETWEEN(0,1)</f>
        <v>1</v>
      </c>
      <c r="G229" s="22">
        <f ca="1">RANDBETWEEN(1,100)</f>
        <v>55</v>
      </c>
      <c r="H229" s="1">
        <f ca="1">RANDBETWEEN(0,1)</f>
        <v>0</v>
      </c>
      <c r="I229" s="22">
        <f ca="1">RANDBETWEEN(1,100)</f>
        <v>72</v>
      </c>
    </row>
    <row r="230" spans="1:9" x14ac:dyDescent="0.25">
      <c r="A230" s="1" t="s">
        <v>287</v>
      </c>
      <c r="B230" s="1">
        <f ca="1">RANDBETWEEN(0,1)</f>
        <v>1</v>
      </c>
      <c r="C230" s="22">
        <f ca="1">RANDBETWEEN(0,2)</f>
        <v>2</v>
      </c>
      <c r="D230" s="1">
        <f ca="1">RANDBETWEEN(0,1)</f>
        <v>1</v>
      </c>
      <c r="E230" s="22">
        <f ca="1">RANDBETWEEN(1,100)</f>
        <v>36</v>
      </c>
      <c r="F230" s="1">
        <f ca="1">RANDBETWEEN(0,1)</f>
        <v>1</v>
      </c>
      <c r="G230" s="22">
        <f ca="1">RANDBETWEEN(1,100)</f>
        <v>47</v>
      </c>
      <c r="H230" s="1">
        <f ca="1">RANDBETWEEN(0,1)</f>
        <v>1</v>
      </c>
      <c r="I230" s="22">
        <f ca="1">RANDBETWEEN(1,100)</f>
        <v>19</v>
      </c>
    </row>
    <row r="231" spans="1:9" x14ac:dyDescent="0.25">
      <c r="A231" s="1" t="s">
        <v>288</v>
      </c>
      <c r="B231" s="1">
        <f ca="1">RANDBETWEEN(0,1)</f>
        <v>0</v>
      </c>
      <c r="C231" s="22">
        <f ca="1">RANDBETWEEN(0,2)</f>
        <v>0</v>
      </c>
      <c r="D231" s="1">
        <f ca="1">RANDBETWEEN(0,1)</f>
        <v>1</v>
      </c>
      <c r="E231" s="22">
        <f ca="1">RANDBETWEEN(1,100)</f>
        <v>34</v>
      </c>
      <c r="F231" s="1">
        <f ca="1">RANDBETWEEN(0,1)</f>
        <v>0</v>
      </c>
      <c r="G231" s="22">
        <f ca="1">RANDBETWEEN(1,100)</f>
        <v>11</v>
      </c>
      <c r="H231" s="1">
        <f ca="1">RANDBETWEEN(0,1)</f>
        <v>1</v>
      </c>
      <c r="I231" s="22">
        <f ca="1">RANDBETWEEN(1,100)</f>
        <v>64</v>
      </c>
    </row>
    <row r="232" spans="1:9" x14ac:dyDescent="0.25">
      <c r="A232" s="1" t="s">
        <v>289</v>
      </c>
      <c r="B232" s="1">
        <f ca="1">RANDBETWEEN(0,1)</f>
        <v>0</v>
      </c>
      <c r="C232" s="22">
        <f ca="1">RANDBETWEEN(0,2)</f>
        <v>0</v>
      </c>
      <c r="D232" s="1">
        <f ca="1">RANDBETWEEN(0,1)</f>
        <v>0</v>
      </c>
      <c r="E232" s="22">
        <f ca="1">RANDBETWEEN(1,100)</f>
        <v>99</v>
      </c>
      <c r="F232" s="1">
        <f ca="1">RANDBETWEEN(0,1)</f>
        <v>0</v>
      </c>
      <c r="G232" s="22">
        <f ca="1">RANDBETWEEN(1,100)</f>
        <v>16</v>
      </c>
      <c r="H232" s="1">
        <f ca="1">RANDBETWEEN(0,1)</f>
        <v>0</v>
      </c>
      <c r="I232" s="22">
        <f ca="1">RANDBETWEEN(1,100)</f>
        <v>94</v>
      </c>
    </row>
    <row r="233" spans="1:9" x14ac:dyDescent="0.25">
      <c r="A233" s="1" t="s">
        <v>290</v>
      </c>
      <c r="B233" s="1">
        <f ca="1">RANDBETWEEN(0,1)</f>
        <v>0</v>
      </c>
      <c r="C233" s="22">
        <f ca="1">RANDBETWEEN(0,2)</f>
        <v>0</v>
      </c>
      <c r="D233" s="1">
        <f ca="1">RANDBETWEEN(0,1)</f>
        <v>1</v>
      </c>
      <c r="E233" s="22">
        <f ca="1">RANDBETWEEN(1,100)</f>
        <v>80</v>
      </c>
      <c r="F233" s="1">
        <f ca="1">RANDBETWEEN(0,1)</f>
        <v>0</v>
      </c>
      <c r="G233" s="22">
        <f ca="1">RANDBETWEEN(1,100)</f>
        <v>77</v>
      </c>
      <c r="H233" s="1">
        <f ca="1">RANDBETWEEN(0,1)</f>
        <v>1</v>
      </c>
      <c r="I233" s="22">
        <f ca="1">RANDBETWEEN(1,100)</f>
        <v>63</v>
      </c>
    </row>
    <row r="234" spans="1:9" x14ac:dyDescent="0.25">
      <c r="A234" s="1" t="s">
        <v>291</v>
      </c>
      <c r="B234" s="1">
        <f ca="1">RANDBETWEEN(0,1)</f>
        <v>0</v>
      </c>
      <c r="C234" s="22">
        <f ca="1">RANDBETWEEN(0,2)</f>
        <v>0</v>
      </c>
      <c r="D234" s="1">
        <f ca="1">RANDBETWEEN(0,1)</f>
        <v>1</v>
      </c>
      <c r="E234" s="22">
        <f ca="1">RANDBETWEEN(1,100)</f>
        <v>99</v>
      </c>
      <c r="F234" s="1">
        <f ca="1">RANDBETWEEN(0,1)</f>
        <v>0</v>
      </c>
      <c r="G234" s="22">
        <f ca="1">RANDBETWEEN(1,100)</f>
        <v>83</v>
      </c>
      <c r="H234" s="1">
        <f ca="1">RANDBETWEEN(0,1)</f>
        <v>0</v>
      </c>
      <c r="I234" s="22">
        <f ca="1">RANDBETWEEN(1,100)</f>
        <v>53</v>
      </c>
    </row>
    <row r="235" spans="1:9" x14ac:dyDescent="0.25">
      <c r="A235" s="1" t="s">
        <v>292</v>
      </c>
      <c r="B235" s="1">
        <f ca="1">RANDBETWEEN(0,1)</f>
        <v>1</v>
      </c>
      <c r="C235" s="22">
        <f ca="1">RANDBETWEEN(0,2)</f>
        <v>1</v>
      </c>
      <c r="D235" s="1">
        <f ca="1">RANDBETWEEN(0,1)</f>
        <v>1</v>
      </c>
      <c r="E235" s="22">
        <f ca="1">RANDBETWEEN(1,100)</f>
        <v>57</v>
      </c>
      <c r="F235" s="1">
        <f ca="1">RANDBETWEEN(0,1)</f>
        <v>0</v>
      </c>
      <c r="G235" s="22">
        <f ca="1">RANDBETWEEN(1,100)</f>
        <v>15</v>
      </c>
      <c r="H235" s="1">
        <f ca="1">RANDBETWEEN(0,1)</f>
        <v>0</v>
      </c>
      <c r="I235" s="22">
        <f ca="1">RANDBETWEEN(1,100)</f>
        <v>31</v>
      </c>
    </row>
    <row r="236" spans="1:9" x14ac:dyDescent="0.25">
      <c r="A236" s="1" t="s">
        <v>293</v>
      </c>
      <c r="B236" s="1">
        <f ca="1">RANDBETWEEN(0,1)</f>
        <v>0</v>
      </c>
      <c r="C236" s="22">
        <f ca="1">RANDBETWEEN(0,2)</f>
        <v>0</v>
      </c>
      <c r="D236" s="1">
        <f ca="1">RANDBETWEEN(0,1)</f>
        <v>1</v>
      </c>
      <c r="E236" s="22">
        <f ca="1">RANDBETWEEN(1,100)</f>
        <v>85</v>
      </c>
      <c r="F236" s="1">
        <f ca="1">RANDBETWEEN(0,1)</f>
        <v>0</v>
      </c>
      <c r="G236" s="22">
        <f ca="1">RANDBETWEEN(1,100)</f>
        <v>85</v>
      </c>
      <c r="H236" s="1">
        <f ca="1">RANDBETWEEN(0,1)</f>
        <v>0</v>
      </c>
      <c r="I236" s="22">
        <f ca="1">RANDBETWEEN(1,100)</f>
        <v>84</v>
      </c>
    </row>
    <row r="237" spans="1:9" x14ac:dyDescent="0.25">
      <c r="A237" s="1" t="s">
        <v>294</v>
      </c>
      <c r="B237" s="1">
        <f ca="1">RANDBETWEEN(0,1)</f>
        <v>1</v>
      </c>
      <c r="C237" s="22">
        <f ca="1">RANDBETWEEN(0,2)</f>
        <v>1</v>
      </c>
      <c r="D237" s="1">
        <f ca="1">RANDBETWEEN(0,1)</f>
        <v>0</v>
      </c>
      <c r="E237" s="22">
        <f ca="1">RANDBETWEEN(1,100)</f>
        <v>57</v>
      </c>
      <c r="F237" s="1">
        <f ca="1">RANDBETWEEN(0,1)</f>
        <v>0</v>
      </c>
      <c r="G237" s="22">
        <f ca="1">RANDBETWEEN(1,100)</f>
        <v>95</v>
      </c>
      <c r="H237" s="1">
        <f ca="1">RANDBETWEEN(0,1)</f>
        <v>0</v>
      </c>
      <c r="I237" s="22">
        <f ca="1">RANDBETWEEN(1,100)</f>
        <v>71</v>
      </c>
    </row>
    <row r="238" spans="1:9" x14ac:dyDescent="0.25">
      <c r="A238" s="1" t="s">
        <v>295</v>
      </c>
      <c r="B238" s="1">
        <f ca="1">RANDBETWEEN(0,1)</f>
        <v>1</v>
      </c>
      <c r="C238" s="22">
        <f ca="1">RANDBETWEEN(0,2)</f>
        <v>0</v>
      </c>
      <c r="D238" s="1">
        <f ca="1">RANDBETWEEN(0,1)</f>
        <v>0</v>
      </c>
      <c r="E238" s="22">
        <f ca="1">RANDBETWEEN(1,100)</f>
        <v>52</v>
      </c>
      <c r="F238" s="1">
        <f ca="1">RANDBETWEEN(0,1)</f>
        <v>0</v>
      </c>
      <c r="G238" s="22">
        <f ca="1">RANDBETWEEN(1,100)</f>
        <v>34</v>
      </c>
      <c r="H238" s="1">
        <f ca="1">RANDBETWEEN(0,1)</f>
        <v>0</v>
      </c>
      <c r="I238" s="22">
        <f ca="1">RANDBETWEEN(1,100)</f>
        <v>10</v>
      </c>
    </row>
    <row r="239" spans="1:9" x14ac:dyDescent="0.25">
      <c r="A239" s="1" t="s">
        <v>296</v>
      </c>
      <c r="B239" s="1">
        <f ca="1">RANDBETWEEN(0,1)</f>
        <v>1</v>
      </c>
      <c r="C239" s="22">
        <f ca="1">RANDBETWEEN(0,2)</f>
        <v>1</v>
      </c>
      <c r="D239" s="1">
        <f ca="1">RANDBETWEEN(0,1)</f>
        <v>1</v>
      </c>
      <c r="E239" s="22">
        <f ca="1">RANDBETWEEN(1,100)</f>
        <v>30</v>
      </c>
      <c r="F239" s="1">
        <f ca="1">RANDBETWEEN(0,1)</f>
        <v>0</v>
      </c>
      <c r="G239" s="22">
        <f ca="1">RANDBETWEEN(1,100)</f>
        <v>52</v>
      </c>
      <c r="H239" s="1">
        <f ca="1">RANDBETWEEN(0,1)</f>
        <v>1</v>
      </c>
      <c r="I239" s="22">
        <f ca="1">RANDBETWEEN(1,100)</f>
        <v>29</v>
      </c>
    </row>
    <row r="240" spans="1:9" x14ac:dyDescent="0.25">
      <c r="A240" s="1" t="s">
        <v>297</v>
      </c>
      <c r="B240" s="1">
        <f ca="1">RANDBETWEEN(0,1)</f>
        <v>0</v>
      </c>
      <c r="C240" s="22">
        <f ca="1">RANDBETWEEN(0,2)</f>
        <v>2</v>
      </c>
      <c r="D240" s="1">
        <f ca="1">RANDBETWEEN(0,1)</f>
        <v>0</v>
      </c>
      <c r="E240" s="22">
        <f ca="1">RANDBETWEEN(1,100)</f>
        <v>62</v>
      </c>
      <c r="F240" s="1">
        <f ca="1">RANDBETWEEN(0,1)</f>
        <v>1</v>
      </c>
      <c r="G240" s="22">
        <f ca="1">RANDBETWEEN(1,100)</f>
        <v>53</v>
      </c>
      <c r="H240" s="1">
        <f ca="1">RANDBETWEEN(0,1)</f>
        <v>0</v>
      </c>
      <c r="I240" s="22">
        <f ca="1">RANDBETWEEN(1,100)</f>
        <v>12</v>
      </c>
    </row>
    <row r="241" spans="1:9" x14ac:dyDescent="0.25">
      <c r="A241" s="1" t="s">
        <v>298</v>
      </c>
      <c r="B241" s="1">
        <f ca="1">RANDBETWEEN(0,1)</f>
        <v>0</v>
      </c>
      <c r="C241" s="22">
        <f ca="1">RANDBETWEEN(0,2)</f>
        <v>1</v>
      </c>
      <c r="D241" s="1">
        <f ca="1">RANDBETWEEN(0,1)</f>
        <v>0</v>
      </c>
      <c r="E241" s="22">
        <f ca="1">RANDBETWEEN(1,100)</f>
        <v>19</v>
      </c>
      <c r="F241" s="1">
        <f ca="1">RANDBETWEEN(0,1)</f>
        <v>0</v>
      </c>
      <c r="G241" s="22">
        <f ca="1">RANDBETWEEN(1,100)</f>
        <v>84</v>
      </c>
      <c r="H241" s="1">
        <f ca="1">RANDBETWEEN(0,1)</f>
        <v>0</v>
      </c>
      <c r="I241" s="22">
        <f ca="1">RANDBETWEEN(1,100)</f>
        <v>94</v>
      </c>
    </row>
    <row r="242" spans="1:9" x14ac:dyDescent="0.25">
      <c r="A242" s="1" t="s">
        <v>299</v>
      </c>
      <c r="B242" s="1">
        <f ca="1">RANDBETWEEN(0,1)</f>
        <v>1</v>
      </c>
      <c r="C242" s="22">
        <f ca="1">RANDBETWEEN(0,2)</f>
        <v>2</v>
      </c>
      <c r="D242" s="1">
        <f ca="1">RANDBETWEEN(0,1)</f>
        <v>1</v>
      </c>
      <c r="E242" s="22">
        <f ca="1">RANDBETWEEN(1,100)</f>
        <v>18</v>
      </c>
      <c r="F242" s="1">
        <f ca="1">RANDBETWEEN(0,1)</f>
        <v>0</v>
      </c>
      <c r="G242" s="22">
        <f ca="1">RANDBETWEEN(1,100)</f>
        <v>41</v>
      </c>
      <c r="H242" s="1">
        <f ca="1">RANDBETWEEN(0,1)</f>
        <v>1</v>
      </c>
      <c r="I242" s="22">
        <f ca="1">RANDBETWEEN(1,100)</f>
        <v>77</v>
      </c>
    </row>
    <row r="243" spans="1:9" x14ac:dyDescent="0.25">
      <c r="A243" s="1" t="s">
        <v>300</v>
      </c>
      <c r="B243" s="1">
        <f ca="1">RANDBETWEEN(0,1)</f>
        <v>0</v>
      </c>
      <c r="C243" s="22">
        <f ca="1">RANDBETWEEN(0,2)</f>
        <v>0</v>
      </c>
      <c r="D243" s="1">
        <f ca="1">RANDBETWEEN(0,1)</f>
        <v>1</v>
      </c>
      <c r="E243" s="22">
        <f ca="1">RANDBETWEEN(1,100)</f>
        <v>78</v>
      </c>
      <c r="F243" s="1">
        <f ca="1">RANDBETWEEN(0,1)</f>
        <v>0</v>
      </c>
      <c r="G243" s="22">
        <f ca="1">RANDBETWEEN(1,100)</f>
        <v>10</v>
      </c>
      <c r="H243" s="1">
        <f ca="1">RANDBETWEEN(0,1)</f>
        <v>0</v>
      </c>
      <c r="I243" s="22">
        <f ca="1">RANDBETWEEN(1,100)</f>
        <v>75</v>
      </c>
    </row>
    <row r="244" spans="1:9" x14ac:dyDescent="0.25">
      <c r="A244" s="1" t="s">
        <v>301</v>
      </c>
      <c r="B244" s="1">
        <f ca="1">RANDBETWEEN(0,1)</f>
        <v>1</v>
      </c>
      <c r="C244" s="22">
        <f ca="1">RANDBETWEEN(0,2)</f>
        <v>2</v>
      </c>
      <c r="D244" s="1">
        <f ca="1">RANDBETWEEN(0,1)</f>
        <v>0</v>
      </c>
      <c r="E244" s="22">
        <f ca="1">RANDBETWEEN(1,100)</f>
        <v>76</v>
      </c>
      <c r="F244" s="1">
        <f ca="1">RANDBETWEEN(0,1)</f>
        <v>1</v>
      </c>
      <c r="G244" s="22">
        <f ca="1">RANDBETWEEN(1,100)</f>
        <v>72</v>
      </c>
      <c r="H244" s="1">
        <f ca="1">RANDBETWEEN(0,1)</f>
        <v>1</v>
      </c>
      <c r="I244" s="22">
        <f ca="1">RANDBETWEEN(1,100)</f>
        <v>100</v>
      </c>
    </row>
    <row r="245" spans="1:9" x14ac:dyDescent="0.25">
      <c r="A245" s="1" t="s">
        <v>302</v>
      </c>
      <c r="B245" s="1">
        <f ca="1">RANDBETWEEN(0,1)</f>
        <v>1</v>
      </c>
      <c r="C245" s="22">
        <f ca="1">RANDBETWEEN(0,2)</f>
        <v>0</v>
      </c>
      <c r="D245" s="1">
        <f ca="1">RANDBETWEEN(0,1)</f>
        <v>0</v>
      </c>
      <c r="E245" s="22">
        <f ca="1">RANDBETWEEN(1,100)</f>
        <v>67</v>
      </c>
      <c r="F245" s="1">
        <f ca="1">RANDBETWEEN(0,1)</f>
        <v>1</v>
      </c>
      <c r="G245" s="22">
        <f ca="1">RANDBETWEEN(1,100)</f>
        <v>75</v>
      </c>
      <c r="H245" s="1">
        <f ca="1">RANDBETWEEN(0,1)</f>
        <v>1</v>
      </c>
      <c r="I245" s="22">
        <f ca="1">RANDBETWEEN(1,100)</f>
        <v>34</v>
      </c>
    </row>
    <row r="246" spans="1:9" x14ac:dyDescent="0.25">
      <c r="A246" s="1" t="s">
        <v>303</v>
      </c>
      <c r="B246" s="1">
        <f ca="1">RANDBETWEEN(0,1)</f>
        <v>0</v>
      </c>
      <c r="C246" s="22">
        <f ca="1">RANDBETWEEN(0,2)</f>
        <v>0</v>
      </c>
      <c r="D246" s="1">
        <f ca="1">RANDBETWEEN(0,1)</f>
        <v>0</v>
      </c>
      <c r="E246" s="22">
        <f ca="1">RANDBETWEEN(1,100)</f>
        <v>78</v>
      </c>
      <c r="F246" s="1">
        <f ca="1">RANDBETWEEN(0,1)</f>
        <v>0</v>
      </c>
      <c r="G246" s="22">
        <f ca="1">RANDBETWEEN(1,100)</f>
        <v>72</v>
      </c>
      <c r="H246" s="1">
        <f ca="1">RANDBETWEEN(0,1)</f>
        <v>0</v>
      </c>
      <c r="I246" s="22">
        <f ca="1">RANDBETWEEN(1,100)</f>
        <v>50</v>
      </c>
    </row>
    <row r="247" spans="1:9" x14ac:dyDescent="0.25">
      <c r="A247" s="1" t="s">
        <v>304</v>
      </c>
      <c r="B247" s="1">
        <f ca="1">RANDBETWEEN(0,1)</f>
        <v>1</v>
      </c>
      <c r="C247" s="22">
        <f ca="1">RANDBETWEEN(0,2)</f>
        <v>2</v>
      </c>
      <c r="D247" s="1">
        <f ca="1">RANDBETWEEN(0,1)</f>
        <v>1</v>
      </c>
      <c r="E247" s="22">
        <f ca="1">RANDBETWEEN(1,100)</f>
        <v>80</v>
      </c>
      <c r="F247" s="1">
        <f ca="1">RANDBETWEEN(0,1)</f>
        <v>0</v>
      </c>
      <c r="G247" s="22">
        <f ca="1">RANDBETWEEN(1,100)</f>
        <v>91</v>
      </c>
      <c r="H247" s="1">
        <f ca="1">RANDBETWEEN(0,1)</f>
        <v>1</v>
      </c>
      <c r="I247" s="22">
        <f ca="1">RANDBETWEEN(1,100)</f>
        <v>56</v>
      </c>
    </row>
    <row r="248" spans="1:9" x14ac:dyDescent="0.25">
      <c r="A248" s="1" t="s">
        <v>305</v>
      </c>
      <c r="B248" s="1">
        <f ca="1">RANDBETWEEN(0,1)</f>
        <v>1</v>
      </c>
      <c r="C248" s="22">
        <f ca="1">RANDBETWEEN(0,2)</f>
        <v>1</v>
      </c>
      <c r="D248" s="1">
        <f ca="1">RANDBETWEEN(0,1)</f>
        <v>0</v>
      </c>
      <c r="E248" s="22">
        <f ca="1">RANDBETWEEN(1,100)</f>
        <v>86</v>
      </c>
      <c r="F248" s="1">
        <f ca="1">RANDBETWEEN(0,1)</f>
        <v>1</v>
      </c>
      <c r="G248" s="22">
        <f ca="1">RANDBETWEEN(1,100)</f>
        <v>82</v>
      </c>
      <c r="H248" s="1">
        <f ca="1">RANDBETWEEN(0,1)</f>
        <v>1</v>
      </c>
      <c r="I248" s="22">
        <f ca="1">RANDBETWEEN(1,100)</f>
        <v>62</v>
      </c>
    </row>
    <row r="249" spans="1:9" x14ac:dyDescent="0.25">
      <c r="A249" s="1" t="s">
        <v>306</v>
      </c>
      <c r="B249" s="1">
        <f ca="1">RANDBETWEEN(0,1)</f>
        <v>0</v>
      </c>
      <c r="C249" s="22">
        <f ca="1">RANDBETWEEN(0,2)</f>
        <v>1</v>
      </c>
      <c r="D249" s="1">
        <f ca="1">RANDBETWEEN(0,1)</f>
        <v>1</v>
      </c>
      <c r="E249" s="22">
        <f ca="1">RANDBETWEEN(1,100)</f>
        <v>62</v>
      </c>
      <c r="F249" s="1">
        <f ca="1">RANDBETWEEN(0,1)</f>
        <v>1</v>
      </c>
      <c r="G249" s="22">
        <f ca="1">RANDBETWEEN(1,100)</f>
        <v>79</v>
      </c>
      <c r="H249" s="1">
        <f ca="1">RANDBETWEEN(0,1)</f>
        <v>1</v>
      </c>
      <c r="I249" s="22">
        <f ca="1">RANDBETWEEN(1,100)</f>
        <v>14</v>
      </c>
    </row>
    <row r="250" spans="1:9" x14ac:dyDescent="0.25">
      <c r="A250" s="1" t="s">
        <v>307</v>
      </c>
      <c r="B250" s="1">
        <f ca="1">RANDBETWEEN(0,1)</f>
        <v>0</v>
      </c>
      <c r="C250" s="22">
        <f ca="1">RANDBETWEEN(0,2)</f>
        <v>0</v>
      </c>
      <c r="D250" s="1">
        <f ca="1">RANDBETWEEN(0,1)</f>
        <v>0</v>
      </c>
      <c r="E250" s="22">
        <f ca="1">RANDBETWEEN(1,100)</f>
        <v>11</v>
      </c>
      <c r="F250" s="1">
        <f ca="1">RANDBETWEEN(0,1)</f>
        <v>0</v>
      </c>
      <c r="G250" s="22">
        <f ca="1">RANDBETWEEN(1,100)</f>
        <v>61</v>
      </c>
      <c r="H250" s="1">
        <f ca="1">RANDBETWEEN(0,1)</f>
        <v>0</v>
      </c>
      <c r="I250" s="22">
        <f ca="1">RANDBETWEEN(1,100)</f>
        <v>70</v>
      </c>
    </row>
    <row r="251" spans="1:9" x14ac:dyDescent="0.25">
      <c r="A251" s="1" t="s">
        <v>308</v>
      </c>
      <c r="B251" s="1">
        <f ca="1">RANDBETWEEN(0,1)</f>
        <v>0</v>
      </c>
      <c r="C251" s="22">
        <f ca="1">RANDBETWEEN(0,2)</f>
        <v>1</v>
      </c>
      <c r="D251" s="1">
        <f ca="1">RANDBETWEEN(0,1)</f>
        <v>0</v>
      </c>
      <c r="E251" s="22">
        <f ca="1">RANDBETWEEN(1,100)</f>
        <v>94</v>
      </c>
      <c r="F251" s="1">
        <f ca="1">RANDBETWEEN(0,1)</f>
        <v>0</v>
      </c>
      <c r="G251" s="22">
        <f ca="1">RANDBETWEEN(1,100)</f>
        <v>34</v>
      </c>
      <c r="H251" s="1">
        <f ca="1">RANDBETWEEN(0,1)</f>
        <v>1</v>
      </c>
      <c r="I251" s="22">
        <f ca="1">RANDBETWEEN(1,100)</f>
        <v>31</v>
      </c>
    </row>
    <row r="252" spans="1:9" x14ac:dyDescent="0.25">
      <c r="A252" s="1" t="s">
        <v>309</v>
      </c>
      <c r="B252" s="1">
        <f ca="1">RANDBETWEEN(0,1)</f>
        <v>0</v>
      </c>
      <c r="C252" s="22">
        <f ca="1">RANDBETWEEN(0,2)</f>
        <v>2</v>
      </c>
      <c r="D252" s="1">
        <f ca="1">RANDBETWEEN(0,1)</f>
        <v>0</v>
      </c>
      <c r="E252" s="22">
        <f ca="1">RANDBETWEEN(1,100)</f>
        <v>25</v>
      </c>
      <c r="F252" s="1">
        <f ca="1">RANDBETWEEN(0,1)</f>
        <v>1</v>
      </c>
      <c r="G252" s="22">
        <f ca="1">RANDBETWEEN(1,100)</f>
        <v>94</v>
      </c>
      <c r="H252" s="1">
        <f ca="1">RANDBETWEEN(0,1)</f>
        <v>0</v>
      </c>
      <c r="I252" s="22">
        <f ca="1">RANDBETWEEN(1,100)</f>
        <v>46</v>
      </c>
    </row>
    <row r="253" spans="1:9" x14ac:dyDescent="0.25">
      <c r="A253" s="1" t="s">
        <v>310</v>
      </c>
      <c r="B253" s="1">
        <f ca="1">RANDBETWEEN(0,1)</f>
        <v>1</v>
      </c>
      <c r="C253" s="22">
        <f ca="1">RANDBETWEEN(0,2)</f>
        <v>0</v>
      </c>
      <c r="D253" s="1">
        <f ca="1">RANDBETWEEN(0,1)</f>
        <v>1</v>
      </c>
      <c r="E253" s="22">
        <f ca="1">RANDBETWEEN(1,100)</f>
        <v>5</v>
      </c>
      <c r="F253" s="1">
        <f ca="1">RANDBETWEEN(0,1)</f>
        <v>0</v>
      </c>
      <c r="G253" s="22">
        <f ca="1">RANDBETWEEN(1,100)</f>
        <v>80</v>
      </c>
      <c r="H253" s="1">
        <f ca="1">RANDBETWEEN(0,1)</f>
        <v>1</v>
      </c>
      <c r="I253" s="22">
        <f ca="1">RANDBETWEEN(1,100)</f>
        <v>19</v>
      </c>
    </row>
    <row r="254" spans="1:9" x14ac:dyDescent="0.25">
      <c r="A254" s="1" t="s">
        <v>311</v>
      </c>
      <c r="B254" s="1">
        <f ca="1">RANDBETWEEN(0,1)</f>
        <v>1</v>
      </c>
      <c r="C254" s="22">
        <f ca="1">RANDBETWEEN(0,2)</f>
        <v>2</v>
      </c>
      <c r="D254" s="1">
        <f ca="1">RANDBETWEEN(0,1)</f>
        <v>1</v>
      </c>
      <c r="E254" s="22">
        <f ca="1">RANDBETWEEN(1,100)</f>
        <v>67</v>
      </c>
      <c r="F254" s="1">
        <f ca="1">RANDBETWEEN(0,1)</f>
        <v>0</v>
      </c>
      <c r="G254" s="22">
        <f ca="1">RANDBETWEEN(1,100)</f>
        <v>88</v>
      </c>
      <c r="H254" s="1">
        <f ca="1">RANDBETWEEN(0,1)</f>
        <v>0</v>
      </c>
      <c r="I254" s="22">
        <f ca="1">RANDBETWEEN(1,100)</f>
        <v>16</v>
      </c>
    </row>
    <row r="255" spans="1:9" x14ac:dyDescent="0.25">
      <c r="A255" s="1" t="s">
        <v>312</v>
      </c>
      <c r="B255" s="1">
        <f ca="1">RANDBETWEEN(0,1)</f>
        <v>0</v>
      </c>
      <c r="C255" s="22">
        <f ca="1">RANDBETWEEN(0,2)</f>
        <v>0</v>
      </c>
      <c r="D255" s="1">
        <f ca="1">RANDBETWEEN(0,1)</f>
        <v>0</v>
      </c>
      <c r="E255" s="22">
        <f ca="1">RANDBETWEEN(1,100)</f>
        <v>15</v>
      </c>
      <c r="F255" s="1">
        <f ca="1">RANDBETWEEN(0,1)</f>
        <v>1</v>
      </c>
      <c r="G255" s="22">
        <f ca="1">RANDBETWEEN(1,100)</f>
        <v>27</v>
      </c>
      <c r="H255" s="1">
        <f ca="1">RANDBETWEEN(0,1)</f>
        <v>1</v>
      </c>
      <c r="I255" s="22">
        <f ca="1">RANDBETWEEN(1,100)</f>
        <v>29</v>
      </c>
    </row>
    <row r="256" spans="1:9" x14ac:dyDescent="0.25">
      <c r="A256" s="1" t="s">
        <v>313</v>
      </c>
      <c r="B256" s="1">
        <f ca="1">RANDBETWEEN(0,1)</f>
        <v>0</v>
      </c>
      <c r="C256" s="22">
        <f ca="1">RANDBETWEEN(0,2)</f>
        <v>1</v>
      </c>
      <c r="D256" s="1">
        <f ca="1">RANDBETWEEN(0,1)</f>
        <v>1</v>
      </c>
      <c r="E256" s="22">
        <f ca="1">RANDBETWEEN(1,100)</f>
        <v>70</v>
      </c>
      <c r="F256" s="1">
        <f ca="1">RANDBETWEEN(0,1)</f>
        <v>1</v>
      </c>
      <c r="G256" s="22">
        <f ca="1">RANDBETWEEN(1,100)</f>
        <v>84</v>
      </c>
      <c r="H256" s="1">
        <f ca="1">RANDBETWEEN(0,1)</f>
        <v>0</v>
      </c>
      <c r="I256" s="22">
        <f ca="1">RANDBETWEEN(1,100)</f>
        <v>18</v>
      </c>
    </row>
    <row r="257" spans="1:9" x14ac:dyDescent="0.25">
      <c r="A257" s="1" t="s">
        <v>314</v>
      </c>
      <c r="B257" s="1">
        <f ca="1">RANDBETWEEN(0,1)</f>
        <v>0</v>
      </c>
      <c r="C257" s="22">
        <f ca="1">RANDBETWEEN(0,2)</f>
        <v>0</v>
      </c>
      <c r="D257" s="1">
        <f ca="1">RANDBETWEEN(0,1)</f>
        <v>0</v>
      </c>
      <c r="E257" s="22">
        <f ca="1">RANDBETWEEN(1,100)</f>
        <v>92</v>
      </c>
      <c r="F257" s="1">
        <f ca="1">RANDBETWEEN(0,1)</f>
        <v>0</v>
      </c>
      <c r="G257" s="22">
        <f ca="1">RANDBETWEEN(1,100)</f>
        <v>31</v>
      </c>
      <c r="H257" s="1">
        <f ca="1">RANDBETWEEN(0,1)</f>
        <v>1</v>
      </c>
      <c r="I257" s="22">
        <f ca="1">RANDBETWEEN(1,100)</f>
        <v>49</v>
      </c>
    </row>
    <row r="258" spans="1:9" x14ac:dyDescent="0.25">
      <c r="A258" s="1" t="s">
        <v>315</v>
      </c>
      <c r="B258" s="1">
        <f ca="1">RANDBETWEEN(0,1)</f>
        <v>0</v>
      </c>
      <c r="C258" s="22">
        <f ca="1">RANDBETWEEN(0,2)</f>
        <v>1</v>
      </c>
      <c r="D258" s="1">
        <f ca="1">RANDBETWEEN(0,1)</f>
        <v>0</v>
      </c>
      <c r="E258" s="22">
        <f ca="1">RANDBETWEEN(1,100)</f>
        <v>1</v>
      </c>
      <c r="F258" s="1">
        <f ca="1">RANDBETWEEN(0,1)</f>
        <v>0</v>
      </c>
      <c r="G258" s="22">
        <f ca="1">RANDBETWEEN(1,100)</f>
        <v>43</v>
      </c>
      <c r="H258" s="1">
        <f ca="1">RANDBETWEEN(0,1)</f>
        <v>1</v>
      </c>
      <c r="I258" s="22">
        <f ca="1">RANDBETWEEN(1,100)</f>
        <v>45</v>
      </c>
    </row>
    <row r="259" spans="1:9" x14ac:dyDescent="0.25">
      <c r="A259" s="1" t="s">
        <v>316</v>
      </c>
      <c r="B259" s="1">
        <f ca="1">RANDBETWEEN(0,1)</f>
        <v>0</v>
      </c>
      <c r="C259" s="22">
        <f ca="1">RANDBETWEEN(0,2)</f>
        <v>2</v>
      </c>
      <c r="D259" s="1">
        <f ca="1">RANDBETWEEN(0,1)</f>
        <v>1</v>
      </c>
      <c r="E259" s="22">
        <f ca="1">RANDBETWEEN(1,100)</f>
        <v>65</v>
      </c>
      <c r="F259" s="1">
        <f ca="1">RANDBETWEEN(0,1)</f>
        <v>1</v>
      </c>
      <c r="G259" s="22">
        <f ca="1">RANDBETWEEN(1,100)</f>
        <v>79</v>
      </c>
      <c r="H259" s="1">
        <f ca="1">RANDBETWEEN(0,1)</f>
        <v>0</v>
      </c>
      <c r="I259" s="22">
        <f ca="1">RANDBETWEEN(1,100)</f>
        <v>27</v>
      </c>
    </row>
    <row r="260" spans="1:9" x14ac:dyDescent="0.25">
      <c r="A260" s="1" t="s">
        <v>317</v>
      </c>
      <c r="B260" s="1">
        <f ca="1">RANDBETWEEN(0,1)</f>
        <v>0</v>
      </c>
      <c r="C260" s="22">
        <f ca="1">RANDBETWEEN(0,2)</f>
        <v>1</v>
      </c>
      <c r="D260" s="1">
        <f ca="1">RANDBETWEEN(0,1)</f>
        <v>0</v>
      </c>
      <c r="E260" s="22">
        <f ca="1">RANDBETWEEN(1,100)</f>
        <v>20</v>
      </c>
      <c r="F260" s="1">
        <f ca="1">RANDBETWEEN(0,1)</f>
        <v>0</v>
      </c>
      <c r="G260" s="22">
        <f ca="1">RANDBETWEEN(1,100)</f>
        <v>83</v>
      </c>
      <c r="H260" s="1">
        <f ca="1">RANDBETWEEN(0,1)</f>
        <v>0</v>
      </c>
      <c r="I260" s="22">
        <f ca="1">RANDBETWEEN(1,100)</f>
        <v>87</v>
      </c>
    </row>
    <row r="261" spans="1:9" x14ac:dyDescent="0.25">
      <c r="A261" s="1" t="s">
        <v>318</v>
      </c>
      <c r="B261" s="1">
        <f ca="1">RANDBETWEEN(0,1)</f>
        <v>1</v>
      </c>
      <c r="C261" s="22">
        <f ca="1">RANDBETWEEN(0,2)</f>
        <v>2</v>
      </c>
      <c r="D261" s="1">
        <f ca="1">RANDBETWEEN(0,1)</f>
        <v>1</v>
      </c>
      <c r="E261" s="22">
        <f ca="1">RANDBETWEEN(1,100)</f>
        <v>34</v>
      </c>
      <c r="F261" s="1">
        <f ca="1">RANDBETWEEN(0,1)</f>
        <v>0</v>
      </c>
      <c r="G261" s="22">
        <f ca="1">RANDBETWEEN(1,100)</f>
        <v>97</v>
      </c>
      <c r="H261" s="1">
        <f ca="1">RANDBETWEEN(0,1)</f>
        <v>1</v>
      </c>
      <c r="I261" s="22">
        <f ca="1">RANDBETWEEN(1,100)</f>
        <v>93</v>
      </c>
    </row>
    <row r="262" spans="1:9" x14ac:dyDescent="0.25">
      <c r="A262" s="1" t="s">
        <v>319</v>
      </c>
      <c r="B262" s="1">
        <f ca="1">RANDBETWEEN(0,1)</f>
        <v>1</v>
      </c>
      <c r="C262" s="22">
        <f ca="1">RANDBETWEEN(0,2)</f>
        <v>0</v>
      </c>
      <c r="D262" s="1">
        <f ca="1">RANDBETWEEN(0,1)</f>
        <v>1</v>
      </c>
      <c r="E262" s="22">
        <f ca="1">RANDBETWEEN(1,100)</f>
        <v>29</v>
      </c>
      <c r="F262" s="1">
        <f ca="1">RANDBETWEEN(0,1)</f>
        <v>0</v>
      </c>
      <c r="G262" s="22">
        <f ca="1">RANDBETWEEN(1,100)</f>
        <v>8</v>
      </c>
      <c r="H262" s="1">
        <f ca="1">RANDBETWEEN(0,1)</f>
        <v>1</v>
      </c>
      <c r="I262" s="22">
        <f ca="1">RANDBETWEEN(1,100)</f>
        <v>52</v>
      </c>
    </row>
    <row r="263" spans="1:9" x14ac:dyDescent="0.25">
      <c r="A263" s="1" t="s">
        <v>320</v>
      </c>
      <c r="B263" s="1">
        <f ca="1">RANDBETWEEN(0,1)</f>
        <v>1</v>
      </c>
      <c r="C263" s="22">
        <f ca="1">RANDBETWEEN(0,2)</f>
        <v>1</v>
      </c>
      <c r="D263" s="1">
        <f ca="1">RANDBETWEEN(0,1)</f>
        <v>0</v>
      </c>
      <c r="E263" s="22">
        <f ca="1">RANDBETWEEN(1,100)</f>
        <v>34</v>
      </c>
      <c r="F263" s="1">
        <f ca="1">RANDBETWEEN(0,1)</f>
        <v>1</v>
      </c>
      <c r="G263" s="22">
        <f ca="1">RANDBETWEEN(1,100)</f>
        <v>18</v>
      </c>
      <c r="H263" s="1">
        <f ca="1">RANDBETWEEN(0,1)</f>
        <v>1</v>
      </c>
      <c r="I263" s="22">
        <f ca="1">RANDBETWEEN(1,100)</f>
        <v>55</v>
      </c>
    </row>
    <row r="264" spans="1:9" x14ac:dyDescent="0.25">
      <c r="A264" s="1" t="s">
        <v>321</v>
      </c>
      <c r="B264" s="1">
        <f ca="1">RANDBETWEEN(0,1)</f>
        <v>0</v>
      </c>
      <c r="C264" s="22">
        <f ca="1">RANDBETWEEN(0,2)</f>
        <v>1</v>
      </c>
      <c r="D264" s="1">
        <f ca="1">RANDBETWEEN(0,1)</f>
        <v>0</v>
      </c>
      <c r="E264" s="22">
        <f ca="1">RANDBETWEEN(1,100)</f>
        <v>50</v>
      </c>
      <c r="F264" s="1">
        <f ca="1">RANDBETWEEN(0,1)</f>
        <v>0</v>
      </c>
      <c r="G264" s="22">
        <f ca="1">RANDBETWEEN(1,100)</f>
        <v>43</v>
      </c>
      <c r="H264" s="1">
        <f ca="1">RANDBETWEEN(0,1)</f>
        <v>0</v>
      </c>
      <c r="I264" s="22">
        <f ca="1">RANDBETWEEN(1,100)</f>
        <v>99</v>
      </c>
    </row>
    <row r="265" spans="1:9" x14ac:dyDescent="0.25">
      <c r="A265" s="1" t="s">
        <v>322</v>
      </c>
      <c r="B265" s="1">
        <f ca="1">RANDBETWEEN(0,1)</f>
        <v>0</v>
      </c>
      <c r="C265" s="22">
        <f ca="1">RANDBETWEEN(0,2)</f>
        <v>0</v>
      </c>
      <c r="D265" s="1">
        <f ca="1">RANDBETWEEN(0,1)</f>
        <v>0</v>
      </c>
      <c r="E265" s="22">
        <f ca="1">RANDBETWEEN(1,100)</f>
        <v>22</v>
      </c>
      <c r="F265" s="1">
        <f ca="1">RANDBETWEEN(0,1)</f>
        <v>0</v>
      </c>
      <c r="G265" s="22">
        <f ca="1">RANDBETWEEN(1,100)</f>
        <v>6</v>
      </c>
      <c r="H265" s="1">
        <f ca="1">RANDBETWEEN(0,1)</f>
        <v>0</v>
      </c>
      <c r="I265" s="22">
        <f ca="1">RANDBETWEEN(1,100)</f>
        <v>70</v>
      </c>
    </row>
    <row r="266" spans="1:9" x14ac:dyDescent="0.25">
      <c r="A266" s="1" t="s">
        <v>323</v>
      </c>
      <c r="B266" s="1">
        <f ca="1">RANDBETWEEN(0,1)</f>
        <v>0</v>
      </c>
      <c r="C266" s="22">
        <f ca="1">RANDBETWEEN(0,2)</f>
        <v>2</v>
      </c>
      <c r="D266" s="1">
        <f ca="1">RANDBETWEEN(0,1)</f>
        <v>1</v>
      </c>
      <c r="E266" s="22">
        <f ca="1">RANDBETWEEN(1,100)</f>
        <v>100</v>
      </c>
      <c r="F266" s="1">
        <f ca="1">RANDBETWEEN(0,1)</f>
        <v>1</v>
      </c>
      <c r="G266" s="22">
        <f ca="1">RANDBETWEEN(1,100)</f>
        <v>54</v>
      </c>
      <c r="H266" s="1">
        <f ca="1">RANDBETWEEN(0,1)</f>
        <v>1</v>
      </c>
      <c r="I266" s="22">
        <f ca="1">RANDBETWEEN(1,100)</f>
        <v>54</v>
      </c>
    </row>
    <row r="267" spans="1:9" x14ac:dyDescent="0.25">
      <c r="A267" s="1" t="s">
        <v>324</v>
      </c>
      <c r="B267" s="1">
        <f ca="1">RANDBETWEEN(0,1)</f>
        <v>1</v>
      </c>
      <c r="C267" s="22">
        <f ca="1">RANDBETWEEN(0,2)</f>
        <v>2</v>
      </c>
      <c r="D267" s="1">
        <f ca="1">RANDBETWEEN(0,1)</f>
        <v>1</v>
      </c>
      <c r="E267" s="22">
        <f ca="1">RANDBETWEEN(1,100)</f>
        <v>45</v>
      </c>
      <c r="F267" s="1">
        <f ca="1">RANDBETWEEN(0,1)</f>
        <v>1</v>
      </c>
      <c r="G267" s="22">
        <f ca="1">RANDBETWEEN(1,100)</f>
        <v>94</v>
      </c>
      <c r="H267" s="1">
        <f ca="1">RANDBETWEEN(0,1)</f>
        <v>0</v>
      </c>
      <c r="I267" s="22">
        <f ca="1">RANDBETWEEN(1,100)</f>
        <v>72</v>
      </c>
    </row>
    <row r="268" spans="1:9" x14ac:dyDescent="0.25">
      <c r="A268" s="1" t="s">
        <v>325</v>
      </c>
      <c r="B268" s="1">
        <f ca="1">RANDBETWEEN(0,1)</f>
        <v>1</v>
      </c>
      <c r="C268" s="22">
        <f ca="1">RANDBETWEEN(0,2)</f>
        <v>0</v>
      </c>
      <c r="D268" s="1">
        <f ca="1">RANDBETWEEN(0,1)</f>
        <v>0</v>
      </c>
      <c r="E268" s="22">
        <f ca="1">RANDBETWEEN(1,100)</f>
        <v>62</v>
      </c>
      <c r="F268" s="1">
        <f ca="1">RANDBETWEEN(0,1)</f>
        <v>0</v>
      </c>
      <c r="G268" s="22">
        <f ca="1">RANDBETWEEN(1,100)</f>
        <v>14</v>
      </c>
      <c r="H268" s="1">
        <f ca="1">RANDBETWEEN(0,1)</f>
        <v>1</v>
      </c>
      <c r="I268" s="22">
        <f ca="1">RANDBETWEEN(1,100)</f>
        <v>79</v>
      </c>
    </row>
    <row r="269" spans="1:9" x14ac:dyDescent="0.25">
      <c r="A269" s="1" t="s">
        <v>326</v>
      </c>
      <c r="B269" s="1">
        <f ca="1">RANDBETWEEN(0,1)</f>
        <v>0</v>
      </c>
      <c r="C269" s="22">
        <f ca="1">RANDBETWEEN(0,2)</f>
        <v>0</v>
      </c>
      <c r="D269" s="1">
        <f ca="1">RANDBETWEEN(0,1)</f>
        <v>1</v>
      </c>
      <c r="E269" s="22">
        <f ca="1">RANDBETWEEN(1,100)</f>
        <v>54</v>
      </c>
      <c r="F269" s="1">
        <f ca="1">RANDBETWEEN(0,1)</f>
        <v>1</v>
      </c>
      <c r="G269" s="22">
        <f ca="1">RANDBETWEEN(1,100)</f>
        <v>64</v>
      </c>
      <c r="H269" s="1">
        <f ca="1">RANDBETWEEN(0,1)</f>
        <v>0</v>
      </c>
      <c r="I269" s="22">
        <f ca="1">RANDBETWEEN(1,100)</f>
        <v>85</v>
      </c>
    </row>
    <row r="270" spans="1:9" x14ac:dyDescent="0.25">
      <c r="A270" s="1" t="s">
        <v>327</v>
      </c>
      <c r="B270" s="1">
        <f ca="1">RANDBETWEEN(0,1)</f>
        <v>1</v>
      </c>
      <c r="C270" s="22">
        <f ca="1">RANDBETWEEN(0,2)</f>
        <v>1</v>
      </c>
      <c r="D270" s="1">
        <f ca="1">RANDBETWEEN(0,1)</f>
        <v>1</v>
      </c>
      <c r="E270" s="22">
        <f ca="1">RANDBETWEEN(1,100)</f>
        <v>3</v>
      </c>
      <c r="F270" s="1">
        <f ca="1">RANDBETWEEN(0,1)</f>
        <v>0</v>
      </c>
      <c r="G270" s="22">
        <f ca="1">RANDBETWEEN(1,100)</f>
        <v>43</v>
      </c>
      <c r="H270" s="1">
        <f ca="1">RANDBETWEEN(0,1)</f>
        <v>1</v>
      </c>
      <c r="I270" s="22">
        <f ca="1">RANDBETWEEN(1,100)</f>
        <v>14</v>
      </c>
    </row>
    <row r="271" spans="1:9" x14ac:dyDescent="0.25">
      <c r="A271" s="1" t="s">
        <v>328</v>
      </c>
      <c r="B271" s="1">
        <f ca="1">RANDBETWEEN(0,1)</f>
        <v>1</v>
      </c>
      <c r="C271" s="22">
        <f ca="1">RANDBETWEEN(0,2)</f>
        <v>0</v>
      </c>
      <c r="D271" s="1">
        <f ca="1">RANDBETWEEN(0,1)</f>
        <v>0</v>
      </c>
      <c r="E271" s="22">
        <f ca="1">RANDBETWEEN(1,100)</f>
        <v>24</v>
      </c>
      <c r="F271" s="1">
        <f ca="1">RANDBETWEEN(0,1)</f>
        <v>0</v>
      </c>
      <c r="G271" s="22">
        <f ca="1">RANDBETWEEN(1,100)</f>
        <v>51</v>
      </c>
      <c r="H271" s="1">
        <f ca="1">RANDBETWEEN(0,1)</f>
        <v>1</v>
      </c>
      <c r="I271" s="22">
        <f ca="1">RANDBETWEEN(1,100)</f>
        <v>52</v>
      </c>
    </row>
    <row r="272" spans="1:9" x14ac:dyDescent="0.25">
      <c r="A272" s="1" t="s">
        <v>329</v>
      </c>
      <c r="B272" s="1">
        <f ca="1">RANDBETWEEN(0,1)</f>
        <v>1</v>
      </c>
      <c r="C272" s="22">
        <f ca="1">RANDBETWEEN(0,2)</f>
        <v>1</v>
      </c>
      <c r="D272" s="1">
        <f ca="1">RANDBETWEEN(0,1)</f>
        <v>1</v>
      </c>
      <c r="E272" s="22">
        <f ca="1">RANDBETWEEN(1,100)</f>
        <v>54</v>
      </c>
      <c r="F272" s="1">
        <f ca="1">RANDBETWEEN(0,1)</f>
        <v>0</v>
      </c>
      <c r="G272" s="22">
        <f ca="1">RANDBETWEEN(1,100)</f>
        <v>13</v>
      </c>
      <c r="H272" s="1">
        <f ca="1">RANDBETWEEN(0,1)</f>
        <v>0</v>
      </c>
      <c r="I272" s="22">
        <f ca="1">RANDBETWEEN(1,100)</f>
        <v>70</v>
      </c>
    </row>
    <row r="273" spans="1:9" x14ac:dyDescent="0.25">
      <c r="A273" s="1" t="s">
        <v>330</v>
      </c>
      <c r="B273" s="1">
        <f ca="1">RANDBETWEEN(0,1)</f>
        <v>0</v>
      </c>
      <c r="C273" s="22">
        <f ca="1">RANDBETWEEN(0,2)</f>
        <v>1</v>
      </c>
      <c r="D273" s="1">
        <f ca="1">RANDBETWEEN(0,1)</f>
        <v>0</v>
      </c>
      <c r="E273" s="22">
        <f ca="1">RANDBETWEEN(1,100)</f>
        <v>54</v>
      </c>
      <c r="F273" s="1">
        <f ca="1">RANDBETWEEN(0,1)</f>
        <v>1</v>
      </c>
      <c r="G273" s="22">
        <f ca="1">RANDBETWEEN(1,100)</f>
        <v>27</v>
      </c>
      <c r="H273" s="1">
        <f ca="1">RANDBETWEEN(0,1)</f>
        <v>1</v>
      </c>
      <c r="I273" s="22">
        <f ca="1">RANDBETWEEN(1,100)</f>
        <v>30</v>
      </c>
    </row>
    <row r="274" spans="1:9" x14ac:dyDescent="0.25">
      <c r="A274" s="1" t="s">
        <v>331</v>
      </c>
      <c r="B274" s="1">
        <f ca="1">RANDBETWEEN(0,1)</f>
        <v>0</v>
      </c>
      <c r="C274" s="22">
        <f ca="1">RANDBETWEEN(0,2)</f>
        <v>2</v>
      </c>
      <c r="D274" s="1">
        <f ca="1">RANDBETWEEN(0,1)</f>
        <v>0</v>
      </c>
      <c r="E274" s="22">
        <f ca="1">RANDBETWEEN(1,100)</f>
        <v>75</v>
      </c>
      <c r="F274" s="1">
        <f ca="1">RANDBETWEEN(0,1)</f>
        <v>0</v>
      </c>
      <c r="G274" s="22">
        <f ca="1">RANDBETWEEN(1,100)</f>
        <v>37</v>
      </c>
      <c r="H274" s="1">
        <f ca="1">RANDBETWEEN(0,1)</f>
        <v>1</v>
      </c>
      <c r="I274" s="22">
        <f ca="1">RANDBETWEEN(1,100)</f>
        <v>90</v>
      </c>
    </row>
    <row r="275" spans="1:9" x14ac:dyDescent="0.25">
      <c r="A275" s="1" t="s">
        <v>332</v>
      </c>
      <c r="B275" s="1">
        <f ca="1">RANDBETWEEN(0,1)</f>
        <v>1</v>
      </c>
      <c r="C275" s="22">
        <f ca="1">RANDBETWEEN(0,2)</f>
        <v>0</v>
      </c>
      <c r="D275" s="1">
        <f ca="1">RANDBETWEEN(0,1)</f>
        <v>1</v>
      </c>
      <c r="E275" s="22">
        <f ca="1">RANDBETWEEN(1,100)</f>
        <v>11</v>
      </c>
      <c r="F275" s="1">
        <f ca="1">RANDBETWEEN(0,1)</f>
        <v>1</v>
      </c>
      <c r="G275" s="22">
        <f ca="1">RANDBETWEEN(1,100)</f>
        <v>16</v>
      </c>
      <c r="H275" s="1">
        <f ca="1">RANDBETWEEN(0,1)</f>
        <v>0</v>
      </c>
      <c r="I275" s="22">
        <f ca="1">RANDBETWEEN(1,100)</f>
        <v>100</v>
      </c>
    </row>
    <row r="276" spans="1:9" x14ac:dyDescent="0.25">
      <c r="A276" s="1" t="s">
        <v>333</v>
      </c>
      <c r="B276" s="1">
        <f ca="1">RANDBETWEEN(0,1)</f>
        <v>0</v>
      </c>
      <c r="C276" s="22">
        <f ca="1">RANDBETWEEN(0,2)</f>
        <v>1</v>
      </c>
      <c r="D276" s="1">
        <f ca="1">RANDBETWEEN(0,1)</f>
        <v>0</v>
      </c>
      <c r="E276" s="22">
        <f ca="1">RANDBETWEEN(1,100)</f>
        <v>59</v>
      </c>
      <c r="F276" s="1">
        <f ca="1">RANDBETWEEN(0,1)</f>
        <v>1</v>
      </c>
      <c r="G276" s="22">
        <f ca="1">RANDBETWEEN(1,100)</f>
        <v>50</v>
      </c>
      <c r="H276" s="1">
        <f ca="1">RANDBETWEEN(0,1)</f>
        <v>1</v>
      </c>
      <c r="I276" s="22">
        <f ca="1">RANDBETWEEN(1,100)</f>
        <v>68</v>
      </c>
    </row>
    <row r="277" spans="1:9" x14ac:dyDescent="0.25">
      <c r="A277" s="1" t="s">
        <v>334</v>
      </c>
      <c r="B277" s="1">
        <f ca="1">RANDBETWEEN(0,1)</f>
        <v>0</v>
      </c>
      <c r="C277" s="22">
        <f ca="1">RANDBETWEEN(0,2)</f>
        <v>0</v>
      </c>
      <c r="D277" s="1">
        <f ca="1">RANDBETWEEN(0,1)</f>
        <v>0</v>
      </c>
      <c r="E277" s="22">
        <f ca="1">RANDBETWEEN(1,100)</f>
        <v>48</v>
      </c>
      <c r="F277" s="1">
        <f ca="1">RANDBETWEEN(0,1)</f>
        <v>0</v>
      </c>
      <c r="G277" s="22">
        <f ca="1">RANDBETWEEN(1,100)</f>
        <v>8</v>
      </c>
      <c r="H277" s="1">
        <f ca="1">RANDBETWEEN(0,1)</f>
        <v>0</v>
      </c>
      <c r="I277" s="22">
        <f ca="1">RANDBETWEEN(1,100)</f>
        <v>100</v>
      </c>
    </row>
    <row r="278" spans="1:9" x14ac:dyDescent="0.25">
      <c r="A278" s="1" t="s">
        <v>335</v>
      </c>
      <c r="B278" s="1">
        <f ca="1">RANDBETWEEN(0,1)</f>
        <v>0</v>
      </c>
      <c r="C278" s="22">
        <f ca="1">RANDBETWEEN(0,2)</f>
        <v>2</v>
      </c>
      <c r="D278" s="1">
        <f ca="1">RANDBETWEEN(0,1)</f>
        <v>0</v>
      </c>
      <c r="E278" s="22">
        <f ca="1">RANDBETWEEN(1,100)</f>
        <v>73</v>
      </c>
      <c r="F278" s="1">
        <f ca="1">RANDBETWEEN(0,1)</f>
        <v>1</v>
      </c>
      <c r="G278" s="22">
        <f ca="1">RANDBETWEEN(1,100)</f>
        <v>87</v>
      </c>
      <c r="H278" s="1">
        <f ca="1">RANDBETWEEN(0,1)</f>
        <v>0</v>
      </c>
      <c r="I278" s="22">
        <f ca="1">RANDBETWEEN(1,100)</f>
        <v>15</v>
      </c>
    </row>
    <row r="279" spans="1:9" x14ac:dyDescent="0.25">
      <c r="A279" s="1" t="s">
        <v>336</v>
      </c>
      <c r="B279" s="1">
        <f ca="1">RANDBETWEEN(0,1)</f>
        <v>0</v>
      </c>
      <c r="C279" s="22">
        <f ca="1">RANDBETWEEN(0,2)</f>
        <v>1</v>
      </c>
      <c r="D279" s="1">
        <f ca="1">RANDBETWEEN(0,1)</f>
        <v>1</v>
      </c>
      <c r="E279" s="22">
        <f ca="1">RANDBETWEEN(1,100)</f>
        <v>38</v>
      </c>
      <c r="F279" s="1">
        <f ca="1">RANDBETWEEN(0,1)</f>
        <v>0</v>
      </c>
      <c r="G279" s="22">
        <f ca="1">RANDBETWEEN(1,100)</f>
        <v>76</v>
      </c>
      <c r="H279" s="1">
        <f ca="1">RANDBETWEEN(0,1)</f>
        <v>1</v>
      </c>
      <c r="I279" s="22">
        <f ca="1">RANDBETWEEN(1,100)</f>
        <v>3</v>
      </c>
    </row>
    <row r="280" spans="1:9" x14ac:dyDescent="0.25">
      <c r="A280" s="1" t="s">
        <v>337</v>
      </c>
      <c r="B280" s="1">
        <f ca="1">RANDBETWEEN(0,1)</f>
        <v>0</v>
      </c>
      <c r="C280" s="22">
        <f ca="1">RANDBETWEEN(0,2)</f>
        <v>0</v>
      </c>
      <c r="D280" s="1">
        <f ca="1">RANDBETWEEN(0,1)</f>
        <v>1</v>
      </c>
      <c r="E280" s="22">
        <f ca="1">RANDBETWEEN(1,100)</f>
        <v>95</v>
      </c>
      <c r="F280" s="1">
        <f ca="1">RANDBETWEEN(0,1)</f>
        <v>0</v>
      </c>
      <c r="G280" s="22">
        <f ca="1">RANDBETWEEN(1,100)</f>
        <v>7</v>
      </c>
      <c r="H280" s="1">
        <f ca="1">RANDBETWEEN(0,1)</f>
        <v>1</v>
      </c>
      <c r="I280" s="22">
        <f ca="1">RANDBETWEEN(1,100)</f>
        <v>17</v>
      </c>
    </row>
    <row r="281" spans="1:9" x14ac:dyDescent="0.25">
      <c r="A281" s="1" t="s">
        <v>338</v>
      </c>
      <c r="B281" s="1">
        <f ca="1">RANDBETWEEN(0,1)</f>
        <v>1</v>
      </c>
      <c r="C281" s="22">
        <f ca="1">RANDBETWEEN(0,2)</f>
        <v>0</v>
      </c>
      <c r="D281" s="1">
        <f ca="1">RANDBETWEEN(0,1)</f>
        <v>1</v>
      </c>
      <c r="E281" s="22">
        <f ca="1">RANDBETWEEN(1,100)</f>
        <v>52</v>
      </c>
      <c r="F281" s="1">
        <f ca="1">RANDBETWEEN(0,1)</f>
        <v>0</v>
      </c>
      <c r="G281" s="22">
        <f ca="1">RANDBETWEEN(1,100)</f>
        <v>91</v>
      </c>
      <c r="H281" s="1">
        <f ca="1">RANDBETWEEN(0,1)</f>
        <v>0</v>
      </c>
      <c r="I281" s="22">
        <f ca="1">RANDBETWEEN(1,100)</f>
        <v>6</v>
      </c>
    </row>
    <row r="282" spans="1:9" x14ac:dyDescent="0.25">
      <c r="A282" s="1" t="s">
        <v>339</v>
      </c>
      <c r="B282" s="1">
        <f ca="1">RANDBETWEEN(0,1)</f>
        <v>1</v>
      </c>
      <c r="C282" s="22">
        <f ca="1">RANDBETWEEN(0,2)</f>
        <v>0</v>
      </c>
      <c r="D282" s="1">
        <f ca="1">RANDBETWEEN(0,1)</f>
        <v>1</v>
      </c>
      <c r="E282" s="22">
        <f ca="1">RANDBETWEEN(1,100)</f>
        <v>91</v>
      </c>
      <c r="F282" s="1">
        <f ca="1">RANDBETWEEN(0,1)</f>
        <v>1</v>
      </c>
      <c r="G282" s="22">
        <f ca="1">RANDBETWEEN(1,100)</f>
        <v>73</v>
      </c>
      <c r="H282" s="1">
        <f ca="1">RANDBETWEEN(0,1)</f>
        <v>0</v>
      </c>
      <c r="I282" s="22">
        <f ca="1">RANDBETWEEN(1,100)</f>
        <v>78</v>
      </c>
    </row>
    <row r="283" spans="1:9" x14ac:dyDescent="0.25">
      <c r="A283" s="1" t="s">
        <v>340</v>
      </c>
      <c r="B283" s="1">
        <f ca="1">RANDBETWEEN(0,1)</f>
        <v>1</v>
      </c>
      <c r="C283" s="22">
        <f ca="1">RANDBETWEEN(0,2)</f>
        <v>2</v>
      </c>
      <c r="D283" s="1">
        <f ca="1">RANDBETWEEN(0,1)</f>
        <v>0</v>
      </c>
      <c r="E283" s="22">
        <f ca="1">RANDBETWEEN(1,100)</f>
        <v>52</v>
      </c>
      <c r="F283" s="1">
        <f ca="1">RANDBETWEEN(0,1)</f>
        <v>0</v>
      </c>
      <c r="G283" s="22">
        <f ca="1">RANDBETWEEN(1,100)</f>
        <v>63</v>
      </c>
      <c r="H283" s="1">
        <f ca="1">RANDBETWEEN(0,1)</f>
        <v>0</v>
      </c>
      <c r="I283" s="22">
        <f ca="1">RANDBETWEEN(1,100)</f>
        <v>64</v>
      </c>
    </row>
    <row r="284" spans="1:9" x14ac:dyDescent="0.25">
      <c r="A284" s="1" t="s">
        <v>341</v>
      </c>
      <c r="B284" s="1">
        <f ca="1">RANDBETWEEN(0,1)</f>
        <v>1</v>
      </c>
      <c r="C284" s="22">
        <f ca="1">RANDBETWEEN(0,2)</f>
        <v>0</v>
      </c>
      <c r="D284" s="1">
        <f ca="1">RANDBETWEEN(0,1)</f>
        <v>0</v>
      </c>
      <c r="E284" s="22">
        <f ca="1">RANDBETWEEN(1,100)</f>
        <v>12</v>
      </c>
      <c r="F284" s="1">
        <f ca="1">RANDBETWEEN(0,1)</f>
        <v>1</v>
      </c>
      <c r="G284" s="22">
        <f ca="1">RANDBETWEEN(1,100)</f>
        <v>12</v>
      </c>
      <c r="H284" s="1">
        <f ca="1">RANDBETWEEN(0,1)</f>
        <v>1</v>
      </c>
      <c r="I284" s="22">
        <f ca="1">RANDBETWEEN(1,100)</f>
        <v>15</v>
      </c>
    </row>
    <row r="285" spans="1:9" x14ac:dyDescent="0.25">
      <c r="A285" s="1" t="s">
        <v>342</v>
      </c>
      <c r="B285" s="1">
        <f ca="1">RANDBETWEEN(0,1)</f>
        <v>1</v>
      </c>
      <c r="C285" s="22">
        <f ca="1">RANDBETWEEN(0,2)</f>
        <v>0</v>
      </c>
      <c r="D285" s="1">
        <f ca="1">RANDBETWEEN(0,1)</f>
        <v>0</v>
      </c>
      <c r="E285" s="22">
        <f ca="1">RANDBETWEEN(1,100)</f>
        <v>76</v>
      </c>
      <c r="F285" s="1">
        <f ca="1">RANDBETWEEN(0,1)</f>
        <v>0</v>
      </c>
      <c r="G285" s="22">
        <f ca="1">RANDBETWEEN(1,100)</f>
        <v>14</v>
      </c>
      <c r="H285" s="1">
        <f ca="1">RANDBETWEEN(0,1)</f>
        <v>0</v>
      </c>
      <c r="I285" s="22">
        <f ca="1">RANDBETWEEN(1,100)</f>
        <v>89</v>
      </c>
    </row>
    <row r="286" spans="1:9" x14ac:dyDescent="0.25">
      <c r="A286" s="1" t="s">
        <v>343</v>
      </c>
      <c r="B286" s="1">
        <f ca="1">RANDBETWEEN(0,1)</f>
        <v>1</v>
      </c>
      <c r="C286" s="22">
        <f ca="1">RANDBETWEEN(0,2)</f>
        <v>1</v>
      </c>
      <c r="D286" s="1">
        <f ca="1">RANDBETWEEN(0,1)</f>
        <v>0</v>
      </c>
      <c r="E286" s="22">
        <f ca="1">RANDBETWEEN(1,100)</f>
        <v>13</v>
      </c>
      <c r="F286" s="1">
        <f ca="1">RANDBETWEEN(0,1)</f>
        <v>1</v>
      </c>
      <c r="G286" s="22">
        <f ca="1">RANDBETWEEN(1,100)</f>
        <v>85</v>
      </c>
      <c r="H286" s="1">
        <f ca="1">RANDBETWEEN(0,1)</f>
        <v>0</v>
      </c>
      <c r="I286" s="22">
        <f ca="1">RANDBETWEEN(1,100)</f>
        <v>3</v>
      </c>
    </row>
    <row r="287" spans="1:9" x14ac:dyDescent="0.25">
      <c r="A287" s="1" t="s">
        <v>344</v>
      </c>
      <c r="B287" s="1">
        <f ca="1">RANDBETWEEN(0,1)</f>
        <v>1</v>
      </c>
      <c r="C287" s="22">
        <f ca="1">RANDBETWEEN(0,2)</f>
        <v>2</v>
      </c>
      <c r="D287" s="1">
        <f ca="1">RANDBETWEEN(0,1)</f>
        <v>1</v>
      </c>
      <c r="E287" s="22">
        <f ca="1">RANDBETWEEN(1,100)</f>
        <v>84</v>
      </c>
      <c r="F287" s="1">
        <f ca="1">RANDBETWEEN(0,1)</f>
        <v>1</v>
      </c>
      <c r="G287" s="22">
        <f ca="1">RANDBETWEEN(1,100)</f>
        <v>99</v>
      </c>
      <c r="H287" s="1">
        <f ca="1">RANDBETWEEN(0,1)</f>
        <v>0</v>
      </c>
      <c r="I287" s="22">
        <f ca="1">RANDBETWEEN(1,100)</f>
        <v>64</v>
      </c>
    </row>
    <row r="288" spans="1:9" x14ac:dyDescent="0.25">
      <c r="A288" s="1" t="s">
        <v>345</v>
      </c>
      <c r="B288" s="1">
        <f ca="1">RANDBETWEEN(0,1)</f>
        <v>1</v>
      </c>
      <c r="C288" s="22">
        <f ca="1">RANDBETWEEN(0,2)</f>
        <v>2</v>
      </c>
      <c r="D288" s="1">
        <f ca="1">RANDBETWEEN(0,1)</f>
        <v>1</v>
      </c>
      <c r="E288" s="22">
        <f ca="1">RANDBETWEEN(1,100)</f>
        <v>51</v>
      </c>
      <c r="F288" s="1">
        <f ca="1">RANDBETWEEN(0,1)</f>
        <v>0</v>
      </c>
      <c r="G288" s="22">
        <f ca="1">RANDBETWEEN(1,100)</f>
        <v>78</v>
      </c>
      <c r="H288" s="1">
        <f ca="1">RANDBETWEEN(0,1)</f>
        <v>0</v>
      </c>
      <c r="I288" s="22">
        <f ca="1">RANDBETWEEN(1,100)</f>
        <v>50</v>
      </c>
    </row>
    <row r="289" spans="1:9" x14ac:dyDescent="0.25">
      <c r="A289" s="1" t="s">
        <v>346</v>
      </c>
      <c r="B289" s="1">
        <f ca="1">RANDBETWEEN(0,1)</f>
        <v>0</v>
      </c>
      <c r="C289" s="22">
        <f ca="1">RANDBETWEEN(0,2)</f>
        <v>1</v>
      </c>
      <c r="D289" s="1">
        <f ca="1">RANDBETWEEN(0,1)</f>
        <v>1</v>
      </c>
      <c r="E289" s="22">
        <f ca="1">RANDBETWEEN(1,100)</f>
        <v>44</v>
      </c>
      <c r="F289" s="1">
        <f ca="1">RANDBETWEEN(0,1)</f>
        <v>0</v>
      </c>
      <c r="G289" s="22">
        <f ca="1">RANDBETWEEN(1,100)</f>
        <v>17</v>
      </c>
      <c r="H289" s="1">
        <f ca="1">RANDBETWEEN(0,1)</f>
        <v>0</v>
      </c>
      <c r="I289" s="22">
        <f ca="1">RANDBETWEEN(1,100)</f>
        <v>34</v>
      </c>
    </row>
    <row r="290" spans="1:9" x14ac:dyDescent="0.25">
      <c r="A290" s="1" t="s">
        <v>347</v>
      </c>
      <c r="B290" s="1">
        <f ca="1">RANDBETWEEN(0,1)</f>
        <v>1</v>
      </c>
      <c r="C290" s="22">
        <f ca="1">RANDBETWEEN(0,2)</f>
        <v>1</v>
      </c>
      <c r="D290" s="1">
        <f ca="1">RANDBETWEEN(0,1)</f>
        <v>1</v>
      </c>
      <c r="E290" s="22">
        <f ca="1">RANDBETWEEN(1,100)</f>
        <v>66</v>
      </c>
      <c r="F290" s="1">
        <f ca="1">RANDBETWEEN(0,1)</f>
        <v>1</v>
      </c>
      <c r="G290" s="22">
        <f ca="1">RANDBETWEEN(1,100)</f>
        <v>93</v>
      </c>
      <c r="H290" s="1">
        <f ca="1">RANDBETWEEN(0,1)</f>
        <v>1</v>
      </c>
      <c r="I290" s="22">
        <f ca="1">RANDBETWEEN(1,100)</f>
        <v>32</v>
      </c>
    </row>
    <row r="291" spans="1:9" x14ac:dyDescent="0.25">
      <c r="A291" s="1" t="s">
        <v>348</v>
      </c>
      <c r="B291" s="1">
        <f ca="1">RANDBETWEEN(0,1)</f>
        <v>1</v>
      </c>
      <c r="C291" s="22">
        <f ca="1">RANDBETWEEN(0,2)</f>
        <v>0</v>
      </c>
      <c r="D291" s="1">
        <f ca="1">RANDBETWEEN(0,1)</f>
        <v>1</v>
      </c>
      <c r="E291" s="22">
        <f ca="1">RANDBETWEEN(1,100)</f>
        <v>23</v>
      </c>
      <c r="F291" s="1">
        <f ca="1">RANDBETWEEN(0,1)</f>
        <v>1</v>
      </c>
      <c r="G291" s="22">
        <f ca="1">RANDBETWEEN(1,100)</f>
        <v>93</v>
      </c>
      <c r="H291" s="1">
        <f ca="1">RANDBETWEEN(0,1)</f>
        <v>1</v>
      </c>
      <c r="I291" s="22">
        <f ca="1">RANDBETWEEN(1,100)</f>
        <v>82</v>
      </c>
    </row>
    <row r="292" spans="1:9" x14ac:dyDescent="0.25">
      <c r="A292" s="1" t="s">
        <v>349</v>
      </c>
      <c r="B292" s="1">
        <f ca="1">RANDBETWEEN(0,1)</f>
        <v>0</v>
      </c>
      <c r="C292" s="22">
        <f ca="1">RANDBETWEEN(0,2)</f>
        <v>1</v>
      </c>
      <c r="D292" s="1">
        <f ca="1">RANDBETWEEN(0,1)</f>
        <v>1</v>
      </c>
      <c r="E292" s="22">
        <f ca="1">RANDBETWEEN(1,100)</f>
        <v>73</v>
      </c>
      <c r="F292" s="1">
        <f ca="1">RANDBETWEEN(0,1)</f>
        <v>0</v>
      </c>
      <c r="G292" s="22">
        <f ca="1">RANDBETWEEN(1,100)</f>
        <v>55</v>
      </c>
      <c r="H292" s="1">
        <f ca="1">RANDBETWEEN(0,1)</f>
        <v>1</v>
      </c>
      <c r="I292" s="22">
        <f ca="1">RANDBETWEEN(1,100)</f>
        <v>90</v>
      </c>
    </row>
    <row r="293" spans="1:9" x14ac:dyDescent="0.25">
      <c r="A293" s="1" t="s">
        <v>350</v>
      </c>
      <c r="B293" s="1">
        <f ca="1">RANDBETWEEN(0,1)</f>
        <v>1</v>
      </c>
      <c r="C293" s="22">
        <f ca="1">RANDBETWEEN(0,2)</f>
        <v>2</v>
      </c>
      <c r="D293" s="1">
        <f ca="1">RANDBETWEEN(0,1)</f>
        <v>1</v>
      </c>
      <c r="E293" s="22">
        <f ca="1">RANDBETWEEN(1,100)</f>
        <v>62</v>
      </c>
      <c r="F293" s="1">
        <f ca="1">RANDBETWEEN(0,1)</f>
        <v>0</v>
      </c>
      <c r="G293" s="22">
        <f ca="1">RANDBETWEEN(1,100)</f>
        <v>75</v>
      </c>
      <c r="H293" s="1">
        <f ca="1">RANDBETWEEN(0,1)</f>
        <v>1</v>
      </c>
      <c r="I293" s="22">
        <f ca="1">RANDBETWEEN(1,100)</f>
        <v>60</v>
      </c>
    </row>
    <row r="294" spans="1:9" x14ac:dyDescent="0.25">
      <c r="A294" s="1" t="s">
        <v>351</v>
      </c>
      <c r="B294" s="1">
        <f ca="1">RANDBETWEEN(0,1)</f>
        <v>0</v>
      </c>
      <c r="C294" s="22">
        <f ca="1">RANDBETWEEN(0,2)</f>
        <v>2</v>
      </c>
      <c r="D294" s="1">
        <f ca="1">RANDBETWEEN(0,1)</f>
        <v>0</v>
      </c>
      <c r="E294" s="22">
        <f ca="1">RANDBETWEEN(1,100)</f>
        <v>46</v>
      </c>
      <c r="F294" s="1">
        <f ca="1">RANDBETWEEN(0,1)</f>
        <v>1</v>
      </c>
      <c r="G294" s="22">
        <f ca="1">RANDBETWEEN(1,100)</f>
        <v>33</v>
      </c>
      <c r="H294" s="1">
        <f ca="1">RANDBETWEEN(0,1)</f>
        <v>0</v>
      </c>
      <c r="I294" s="22">
        <f ca="1">RANDBETWEEN(1,100)</f>
        <v>5</v>
      </c>
    </row>
    <row r="295" spans="1:9" x14ac:dyDescent="0.25">
      <c r="A295" s="1" t="s">
        <v>352</v>
      </c>
      <c r="B295" s="1">
        <f ca="1">RANDBETWEEN(0,1)</f>
        <v>0</v>
      </c>
      <c r="C295" s="22">
        <f ca="1">RANDBETWEEN(0,2)</f>
        <v>0</v>
      </c>
      <c r="D295" s="1">
        <f ca="1">RANDBETWEEN(0,1)</f>
        <v>1</v>
      </c>
      <c r="E295" s="22">
        <f ca="1">RANDBETWEEN(1,100)</f>
        <v>32</v>
      </c>
      <c r="F295" s="1">
        <f ca="1">RANDBETWEEN(0,1)</f>
        <v>0</v>
      </c>
      <c r="G295" s="22">
        <f ca="1">RANDBETWEEN(1,100)</f>
        <v>18</v>
      </c>
      <c r="H295" s="1">
        <f ca="1">RANDBETWEEN(0,1)</f>
        <v>0</v>
      </c>
      <c r="I295" s="22">
        <f ca="1">RANDBETWEEN(1,100)</f>
        <v>98</v>
      </c>
    </row>
    <row r="296" spans="1:9" x14ac:dyDescent="0.25">
      <c r="A296" s="1" t="s">
        <v>353</v>
      </c>
      <c r="B296" s="1">
        <f ca="1">RANDBETWEEN(0,1)</f>
        <v>0</v>
      </c>
      <c r="C296" s="22">
        <f ca="1">RANDBETWEEN(0,2)</f>
        <v>1</v>
      </c>
      <c r="D296" s="1">
        <f ca="1">RANDBETWEEN(0,1)</f>
        <v>0</v>
      </c>
      <c r="E296" s="22">
        <f ca="1">RANDBETWEEN(1,100)</f>
        <v>68</v>
      </c>
      <c r="F296" s="1">
        <f ca="1">RANDBETWEEN(0,1)</f>
        <v>1</v>
      </c>
      <c r="G296" s="22">
        <f ca="1">RANDBETWEEN(1,100)</f>
        <v>34</v>
      </c>
      <c r="H296" s="1">
        <f ca="1">RANDBETWEEN(0,1)</f>
        <v>1</v>
      </c>
      <c r="I296" s="22">
        <f ca="1">RANDBETWEEN(1,100)</f>
        <v>28</v>
      </c>
    </row>
    <row r="297" spans="1:9" x14ac:dyDescent="0.25">
      <c r="A297" s="1" t="s">
        <v>354</v>
      </c>
      <c r="B297" s="1">
        <f ca="1">RANDBETWEEN(0,1)</f>
        <v>0</v>
      </c>
      <c r="C297" s="22">
        <f ca="1">RANDBETWEEN(0,2)</f>
        <v>2</v>
      </c>
      <c r="D297" s="1">
        <f ca="1">RANDBETWEEN(0,1)</f>
        <v>0</v>
      </c>
      <c r="E297" s="22">
        <f ca="1">RANDBETWEEN(1,100)</f>
        <v>92</v>
      </c>
      <c r="F297" s="1">
        <f ca="1">RANDBETWEEN(0,1)</f>
        <v>1</v>
      </c>
      <c r="G297" s="22">
        <f ca="1">RANDBETWEEN(1,100)</f>
        <v>29</v>
      </c>
      <c r="H297" s="1">
        <f ca="1">RANDBETWEEN(0,1)</f>
        <v>0</v>
      </c>
      <c r="I297" s="22">
        <f ca="1">RANDBETWEEN(1,100)</f>
        <v>12</v>
      </c>
    </row>
    <row r="298" spans="1:9" x14ac:dyDescent="0.25">
      <c r="A298" s="1" t="s">
        <v>355</v>
      </c>
      <c r="B298" s="1">
        <f ca="1">RANDBETWEEN(0,1)</f>
        <v>1</v>
      </c>
      <c r="C298" s="22">
        <f ca="1">RANDBETWEEN(0,2)</f>
        <v>2</v>
      </c>
      <c r="D298" s="1">
        <f ca="1">RANDBETWEEN(0,1)</f>
        <v>0</v>
      </c>
      <c r="E298" s="22">
        <f ca="1">RANDBETWEEN(1,100)</f>
        <v>96</v>
      </c>
      <c r="F298" s="1">
        <f ca="1">RANDBETWEEN(0,1)</f>
        <v>1</v>
      </c>
      <c r="G298" s="22">
        <f ca="1">RANDBETWEEN(1,100)</f>
        <v>73</v>
      </c>
      <c r="H298" s="1">
        <f ca="1">RANDBETWEEN(0,1)</f>
        <v>0</v>
      </c>
      <c r="I298" s="22">
        <f ca="1">RANDBETWEEN(1,100)</f>
        <v>44</v>
      </c>
    </row>
    <row r="299" spans="1:9" x14ac:dyDescent="0.25">
      <c r="A299" s="1" t="s">
        <v>356</v>
      </c>
      <c r="B299" s="1">
        <f ca="1">RANDBETWEEN(0,1)</f>
        <v>1</v>
      </c>
      <c r="C299" s="22">
        <f ca="1">RANDBETWEEN(0,2)</f>
        <v>0</v>
      </c>
      <c r="D299" s="1">
        <f ca="1">RANDBETWEEN(0,1)</f>
        <v>1</v>
      </c>
      <c r="E299" s="22">
        <f ca="1">RANDBETWEEN(1,100)</f>
        <v>10</v>
      </c>
      <c r="F299" s="1">
        <f ca="1">RANDBETWEEN(0,1)</f>
        <v>0</v>
      </c>
      <c r="G299" s="22">
        <f ca="1">RANDBETWEEN(1,100)</f>
        <v>51</v>
      </c>
      <c r="H299" s="1">
        <f ca="1">RANDBETWEEN(0,1)</f>
        <v>1</v>
      </c>
      <c r="I299" s="22">
        <f ca="1">RANDBETWEEN(1,100)</f>
        <v>62</v>
      </c>
    </row>
    <row r="300" spans="1:9" x14ac:dyDescent="0.25">
      <c r="A300" s="1" t="s">
        <v>357</v>
      </c>
      <c r="B300" s="1">
        <f ca="1">RANDBETWEEN(0,1)</f>
        <v>0</v>
      </c>
      <c r="C300" s="22">
        <f ca="1">RANDBETWEEN(0,2)</f>
        <v>0</v>
      </c>
      <c r="D300" s="1">
        <f ca="1">RANDBETWEEN(0,1)</f>
        <v>1</v>
      </c>
      <c r="E300" s="22">
        <f ca="1">RANDBETWEEN(1,100)</f>
        <v>54</v>
      </c>
      <c r="F300" s="1">
        <f ca="1">RANDBETWEEN(0,1)</f>
        <v>1</v>
      </c>
      <c r="G300" s="22">
        <f ca="1">RANDBETWEEN(1,100)</f>
        <v>12</v>
      </c>
      <c r="H300" s="1">
        <f ca="1">RANDBETWEEN(0,1)</f>
        <v>0</v>
      </c>
      <c r="I300" s="22">
        <f ca="1">RANDBETWEEN(1,100)</f>
        <v>54</v>
      </c>
    </row>
    <row r="301" spans="1:9" x14ac:dyDescent="0.25">
      <c r="A301" s="1" t="s">
        <v>358</v>
      </c>
      <c r="B301" s="1">
        <f ca="1">RANDBETWEEN(0,1)</f>
        <v>1</v>
      </c>
      <c r="C301" s="22">
        <f ca="1">RANDBETWEEN(0,2)</f>
        <v>0</v>
      </c>
      <c r="D301" s="1">
        <f ca="1">RANDBETWEEN(0,1)</f>
        <v>0</v>
      </c>
      <c r="E301" s="22">
        <f ca="1">RANDBETWEEN(1,100)</f>
        <v>98</v>
      </c>
      <c r="F301" s="1">
        <f ca="1">RANDBETWEEN(0,1)</f>
        <v>1</v>
      </c>
      <c r="G301" s="22">
        <f ca="1">RANDBETWEEN(1,100)</f>
        <v>11</v>
      </c>
      <c r="H301" s="1">
        <f ca="1">RANDBETWEEN(0,1)</f>
        <v>0</v>
      </c>
      <c r="I301" s="22">
        <f ca="1">RANDBETWEEN(1,100)</f>
        <v>89</v>
      </c>
    </row>
    <row r="302" spans="1:9" x14ac:dyDescent="0.25">
      <c r="A302" s="1" t="s">
        <v>359</v>
      </c>
      <c r="B302" s="1">
        <f ca="1">RANDBETWEEN(0,1)</f>
        <v>0</v>
      </c>
      <c r="C302" s="22">
        <f ca="1">RANDBETWEEN(0,2)</f>
        <v>0</v>
      </c>
      <c r="D302" s="1">
        <f ca="1">RANDBETWEEN(0,1)</f>
        <v>1</v>
      </c>
      <c r="E302" s="22">
        <f ca="1">RANDBETWEEN(1,100)</f>
        <v>14</v>
      </c>
      <c r="F302" s="1">
        <f ca="1">RANDBETWEEN(0,1)</f>
        <v>1</v>
      </c>
      <c r="G302" s="22">
        <f ca="1">RANDBETWEEN(1,100)</f>
        <v>47</v>
      </c>
      <c r="H302" s="1">
        <f ca="1">RANDBETWEEN(0,1)</f>
        <v>0</v>
      </c>
      <c r="I302" s="22">
        <f ca="1">RANDBETWEEN(1,100)</f>
        <v>24</v>
      </c>
    </row>
    <row r="303" spans="1:9" x14ac:dyDescent="0.25">
      <c r="A303" s="1" t="s">
        <v>360</v>
      </c>
      <c r="B303" s="1">
        <f ca="1">RANDBETWEEN(0,1)</f>
        <v>1</v>
      </c>
      <c r="C303" s="22">
        <f ca="1">RANDBETWEEN(0,2)</f>
        <v>2</v>
      </c>
      <c r="D303" s="1">
        <f ca="1">RANDBETWEEN(0,1)</f>
        <v>0</v>
      </c>
      <c r="E303" s="22">
        <f ca="1">RANDBETWEEN(1,100)</f>
        <v>37</v>
      </c>
      <c r="F303" s="1">
        <f ca="1">RANDBETWEEN(0,1)</f>
        <v>1</v>
      </c>
      <c r="G303" s="22">
        <f ca="1">RANDBETWEEN(1,100)</f>
        <v>36</v>
      </c>
      <c r="H303" s="1">
        <f ca="1">RANDBETWEEN(0,1)</f>
        <v>1</v>
      </c>
      <c r="I303" s="22">
        <f ca="1">RANDBETWEEN(1,100)</f>
        <v>100</v>
      </c>
    </row>
    <row r="304" spans="1:9" x14ac:dyDescent="0.25">
      <c r="A304" s="1" t="s">
        <v>361</v>
      </c>
      <c r="B304" s="1">
        <f ca="1">RANDBETWEEN(0,1)</f>
        <v>1</v>
      </c>
      <c r="C304" s="22">
        <f ca="1">RANDBETWEEN(0,2)</f>
        <v>0</v>
      </c>
      <c r="D304" s="1">
        <f ca="1">RANDBETWEEN(0,1)</f>
        <v>0</v>
      </c>
      <c r="E304" s="22">
        <f ca="1">RANDBETWEEN(1,100)</f>
        <v>38</v>
      </c>
      <c r="F304" s="1">
        <f ca="1">RANDBETWEEN(0,1)</f>
        <v>1</v>
      </c>
      <c r="G304" s="22">
        <f ca="1">RANDBETWEEN(1,100)</f>
        <v>29</v>
      </c>
      <c r="H304" s="1">
        <f ca="1">RANDBETWEEN(0,1)</f>
        <v>0</v>
      </c>
      <c r="I304" s="22">
        <f ca="1">RANDBETWEEN(1,100)</f>
        <v>6</v>
      </c>
    </row>
    <row r="305" spans="1:9" x14ac:dyDescent="0.25">
      <c r="A305" s="1" t="s">
        <v>362</v>
      </c>
      <c r="B305" s="1">
        <f ca="1">RANDBETWEEN(0,1)</f>
        <v>0</v>
      </c>
      <c r="C305" s="22">
        <f ca="1">RANDBETWEEN(0,2)</f>
        <v>2</v>
      </c>
      <c r="D305" s="1">
        <f ca="1">RANDBETWEEN(0,1)</f>
        <v>1</v>
      </c>
      <c r="E305" s="22">
        <f ca="1">RANDBETWEEN(1,100)</f>
        <v>63</v>
      </c>
      <c r="F305" s="1">
        <f ca="1">RANDBETWEEN(0,1)</f>
        <v>1</v>
      </c>
      <c r="G305" s="22">
        <f ca="1">RANDBETWEEN(1,100)</f>
        <v>38</v>
      </c>
      <c r="H305" s="1">
        <f ca="1">RANDBETWEEN(0,1)</f>
        <v>0</v>
      </c>
      <c r="I305" s="22">
        <f ca="1">RANDBETWEEN(1,100)</f>
        <v>95</v>
      </c>
    </row>
    <row r="306" spans="1:9" x14ac:dyDescent="0.25">
      <c r="A306" s="1" t="s">
        <v>363</v>
      </c>
      <c r="B306" s="1">
        <f ca="1">RANDBETWEEN(0,1)</f>
        <v>1</v>
      </c>
      <c r="C306" s="22">
        <f ca="1">RANDBETWEEN(0,2)</f>
        <v>2</v>
      </c>
      <c r="D306" s="1">
        <f ca="1">RANDBETWEEN(0,1)</f>
        <v>1</v>
      </c>
      <c r="E306" s="22">
        <f ca="1">RANDBETWEEN(1,100)</f>
        <v>62</v>
      </c>
      <c r="F306" s="1">
        <f ca="1">RANDBETWEEN(0,1)</f>
        <v>0</v>
      </c>
      <c r="G306" s="22">
        <f ca="1">RANDBETWEEN(1,100)</f>
        <v>73</v>
      </c>
      <c r="H306" s="1">
        <f ca="1">RANDBETWEEN(0,1)</f>
        <v>0</v>
      </c>
      <c r="I306" s="22">
        <f ca="1">RANDBETWEEN(1,100)</f>
        <v>3</v>
      </c>
    </row>
    <row r="307" spans="1:9" x14ac:dyDescent="0.25">
      <c r="A307" s="1" t="s">
        <v>364</v>
      </c>
      <c r="B307" s="1">
        <f ca="1">RANDBETWEEN(0,1)</f>
        <v>1</v>
      </c>
      <c r="C307" s="22">
        <f ca="1">RANDBETWEEN(0,2)</f>
        <v>0</v>
      </c>
      <c r="D307" s="1">
        <f ca="1">RANDBETWEEN(0,1)</f>
        <v>0</v>
      </c>
      <c r="E307" s="22">
        <f ca="1">RANDBETWEEN(1,100)</f>
        <v>69</v>
      </c>
      <c r="F307" s="1">
        <f ca="1">RANDBETWEEN(0,1)</f>
        <v>1</v>
      </c>
      <c r="G307" s="22">
        <f ca="1">RANDBETWEEN(1,100)</f>
        <v>78</v>
      </c>
      <c r="H307" s="1">
        <f ca="1">RANDBETWEEN(0,1)</f>
        <v>1</v>
      </c>
      <c r="I307" s="22">
        <f ca="1">RANDBETWEEN(1,100)</f>
        <v>13</v>
      </c>
    </row>
    <row r="308" spans="1:9" x14ac:dyDescent="0.25">
      <c r="A308" s="1" t="s">
        <v>365</v>
      </c>
      <c r="B308" s="1">
        <f ca="1">RANDBETWEEN(0,1)</f>
        <v>1</v>
      </c>
      <c r="C308" s="22">
        <f ca="1">RANDBETWEEN(0,2)</f>
        <v>0</v>
      </c>
      <c r="D308" s="1">
        <f ca="1">RANDBETWEEN(0,1)</f>
        <v>0</v>
      </c>
      <c r="E308" s="22">
        <f ca="1">RANDBETWEEN(1,100)</f>
        <v>19</v>
      </c>
      <c r="F308" s="1">
        <f ca="1">RANDBETWEEN(0,1)</f>
        <v>1</v>
      </c>
      <c r="G308" s="22">
        <f ca="1">RANDBETWEEN(1,100)</f>
        <v>40</v>
      </c>
      <c r="H308" s="1">
        <f ca="1">RANDBETWEEN(0,1)</f>
        <v>1</v>
      </c>
      <c r="I308" s="22">
        <f ca="1">RANDBETWEEN(1,100)</f>
        <v>33</v>
      </c>
    </row>
    <row r="309" spans="1:9" x14ac:dyDescent="0.25">
      <c r="A309" s="1" t="s">
        <v>366</v>
      </c>
      <c r="B309" s="1">
        <f ca="1">RANDBETWEEN(0,1)</f>
        <v>1</v>
      </c>
      <c r="C309" s="22">
        <f ca="1">RANDBETWEEN(0,2)</f>
        <v>1</v>
      </c>
      <c r="D309" s="1">
        <f ca="1">RANDBETWEEN(0,1)</f>
        <v>0</v>
      </c>
      <c r="E309" s="22">
        <f ca="1">RANDBETWEEN(1,100)</f>
        <v>89</v>
      </c>
      <c r="F309" s="1">
        <f ca="1">RANDBETWEEN(0,1)</f>
        <v>1</v>
      </c>
      <c r="G309" s="22">
        <f ca="1">RANDBETWEEN(1,100)</f>
        <v>41</v>
      </c>
      <c r="H309" s="1">
        <f ca="1">RANDBETWEEN(0,1)</f>
        <v>0</v>
      </c>
      <c r="I309" s="22">
        <f ca="1">RANDBETWEEN(1,100)</f>
        <v>17</v>
      </c>
    </row>
    <row r="310" spans="1:9" x14ac:dyDescent="0.25">
      <c r="A310" s="1" t="s">
        <v>367</v>
      </c>
      <c r="B310" s="1">
        <f ca="1">RANDBETWEEN(0,1)</f>
        <v>1</v>
      </c>
      <c r="C310" s="22">
        <f ca="1">RANDBETWEEN(0,2)</f>
        <v>2</v>
      </c>
      <c r="D310" s="1">
        <f ca="1">RANDBETWEEN(0,1)</f>
        <v>0</v>
      </c>
      <c r="E310" s="22">
        <f ca="1">RANDBETWEEN(1,100)</f>
        <v>81</v>
      </c>
      <c r="F310" s="1">
        <f ca="1">RANDBETWEEN(0,1)</f>
        <v>0</v>
      </c>
      <c r="G310" s="22">
        <f ca="1">RANDBETWEEN(1,100)</f>
        <v>39</v>
      </c>
      <c r="H310" s="1">
        <f ca="1">RANDBETWEEN(0,1)</f>
        <v>0</v>
      </c>
      <c r="I310" s="22">
        <f ca="1">RANDBETWEEN(1,100)</f>
        <v>9</v>
      </c>
    </row>
    <row r="311" spans="1:9" x14ac:dyDescent="0.25">
      <c r="A311" s="1" t="s">
        <v>368</v>
      </c>
      <c r="B311" s="1">
        <f ca="1">RANDBETWEEN(0,1)</f>
        <v>1</v>
      </c>
      <c r="C311" s="22">
        <f ca="1">RANDBETWEEN(0,2)</f>
        <v>0</v>
      </c>
      <c r="D311" s="1">
        <f ca="1">RANDBETWEEN(0,1)</f>
        <v>1</v>
      </c>
      <c r="E311" s="22">
        <f ca="1">RANDBETWEEN(1,100)</f>
        <v>53</v>
      </c>
      <c r="F311" s="1">
        <f ca="1">RANDBETWEEN(0,1)</f>
        <v>1</v>
      </c>
      <c r="G311" s="22">
        <f ca="1">RANDBETWEEN(1,100)</f>
        <v>95</v>
      </c>
      <c r="H311" s="1">
        <f ca="1">RANDBETWEEN(0,1)</f>
        <v>1</v>
      </c>
      <c r="I311" s="22">
        <f ca="1">RANDBETWEEN(1,100)</f>
        <v>68</v>
      </c>
    </row>
    <row r="312" spans="1:9" x14ac:dyDescent="0.25">
      <c r="A312" s="1" t="s">
        <v>369</v>
      </c>
      <c r="B312" s="1">
        <f ca="1">RANDBETWEEN(0,1)</f>
        <v>1</v>
      </c>
      <c r="C312" s="22">
        <f ca="1">RANDBETWEEN(0,2)</f>
        <v>1</v>
      </c>
      <c r="D312" s="1">
        <f ca="1">RANDBETWEEN(0,1)</f>
        <v>0</v>
      </c>
      <c r="E312" s="22">
        <f ca="1">RANDBETWEEN(1,100)</f>
        <v>16</v>
      </c>
      <c r="F312" s="1">
        <f ca="1">RANDBETWEEN(0,1)</f>
        <v>0</v>
      </c>
      <c r="G312" s="22">
        <f ca="1">RANDBETWEEN(1,100)</f>
        <v>82</v>
      </c>
      <c r="H312" s="1">
        <f ca="1">RANDBETWEEN(0,1)</f>
        <v>1</v>
      </c>
      <c r="I312" s="22">
        <f ca="1">RANDBETWEEN(1,100)</f>
        <v>51</v>
      </c>
    </row>
    <row r="313" spans="1:9" x14ac:dyDescent="0.25">
      <c r="A313" s="1" t="s">
        <v>370</v>
      </c>
      <c r="B313" s="1">
        <f ca="1">RANDBETWEEN(0,1)</f>
        <v>1</v>
      </c>
      <c r="C313" s="22">
        <f ca="1">RANDBETWEEN(0,2)</f>
        <v>0</v>
      </c>
      <c r="D313" s="1">
        <f ca="1">RANDBETWEEN(0,1)</f>
        <v>0</v>
      </c>
      <c r="E313" s="22">
        <f ca="1">RANDBETWEEN(1,100)</f>
        <v>31</v>
      </c>
      <c r="F313" s="1">
        <f ca="1">RANDBETWEEN(0,1)</f>
        <v>0</v>
      </c>
      <c r="G313" s="22">
        <f ca="1">RANDBETWEEN(1,100)</f>
        <v>55</v>
      </c>
      <c r="H313" s="1">
        <f ca="1">RANDBETWEEN(0,1)</f>
        <v>1</v>
      </c>
      <c r="I313" s="22">
        <f ca="1">RANDBETWEEN(1,100)</f>
        <v>33</v>
      </c>
    </row>
    <row r="314" spans="1:9" x14ac:dyDescent="0.25">
      <c r="A314" s="1" t="s">
        <v>371</v>
      </c>
      <c r="B314" s="1">
        <f ca="1">RANDBETWEEN(0,1)</f>
        <v>1</v>
      </c>
      <c r="C314" s="22">
        <f ca="1">RANDBETWEEN(0,2)</f>
        <v>2</v>
      </c>
      <c r="D314" s="1">
        <f ca="1">RANDBETWEEN(0,1)</f>
        <v>1</v>
      </c>
      <c r="E314" s="22">
        <f ca="1">RANDBETWEEN(1,100)</f>
        <v>28</v>
      </c>
      <c r="F314" s="1">
        <f ca="1">RANDBETWEEN(0,1)</f>
        <v>1</v>
      </c>
      <c r="G314" s="22">
        <f ca="1">RANDBETWEEN(1,100)</f>
        <v>48</v>
      </c>
      <c r="H314" s="1">
        <f ca="1">RANDBETWEEN(0,1)</f>
        <v>0</v>
      </c>
      <c r="I314" s="22">
        <f ca="1">RANDBETWEEN(1,100)</f>
        <v>30</v>
      </c>
    </row>
    <row r="315" spans="1:9" x14ac:dyDescent="0.25">
      <c r="A315" s="1" t="s">
        <v>372</v>
      </c>
      <c r="B315" s="1">
        <f ca="1">RANDBETWEEN(0,1)</f>
        <v>0</v>
      </c>
      <c r="C315" s="22">
        <f ca="1">RANDBETWEEN(0,2)</f>
        <v>0</v>
      </c>
      <c r="D315" s="1">
        <f ca="1">RANDBETWEEN(0,1)</f>
        <v>1</v>
      </c>
      <c r="E315" s="22">
        <f ca="1">RANDBETWEEN(1,100)</f>
        <v>85</v>
      </c>
      <c r="F315" s="1">
        <f ca="1">RANDBETWEEN(0,1)</f>
        <v>1</v>
      </c>
      <c r="G315" s="22">
        <f ca="1">RANDBETWEEN(1,100)</f>
        <v>20</v>
      </c>
      <c r="H315" s="1">
        <f ca="1">RANDBETWEEN(0,1)</f>
        <v>1</v>
      </c>
      <c r="I315" s="22">
        <f ca="1">RANDBETWEEN(1,100)</f>
        <v>13</v>
      </c>
    </row>
    <row r="316" spans="1:9" x14ac:dyDescent="0.25">
      <c r="A316" s="1" t="s">
        <v>373</v>
      </c>
      <c r="B316" s="1">
        <f ca="1">RANDBETWEEN(0,1)</f>
        <v>0</v>
      </c>
      <c r="C316" s="22">
        <f ca="1">RANDBETWEEN(0,2)</f>
        <v>1</v>
      </c>
      <c r="D316" s="1">
        <f ca="1">RANDBETWEEN(0,1)</f>
        <v>0</v>
      </c>
      <c r="E316" s="22">
        <f ca="1">RANDBETWEEN(1,100)</f>
        <v>47</v>
      </c>
      <c r="F316" s="1">
        <f ca="1">RANDBETWEEN(0,1)</f>
        <v>0</v>
      </c>
      <c r="G316" s="22">
        <f ca="1">RANDBETWEEN(1,100)</f>
        <v>67</v>
      </c>
      <c r="H316" s="1">
        <f ca="1">RANDBETWEEN(0,1)</f>
        <v>1</v>
      </c>
      <c r="I316" s="22">
        <f ca="1">RANDBETWEEN(1,100)</f>
        <v>11</v>
      </c>
    </row>
    <row r="317" spans="1:9" x14ac:dyDescent="0.25">
      <c r="A317" s="1" t="s">
        <v>374</v>
      </c>
      <c r="B317" s="1">
        <f ca="1">RANDBETWEEN(0,1)</f>
        <v>1</v>
      </c>
      <c r="C317" s="22">
        <f ca="1">RANDBETWEEN(0,2)</f>
        <v>1</v>
      </c>
      <c r="D317" s="1">
        <f ca="1">RANDBETWEEN(0,1)</f>
        <v>0</v>
      </c>
      <c r="E317" s="22">
        <f ca="1">RANDBETWEEN(1,100)</f>
        <v>18</v>
      </c>
      <c r="F317" s="1">
        <f ca="1">RANDBETWEEN(0,1)</f>
        <v>1</v>
      </c>
      <c r="G317" s="22">
        <f ca="1">RANDBETWEEN(1,100)</f>
        <v>94</v>
      </c>
      <c r="H317" s="1">
        <f ca="1">RANDBETWEEN(0,1)</f>
        <v>0</v>
      </c>
      <c r="I317" s="22">
        <f ca="1">RANDBETWEEN(1,100)</f>
        <v>56</v>
      </c>
    </row>
    <row r="318" spans="1:9" x14ac:dyDescent="0.25">
      <c r="A318" s="1" t="s">
        <v>375</v>
      </c>
      <c r="B318" s="1">
        <f ca="1">RANDBETWEEN(0,1)</f>
        <v>1</v>
      </c>
      <c r="C318" s="22">
        <f ca="1">RANDBETWEEN(0,2)</f>
        <v>1</v>
      </c>
      <c r="D318" s="1">
        <f ca="1">RANDBETWEEN(0,1)</f>
        <v>0</v>
      </c>
      <c r="E318" s="22">
        <f ca="1">RANDBETWEEN(1,100)</f>
        <v>55</v>
      </c>
      <c r="F318" s="1">
        <f ca="1">RANDBETWEEN(0,1)</f>
        <v>0</v>
      </c>
      <c r="G318" s="22">
        <f ca="1">RANDBETWEEN(1,100)</f>
        <v>81</v>
      </c>
      <c r="H318" s="1">
        <f ca="1">RANDBETWEEN(0,1)</f>
        <v>0</v>
      </c>
      <c r="I318" s="22">
        <f ca="1">RANDBETWEEN(1,100)</f>
        <v>33</v>
      </c>
    </row>
    <row r="319" spans="1:9" x14ac:dyDescent="0.25">
      <c r="A319" s="1" t="s">
        <v>376</v>
      </c>
      <c r="B319" s="1">
        <f ca="1">RANDBETWEEN(0,1)</f>
        <v>0</v>
      </c>
      <c r="C319" s="22">
        <f ca="1">RANDBETWEEN(0,2)</f>
        <v>1</v>
      </c>
      <c r="D319" s="1">
        <f ca="1">RANDBETWEEN(0,1)</f>
        <v>0</v>
      </c>
      <c r="E319" s="22">
        <f ca="1">RANDBETWEEN(1,100)</f>
        <v>23</v>
      </c>
      <c r="F319" s="1">
        <f ca="1">RANDBETWEEN(0,1)</f>
        <v>1</v>
      </c>
      <c r="G319" s="22">
        <f ca="1">RANDBETWEEN(1,100)</f>
        <v>4</v>
      </c>
      <c r="H319" s="1">
        <f ca="1">RANDBETWEEN(0,1)</f>
        <v>1</v>
      </c>
      <c r="I319" s="22">
        <f ca="1">RANDBETWEEN(1,100)</f>
        <v>21</v>
      </c>
    </row>
    <row r="320" spans="1:9" x14ac:dyDescent="0.25">
      <c r="A320" s="1" t="s">
        <v>377</v>
      </c>
      <c r="B320" s="1">
        <f ca="1">RANDBETWEEN(0,1)</f>
        <v>0</v>
      </c>
      <c r="C320" s="22">
        <f ca="1">RANDBETWEEN(0,2)</f>
        <v>1</v>
      </c>
      <c r="D320" s="1">
        <f ca="1">RANDBETWEEN(0,1)</f>
        <v>0</v>
      </c>
      <c r="E320" s="22">
        <f ca="1">RANDBETWEEN(1,100)</f>
        <v>75</v>
      </c>
      <c r="F320" s="1">
        <f ca="1">RANDBETWEEN(0,1)</f>
        <v>0</v>
      </c>
      <c r="G320" s="22">
        <f ca="1">RANDBETWEEN(1,100)</f>
        <v>85</v>
      </c>
      <c r="H320" s="1">
        <f ca="1">RANDBETWEEN(0,1)</f>
        <v>1</v>
      </c>
      <c r="I320" s="22">
        <f ca="1">RANDBETWEEN(1,100)</f>
        <v>49</v>
      </c>
    </row>
    <row r="321" spans="1:9" x14ac:dyDescent="0.25">
      <c r="A321" s="1" t="s">
        <v>378</v>
      </c>
      <c r="B321" s="1">
        <f ca="1">RANDBETWEEN(0,1)</f>
        <v>0</v>
      </c>
      <c r="C321" s="22">
        <f ca="1">RANDBETWEEN(0,2)</f>
        <v>0</v>
      </c>
      <c r="D321" s="1">
        <f ca="1">RANDBETWEEN(0,1)</f>
        <v>0</v>
      </c>
      <c r="E321" s="22">
        <f ca="1">RANDBETWEEN(1,100)</f>
        <v>97</v>
      </c>
      <c r="F321" s="1">
        <f ca="1">RANDBETWEEN(0,1)</f>
        <v>1</v>
      </c>
      <c r="G321" s="22">
        <f ca="1">RANDBETWEEN(1,100)</f>
        <v>84</v>
      </c>
      <c r="H321" s="1">
        <f ca="1">RANDBETWEEN(0,1)</f>
        <v>1</v>
      </c>
      <c r="I321" s="22">
        <f ca="1">RANDBETWEEN(1,100)</f>
        <v>89</v>
      </c>
    </row>
    <row r="322" spans="1:9" x14ac:dyDescent="0.25">
      <c r="A322" s="1" t="s">
        <v>379</v>
      </c>
      <c r="B322" s="1">
        <f ca="1">RANDBETWEEN(0,1)</f>
        <v>0</v>
      </c>
      <c r="C322" s="22">
        <f ca="1">RANDBETWEEN(0,2)</f>
        <v>1</v>
      </c>
      <c r="D322" s="1">
        <f ca="1">RANDBETWEEN(0,1)</f>
        <v>1</v>
      </c>
      <c r="E322" s="22">
        <f ca="1">RANDBETWEEN(1,100)</f>
        <v>95</v>
      </c>
      <c r="F322" s="1">
        <f ca="1">RANDBETWEEN(0,1)</f>
        <v>0</v>
      </c>
      <c r="G322" s="22">
        <f ca="1">RANDBETWEEN(1,100)</f>
        <v>66</v>
      </c>
      <c r="H322" s="1">
        <f ca="1">RANDBETWEEN(0,1)</f>
        <v>1</v>
      </c>
      <c r="I322" s="22">
        <f ca="1">RANDBETWEEN(1,100)</f>
        <v>36</v>
      </c>
    </row>
    <row r="323" spans="1:9" x14ac:dyDescent="0.25">
      <c r="A323" s="1" t="s">
        <v>380</v>
      </c>
      <c r="B323" s="1">
        <f ca="1">RANDBETWEEN(0,1)</f>
        <v>0</v>
      </c>
      <c r="C323" s="22">
        <f ca="1">RANDBETWEEN(0,2)</f>
        <v>2</v>
      </c>
      <c r="D323" s="1">
        <f ca="1">RANDBETWEEN(0,1)</f>
        <v>0</v>
      </c>
      <c r="E323" s="22">
        <f ca="1">RANDBETWEEN(1,100)</f>
        <v>61</v>
      </c>
      <c r="F323" s="1">
        <f ca="1">RANDBETWEEN(0,1)</f>
        <v>0</v>
      </c>
      <c r="G323" s="22">
        <f ca="1">RANDBETWEEN(1,100)</f>
        <v>1</v>
      </c>
      <c r="H323" s="1">
        <f ca="1">RANDBETWEEN(0,1)</f>
        <v>1</v>
      </c>
      <c r="I323" s="22">
        <f ca="1">RANDBETWEEN(1,100)</f>
        <v>78</v>
      </c>
    </row>
    <row r="324" spans="1:9" x14ac:dyDescent="0.25">
      <c r="A324" s="1" t="s">
        <v>381</v>
      </c>
      <c r="B324" s="1">
        <f ca="1">RANDBETWEEN(0,1)</f>
        <v>1</v>
      </c>
      <c r="C324" s="22">
        <f ca="1">RANDBETWEEN(0,2)</f>
        <v>0</v>
      </c>
      <c r="D324" s="1">
        <f ca="1">RANDBETWEEN(0,1)</f>
        <v>0</v>
      </c>
      <c r="E324" s="22">
        <f ca="1">RANDBETWEEN(1,100)</f>
        <v>100</v>
      </c>
      <c r="F324" s="1">
        <f ca="1">RANDBETWEEN(0,1)</f>
        <v>0</v>
      </c>
      <c r="G324" s="22">
        <f ca="1">RANDBETWEEN(1,100)</f>
        <v>97</v>
      </c>
      <c r="H324" s="1">
        <f ca="1">RANDBETWEEN(0,1)</f>
        <v>0</v>
      </c>
      <c r="I324" s="22">
        <f ca="1">RANDBETWEEN(1,100)</f>
        <v>76</v>
      </c>
    </row>
    <row r="325" spans="1:9" x14ac:dyDescent="0.25">
      <c r="A325" s="1" t="s">
        <v>382</v>
      </c>
      <c r="B325" s="1">
        <f ca="1">RANDBETWEEN(0,1)</f>
        <v>1</v>
      </c>
      <c r="C325" s="22">
        <f ca="1">RANDBETWEEN(0,2)</f>
        <v>0</v>
      </c>
      <c r="D325" s="1">
        <f ca="1">RANDBETWEEN(0,1)</f>
        <v>1</v>
      </c>
      <c r="E325" s="22">
        <f ca="1">RANDBETWEEN(1,100)</f>
        <v>17</v>
      </c>
      <c r="F325" s="1">
        <f ca="1">RANDBETWEEN(0,1)</f>
        <v>1</v>
      </c>
      <c r="G325" s="22">
        <f ca="1">RANDBETWEEN(1,100)</f>
        <v>36</v>
      </c>
      <c r="H325" s="1">
        <f ca="1">RANDBETWEEN(0,1)</f>
        <v>1</v>
      </c>
      <c r="I325" s="22">
        <f ca="1">RANDBETWEEN(1,100)</f>
        <v>47</v>
      </c>
    </row>
    <row r="326" spans="1:9" x14ac:dyDescent="0.25">
      <c r="A326" s="1" t="s">
        <v>383</v>
      </c>
      <c r="B326" s="1">
        <f ca="1">RANDBETWEEN(0,1)</f>
        <v>1</v>
      </c>
      <c r="C326" s="22">
        <f ca="1">RANDBETWEEN(0,2)</f>
        <v>1</v>
      </c>
      <c r="D326" s="1">
        <f ca="1">RANDBETWEEN(0,1)</f>
        <v>1</v>
      </c>
      <c r="E326" s="22">
        <f ca="1">RANDBETWEEN(1,100)</f>
        <v>50</v>
      </c>
      <c r="F326" s="1">
        <f ca="1">RANDBETWEEN(0,1)</f>
        <v>0</v>
      </c>
      <c r="G326" s="22">
        <f ca="1">RANDBETWEEN(1,100)</f>
        <v>36</v>
      </c>
      <c r="H326" s="1">
        <f ca="1">RANDBETWEEN(0,1)</f>
        <v>0</v>
      </c>
      <c r="I326" s="22">
        <f ca="1">RANDBETWEEN(1,100)</f>
        <v>58</v>
      </c>
    </row>
    <row r="327" spans="1:9" x14ac:dyDescent="0.25">
      <c r="A327" s="1" t="s">
        <v>384</v>
      </c>
      <c r="B327" s="1">
        <f ca="1">RANDBETWEEN(0,1)</f>
        <v>0</v>
      </c>
      <c r="C327" s="22">
        <f ca="1">RANDBETWEEN(0,2)</f>
        <v>2</v>
      </c>
      <c r="D327" s="1">
        <f ca="1">RANDBETWEEN(0,1)</f>
        <v>1</v>
      </c>
      <c r="E327" s="22">
        <f ca="1">RANDBETWEEN(1,100)</f>
        <v>97</v>
      </c>
      <c r="F327" s="1">
        <f ca="1">RANDBETWEEN(0,1)</f>
        <v>0</v>
      </c>
      <c r="G327" s="22">
        <f ca="1">RANDBETWEEN(1,100)</f>
        <v>18</v>
      </c>
      <c r="H327" s="1">
        <f ca="1">RANDBETWEEN(0,1)</f>
        <v>1</v>
      </c>
      <c r="I327" s="22">
        <f ca="1">RANDBETWEEN(1,100)</f>
        <v>23</v>
      </c>
    </row>
    <row r="328" spans="1:9" x14ac:dyDescent="0.25">
      <c r="A328" s="1" t="s">
        <v>385</v>
      </c>
      <c r="B328" s="1">
        <f ca="1">RANDBETWEEN(0,1)</f>
        <v>0</v>
      </c>
      <c r="C328" s="22">
        <f ca="1">RANDBETWEEN(0,2)</f>
        <v>0</v>
      </c>
      <c r="D328" s="1">
        <f ca="1">RANDBETWEEN(0,1)</f>
        <v>0</v>
      </c>
      <c r="E328" s="22">
        <f ca="1">RANDBETWEEN(1,100)</f>
        <v>14</v>
      </c>
      <c r="F328" s="1">
        <f ca="1">RANDBETWEEN(0,1)</f>
        <v>0</v>
      </c>
      <c r="G328" s="22">
        <f ca="1">RANDBETWEEN(1,100)</f>
        <v>1</v>
      </c>
      <c r="H328" s="1">
        <f ca="1">RANDBETWEEN(0,1)</f>
        <v>1</v>
      </c>
      <c r="I328" s="22">
        <f ca="1">RANDBETWEEN(1,100)</f>
        <v>55</v>
      </c>
    </row>
    <row r="329" spans="1:9" x14ac:dyDescent="0.25">
      <c r="A329" s="1" t="s">
        <v>386</v>
      </c>
      <c r="B329" s="1">
        <f ca="1">RANDBETWEEN(0,1)</f>
        <v>1</v>
      </c>
      <c r="C329" s="22">
        <f ca="1">RANDBETWEEN(0,2)</f>
        <v>1</v>
      </c>
      <c r="D329" s="1">
        <f ca="1">RANDBETWEEN(0,1)</f>
        <v>0</v>
      </c>
      <c r="E329" s="22">
        <f ca="1">RANDBETWEEN(1,100)</f>
        <v>35</v>
      </c>
      <c r="F329" s="1">
        <f ca="1">RANDBETWEEN(0,1)</f>
        <v>0</v>
      </c>
      <c r="G329" s="22">
        <f ca="1">RANDBETWEEN(1,100)</f>
        <v>78</v>
      </c>
      <c r="H329" s="1">
        <f ca="1">RANDBETWEEN(0,1)</f>
        <v>1</v>
      </c>
      <c r="I329" s="22">
        <f ca="1">RANDBETWEEN(1,100)</f>
        <v>31</v>
      </c>
    </row>
    <row r="330" spans="1:9" x14ac:dyDescent="0.25">
      <c r="A330" s="1" t="s">
        <v>387</v>
      </c>
      <c r="B330" s="1">
        <f ca="1">RANDBETWEEN(0,1)</f>
        <v>1</v>
      </c>
      <c r="C330" s="22">
        <f ca="1">RANDBETWEEN(0,2)</f>
        <v>2</v>
      </c>
      <c r="D330" s="1">
        <f ca="1">RANDBETWEEN(0,1)</f>
        <v>1</v>
      </c>
      <c r="E330" s="22">
        <f ca="1">RANDBETWEEN(1,100)</f>
        <v>59</v>
      </c>
      <c r="F330" s="1">
        <f ca="1">RANDBETWEEN(0,1)</f>
        <v>0</v>
      </c>
      <c r="G330" s="22">
        <f ca="1">RANDBETWEEN(1,100)</f>
        <v>56</v>
      </c>
      <c r="H330" s="1">
        <f ca="1">RANDBETWEEN(0,1)</f>
        <v>0</v>
      </c>
      <c r="I330" s="22">
        <f ca="1">RANDBETWEEN(1,100)</f>
        <v>25</v>
      </c>
    </row>
    <row r="331" spans="1:9" x14ac:dyDescent="0.25">
      <c r="A331" s="1" t="s">
        <v>388</v>
      </c>
      <c r="B331" s="1">
        <f ca="1">RANDBETWEEN(0,1)</f>
        <v>1</v>
      </c>
      <c r="C331" s="22">
        <f ca="1">RANDBETWEEN(0,2)</f>
        <v>2</v>
      </c>
      <c r="D331" s="1">
        <f ca="1">RANDBETWEEN(0,1)</f>
        <v>0</v>
      </c>
      <c r="E331" s="22">
        <f ca="1">RANDBETWEEN(1,100)</f>
        <v>100</v>
      </c>
      <c r="F331" s="1">
        <f ca="1">RANDBETWEEN(0,1)</f>
        <v>1</v>
      </c>
      <c r="G331" s="22">
        <f ca="1">RANDBETWEEN(1,100)</f>
        <v>57</v>
      </c>
      <c r="H331" s="1">
        <f ca="1">RANDBETWEEN(0,1)</f>
        <v>1</v>
      </c>
      <c r="I331" s="22">
        <f ca="1">RANDBETWEEN(1,100)</f>
        <v>38</v>
      </c>
    </row>
    <row r="332" spans="1:9" x14ac:dyDescent="0.25">
      <c r="A332" s="1" t="s">
        <v>389</v>
      </c>
      <c r="B332" s="1">
        <f ca="1">RANDBETWEEN(0,1)</f>
        <v>1</v>
      </c>
      <c r="C332" s="22">
        <f ca="1">RANDBETWEEN(0,2)</f>
        <v>1</v>
      </c>
      <c r="D332" s="1">
        <f ca="1">RANDBETWEEN(0,1)</f>
        <v>0</v>
      </c>
      <c r="E332" s="22">
        <f ca="1">RANDBETWEEN(1,100)</f>
        <v>87</v>
      </c>
      <c r="F332" s="1">
        <f ca="1">RANDBETWEEN(0,1)</f>
        <v>0</v>
      </c>
      <c r="G332" s="22">
        <f ca="1">RANDBETWEEN(1,100)</f>
        <v>79</v>
      </c>
      <c r="H332" s="1">
        <f ca="1">RANDBETWEEN(0,1)</f>
        <v>0</v>
      </c>
      <c r="I332" s="22">
        <f ca="1">RANDBETWEEN(1,100)</f>
        <v>70</v>
      </c>
    </row>
    <row r="333" spans="1:9" x14ac:dyDescent="0.25">
      <c r="A333" s="1" t="s">
        <v>390</v>
      </c>
      <c r="B333" s="1">
        <f ca="1">RANDBETWEEN(0,1)</f>
        <v>0</v>
      </c>
      <c r="C333" s="22">
        <f ca="1">RANDBETWEEN(0,2)</f>
        <v>1</v>
      </c>
      <c r="D333" s="1">
        <f ca="1">RANDBETWEEN(0,1)</f>
        <v>0</v>
      </c>
      <c r="E333" s="22">
        <f ca="1">RANDBETWEEN(1,100)</f>
        <v>77</v>
      </c>
      <c r="F333" s="1">
        <f ca="1">RANDBETWEEN(0,1)</f>
        <v>0</v>
      </c>
      <c r="G333" s="22">
        <f ca="1">RANDBETWEEN(1,100)</f>
        <v>88</v>
      </c>
      <c r="H333" s="1">
        <f ca="1">RANDBETWEEN(0,1)</f>
        <v>1</v>
      </c>
      <c r="I333" s="22">
        <f ca="1">RANDBETWEEN(1,100)</f>
        <v>14</v>
      </c>
    </row>
    <row r="334" spans="1:9" x14ac:dyDescent="0.25">
      <c r="A334" s="1" t="s">
        <v>391</v>
      </c>
      <c r="B334" s="1">
        <f ca="1">RANDBETWEEN(0,1)</f>
        <v>1</v>
      </c>
      <c r="C334" s="22">
        <f ca="1">RANDBETWEEN(0,2)</f>
        <v>1</v>
      </c>
      <c r="D334" s="1">
        <f ca="1">RANDBETWEEN(0,1)</f>
        <v>1</v>
      </c>
      <c r="E334" s="22">
        <f ca="1">RANDBETWEEN(1,100)</f>
        <v>7</v>
      </c>
      <c r="F334" s="1">
        <f ca="1">RANDBETWEEN(0,1)</f>
        <v>1</v>
      </c>
      <c r="G334" s="22">
        <f ca="1">RANDBETWEEN(1,100)</f>
        <v>89</v>
      </c>
      <c r="H334" s="1">
        <f ca="1">RANDBETWEEN(0,1)</f>
        <v>1</v>
      </c>
      <c r="I334" s="22">
        <f ca="1">RANDBETWEEN(1,100)</f>
        <v>41</v>
      </c>
    </row>
    <row r="335" spans="1:9" x14ac:dyDescent="0.25">
      <c r="A335" s="1" t="s">
        <v>392</v>
      </c>
      <c r="B335" s="1">
        <f ca="1">RANDBETWEEN(0,1)</f>
        <v>0</v>
      </c>
      <c r="C335" s="22">
        <f ca="1">RANDBETWEEN(0,2)</f>
        <v>0</v>
      </c>
      <c r="D335" s="1">
        <f ca="1">RANDBETWEEN(0,1)</f>
        <v>0</v>
      </c>
      <c r="E335" s="22">
        <f ca="1">RANDBETWEEN(1,100)</f>
        <v>12</v>
      </c>
      <c r="F335" s="1">
        <f ca="1">RANDBETWEEN(0,1)</f>
        <v>1</v>
      </c>
      <c r="G335" s="22">
        <f ca="1">RANDBETWEEN(1,100)</f>
        <v>78</v>
      </c>
      <c r="H335" s="1">
        <f ca="1">RANDBETWEEN(0,1)</f>
        <v>0</v>
      </c>
      <c r="I335" s="22">
        <f ca="1">RANDBETWEEN(1,100)</f>
        <v>39</v>
      </c>
    </row>
    <row r="336" spans="1:9" x14ac:dyDescent="0.25">
      <c r="A336" s="1" t="s">
        <v>393</v>
      </c>
      <c r="B336" s="1">
        <f ca="1">RANDBETWEEN(0,1)</f>
        <v>1</v>
      </c>
      <c r="C336" s="22">
        <f ca="1">RANDBETWEEN(0,2)</f>
        <v>0</v>
      </c>
      <c r="D336" s="1">
        <f ca="1">RANDBETWEEN(0,1)</f>
        <v>1</v>
      </c>
      <c r="E336" s="22">
        <f ca="1">RANDBETWEEN(1,100)</f>
        <v>95</v>
      </c>
      <c r="F336" s="1">
        <f ca="1">RANDBETWEEN(0,1)</f>
        <v>1</v>
      </c>
      <c r="G336" s="22">
        <f ca="1">RANDBETWEEN(1,100)</f>
        <v>18</v>
      </c>
      <c r="H336" s="1">
        <f ca="1">RANDBETWEEN(0,1)</f>
        <v>1</v>
      </c>
      <c r="I336" s="22">
        <f ca="1">RANDBETWEEN(1,100)</f>
        <v>25</v>
      </c>
    </row>
    <row r="337" spans="1:9" x14ac:dyDescent="0.25">
      <c r="A337" s="1" t="s">
        <v>394</v>
      </c>
      <c r="B337" s="1">
        <f ca="1">RANDBETWEEN(0,1)</f>
        <v>1</v>
      </c>
      <c r="C337" s="22">
        <f ca="1">RANDBETWEEN(0,2)</f>
        <v>2</v>
      </c>
      <c r="D337" s="1">
        <f ca="1">RANDBETWEEN(0,1)</f>
        <v>1</v>
      </c>
      <c r="E337" s="22">
        <f ca="1">RANDBETWEEN(1,100)</f>
        <v>44</v>
      </c>
      <c r="F337" s="1">
        <f ca="1">RANDBETWEEN(0,1)</f>
        <v>0</v>
      </c>
      <c r="G337" s="22">
        <f ca="1">RANDBETWEEN(1,100)</f>
        <v>62</v>
      </c>
      <c r="H337" s="1">
        <f ca="1">RANDBETWEEN(0,1)</f>
        <v>1</v>
      </c>
      <c r="I337" s="22">
        <f ca="1">RANDBETWEEN(1,100)</f>
        <v>92</v>
      </c>
    </row>
    <row r="338" spans="1:9" x14ac:dyDescent="0.25">
      <c r="A338" s="1" t="s">
        <v>395</v>
      </c>
      <c r="B338" s="1">
        <f ca="1">RANDBETWEEN(0,1)</f>
        <v>1</v>
      </c>
      <c r="C338" s="22">
        <f ca="1">RANDBETWEEN(0,2)</f>
        <v>2</v>
      </c>
      <c r="D338" s="1">
        <f ca="1">RANDBETWEEN(0,1)</f>
        <v>1</v>
      </c>
      <c r="E338" s="22">
        <f ca="1">RANDBETWEEN(1,100)</f>
        <v>55</v>
      </c>
      <c r="F338" s="1">
        <f ca="1">RANDBETWEEN(0,1)</f>
        <v>0</v>
      </c>
      <c r="G338" s="22">
        <f ca="1">RANDBETWEEN(1,100)</f>
        <v>24</v>
      </c>
      <c r="H338" s="1">
        <f ca="1">RANDBETWEEN(0,1)</f>
        <v>1</v>
      </c>
      <c r="I338" s="22">
        <f ca="1">RANDBETWEEN(1,100)</f>
        <v>45</v>
      </c>
    </row>
    <row r="339" spans="1:9" x14ac:dyDescent="0.25">
      <c r="A339" s="1" t="s">
        <v>396</v>
      </c>
      <c r="B339" s="1">
        <f ca="1">RANDBETWEEN(0,1)</f>
        <v>0</v>
      </c>
      <c r="C339" s="22">
        <f ca="1">RANDBETWEEN(0,2)</f>
        <v>2</v>
      </c>
      <c r="D339" s="1">
        <f ca="1">RANDBETWEEN(0,1)</f>
        <v>0</v>
      </c>
      <c r="E339" s="22">
        <f ca="1">RANDBETWEEN(1,100)</f>
        <v>44</v>
      </c>
      <c r="F339" s="1">
        <f ca="1">RANDBETWEEN(0,1)</f>
        <v>0</v>
      </c>
      <c r="G339" s="22">
        <f ca="1">RANDBETWEEN(1,100)</f>
        <v>30</v>
      </c>
      <c r="H339" s="1">
        <f ca="1">RANDBETWEEN(0,1)</f>
        <v>1</v>
      </c>
      <c r="I339" s="22">
        <f ca="1">RANDBETWEEN(1,100)</f>
        <v>86</v>
      </c>
    </row>
    <row r="340" spans="1:9" x14ac:dyDescent="0.25">
      <c r="A340" s="1" t="s">
        <v>397</v>
      </c>
      <c r="B340" s="1">
        <f ca="1">RANDBETWEEN(0,1)</f>
        <v>0</v>
      </c>
      <c r="C340" s="22">
        <f ca="1">RANDBETWEEN(0,2)</f>
        <v>2</v>
      </c>
      <c r="D340" s="1">
        <f ca="1">RANDBETWEEN(0,1)</f>
        <v>1</v>
      </c>
      <c r="E340" s="22">
        <f ca="1">RANDBETWEEN(1,100)</f>
        <v>65</v>
      </c>
      <c r="F340" s="1">
        <f ca="1">RANDBETWEEN(0,1)</f>
        <v>1</v>
      </c>
      <c r="G340" s="22">
        <f ca="1">RANDBETWEEN(1,100)</f>
        <v>68</v>
      </c>
      <c r="H340" s="1">
        <f ca="1">RANDBETWEEN(0,1)</f>
        <v>0</v>
      </c>
      <c r="I340" s="22">
        <f ca="1">RANDBETWEEN(1,100)</f>
        <v>76</v>
      </c>
    </row>
    <row r="341" spans="1:9" x14ac:dyDescent="0.25">
      <c r="A341" s="1" t="s">
        <v>398</v>
      </c>
      <c r="B341" s="1">
        <f ca="1">RANDBETWEEN(0,1)</f>
        <v>1</v>
      </c>
      <c r="C341" s="22">
        <f ca="1">RANDBETWEEN(0,2)</f>
        <v>0</v>
      </c>
      <c r="D341" s="1">
        <f ca="1">RANDBETWEEN(0,1)</f>
        <v>0</v>
      </c>
      <c r="E341" s="22">
        <f ca="1">RANDBETWEEN(1,100)</f>
        <v>10</v>
      </c>
      <c r="F341" s="1">
        <f ca="1">RANDBETWEEN(0,1)</f>
        <v>1</v>
      </c>
      <c r="G341" s="22">
        <f ca="1">RANDBETWEEN(1,100)</f>
        <v>71</v>
      </c>
      <c r="H341" s="1">
        <f ca="1">RANDBETWEEN(0,1)</f>
        <v>0</v>
      </c>
      <c r="I341" s="22">
        <f ca="1">RANDBETWEEN(1,100)</f>
        <v>86</v>
      </c>
    </row>
    <row r="342" spans="1:9" x14ac:dyDescent="0.25">
      <c r="A342" s="1" t="s">
        <v>399</v>
      </c>
      <c r="B342" s="1">
        <f ca="1">RANDBETWEEN(0,1)</f>
        <v>0</v>
      </c>
      <c r="C342" s="22">
        <f ca="1">RANDBETWEEN(0,2)</f>
        <v>2</v>
      </c>
      <c r="D342" s="1">
        <f ca="1">RANDBETWEEN(0,1)</f>
        <v>1</v>
      </c>
      <c r="E342" s="22">
        <f ca="1">RANDBETWEEN(1,100)</f>
        <v>30</v>
      </c>
      <c r="F342" s="1">
        <f ca="1">RANDBETWEEN(0,1)</f>
        <v>1</v>
      </c>
      <c r="G342" s="22">
        <f ca="1">RANDBETWEEN(1,100)</f>
        <v>70</v>
      </c>
      <c r="H342" s="1">
        <f ca="1">RANDBETWEEN(0,1)</f>
        <v>1</v>
      </c>
      <c r="I342" s="22">
        <f ca="1">RANDBETWEEN(1,100)</f>
        <v>98</v>
      </c>
    </row>
    <row r="343" spans="1:9" x14ac:dyDescent="0.25">
      <c r="A343" s="1" t="s">
        <v>400</v>
      </c>
      <c r="B343" s="1">
        <f ca="1">RANDBETWEEN(0,1)</f>
        <v>0</v>
      </c>
      <c r="C343" s="22">
        <f ca="1">RANDBETWEEN(0,2)</f>
        <v>1</v>
      </c>
      <c r="D343" s="1">
        <f ca="1">RANDBETWEEN(0,1)</f>
        <v>1</v>
      </c>
      <c r="E343" s="22">
        <f ca="1">RANDBETWEEN(1,100)</f>
        <v>22</v>
      </c>
      <c r="F343" s="1">
        <f ca="1">RANDBETWEEN(0,1)</f>
        <v>1</v>
      </c>
      <c r="G343" s="22">
        <f ca="1">RANDBETWEEN(1,100)</f>
        <v>15</v>
      </c>
      <c r="H343" s="1">
        <f ca="1">RANDBETWEEN(0,1)</f>
        <v>1</v>
      </c>
      <c r="I343" s="22">
        <f ca="1">RANDBETWEEN(1,100)</f>
        <v>15</v>
      </c>
    </row>
    <row r="344" spans="1:9" x14ac:dyDescent="0.25">
      <c r="A344" s="1" t="s">
        <v>401</v>
      </c>
      <c r="B344" s="1">
        <f ca="1">RANDBETWEEN(0,1)</f>
        <v>1</v>
      </c>
      <c r="C344" s="22">
        <f ca="1">RANDBETWEEN(0,2)</f>
        <v>2</v>
      </c>
      <c r="D344" s="1">
        <f ca="1">RANDBETWEEN(0,1)</f>
        <v>1</v>
      </c>
      <c r="E344" s="22">
        <f ca="1">RANDBETWEEN(1,100)</f>
        <v>93</v>
      </c>
      <c r="F344" s="1">
        <f ca="1">RANDBETWEEN(0,1)</f>
        <v>0</v>
      </c>
      <c r="G344" s="22">
        <f ca="1">RANDBETWEEN(1,100)</f>
        <v>68</v>
      </c>
      <c r="H344" s="1">
        <f ca="1">RANDBETWEEN(0,1)</f>
        <v>0</v>
      </c>
      <c r="I344" s="22">
        <f ca="1">RANDBETWEEN(1,100)</f>
        <v>88</v>
      </c>
    </row>
    <row r="345" spans="1:9" x14ac:dyDescent="0.25">
      <c r="A345" s="1" t="s">
        <v>402</v>
      </c>
      <c r="B345" s="1">
        <f ca="1">RANDBETWEEN(0,1)</f>
        <v>0</v>
      </c>
      <c r="C345" s="22">
        <f ca="1">RANDBETWEEN(0,2)</f>
        <v>0</v>
      </c>
      <c r="D345" s="1">
        <f ca="1">RANDBETWEEN(0,1)</f>
        <v>0</v>
      </c>
      <c r="E345" s="22">
        <f ca="1">RANDBETWEEN(1,100)</f>
        <v>97</v>
      </c>
      <c r="F345" s="1">
        <f ca="1">RANDBETWEEN(0,1)</f>
        <v>1</v>
      </c>
      <c r="G345" s="22">
        <f ca="1">RANDBETWEEN(1,100)</f>
        <v>39</v>
      </c>
      <c r="H345" s="1">
        <f ca="1">RANDBETWEEN(0,1)</f>
        <v>1</v>
      </c>
      <c r="I345" s="22">
        <f ca="1">RANDBETWEEN(1,100)</f>
        <v>9</v>
      </c>
    </row>
    <row r="346" spans="1:9" x14ac:dyDescent="0.25">
      <c r="A346" s="1" t="s">
        <v>403</v>
      </c>
      <c r="B346" s="1">
        <f ca="1">RANDBETWEEN(0,1)</f>
        <v>1</v>
      </c>
      <c r="C346" s="22">
        <f ca="1">RANDBETWEEN(0,2)</f>
        <v>1</v>
      </c>
      <c r="D346" s="1">
        <f ca="1">RANDBETWEEN(0,1)</f>
        <v>0</v>
      </c>
      <c r="E346" s="22">
        <f ca="1">RANDBETWEEN(1,100)</f>
        <v>94</v>
      </c>
      <c r="F346" s="1">
        <f ca="1">RANDBETWEEN(0,1)</f>
        <v>1</v>
      </c>
      <c r="G346" s="22">
        <f ca="1">RANDBETWEEN(1,100)</f>
        <v>24</v>
      </c>
      <c r="H346" s="1">
        <f ca="1">RANDBETWEEN(0,1)</f>
        <v>1</v>
      </c>
      <c r="I346" s="22">
        <f ca="1">RANDBETWEEN(1,100)</f>
        <v>72</v>
      </c>
    </row>
    <row r="347" spans="1:9" x14ac:dyDescent="0.25">
      <c r="A347" s="1" t="s">
        <v>404</v>
      </c>
      <c r="B347" s="1">
        <f ca="1">RANDBETWEEN(0,1)</f>
        <v>1</v>
      </c>
      <c r="C347" s="22">
        <f ca="1">RANDBETWEEN(0,2)</f>
        <v>1</v>
      </c>
      <c r="D347" s="1">
        <f ca="1">RANDBETWEEN(0,1)</f>
        <v>1</v>
      </c>
      <c r="E347" s="22">
        <f ca="1">RANDBETWEEN(1,100)</f>
        <v>2</v>
      </c>
      <c r="F347" s="1">
        <f ca="1">RANDBETWEEN(0,1)</f>
        <v>1</v>
      </c>
      <c r="G347" s="22">
        <f ca="1">RANDBETWEEN(1,100)</f>
        <v>56</v>
      </c>
      <c r="H347" s="1">
        <f ca="1">RANDBETWEEN(0,1)</f>
        <v>0</v>
      </c>
      <c r="I347" s="22">
        <f ca="1">RANDBETWEEN(1,100)</f>
        <v>41</v>
      </c>
    </row>
    <row r="348" spans="1:9" x14ac:dyDescent="0.25">
      <c r="A348" s="1" t="s">
        <v>405</v>
      </c>
      <c r="B348" s="1">
        <f ca="1">RANDBETWEEN(0,1)</f>
        <v>1</v>
      </c>
      <c r="C348" s="22">
        <f ca="1">RANDBETWEEN(0,2)</f>
        <v>2</v>
      </c>
      <c r="D348" s="1">
        <f ca="1">RANDBETWEEN(0,1)</f>
        <v>0</v>
      </c>
      <c r="E348" s="22">
        <f ca="1">RANDBETWEEN(1,100)</f>
        <v>75</v>
      </c>
      <c r="F348" s="1">
        <f ca="1">RANDBETWEEN(0,1)</f>
        <v>1</v>
      </c>
      <c r="G348" s="22">
        <f ca="1">RANDBETWEEN(1,100)</f>
        <v>5</v>
      </c>
      <c r="H348" s="1">
        <f ca="1">RANDBETWEEN(0,1)</f>
        <v>0</v>
      </c>
      <c r="I348" s="22">
        <f ca="1">RANDBETWEEN(1,100)</f>
        <v>74</v>
      </c>
    </row>
    <row r="349" spans="1:9" x14ac:dyDescent="0.25">
      <c r="A349" s="1" t="s">
        <v>406</v>
      </c>
      <c r="B349" s="1">
        <f ca="1">RANDBETWEEN(0,1)</f>
        <v>0</v>
      </c>
      <c r="C349" s="22">
        <f ca="1">RANDBETWEEN(0,2)</f>
        <v>2</v>
      </c>
      <c r="D349" s="1">
        <f ca="1">RANDBETWEEN(0,1)</f>
        <v>1</v>
      </c>
      <c r="E349" s="22">
        <f ca="1">RANDBETWEEN(1,100)</f>
        <v>1</v>
      </c>
      <c r="F349" s="1">
        <f ca="1">RANDBETWEEN(0,1)</f>
        <v>1</v>
      </c>
      <c r="G349" s="22">
        <f ca="1">RANDBETWEEN(1,100)</f>
        <v>1</v>
      </c>
      <c r="H349" s="1">
        <f ca="1">RANDBETWEEN(0,1)</f>
        <v>0</v>
      </c>
      <c r="I349" s="22">
        <f ca="1">RANDBETWEEN(1,100)</f>
        <v>91</v>
      </c>
    </row>
    <row r="350" spans="1:9" x14ac:dyDescent="0.25">
      <c r="A350" s="1" t="s">
        <v>407</v>
      </c>
      <c r="B350" s="1">
        <f ca="1">RANDBETWEEN(0,1)</f>
        <v>0</v>
      </c>
      <c r="C350" s="22">
        <f ca="1">RANDBETWEEN(0,2)</f>
        <v>1</v>
      </c>
      <c r="D350" s="1">
        <f ca="1">RANDBETWEEN(0,1)</f>
        <v>1</v>
      </c>
      <c r="E350" s="22">
        <f ca="1">RANDBETWEEN(1,100)</f>
        <v>15</v>
      </c>
      <c r="F350" s="1">
        <f ca="1">RANDBETWEEN(0,1)</f>
        <v>0</v>
      </c>
      <c r="G350" s="22">
        <f ca="1">RANDBETWEEN(1,100)</f>
        <v>98</v>
      </c>
      <c r="H350" s="1">
        <f ca="1">RANDBETWEEN(0,1)</f>
        <v>0</v>
      </c>
      <c r="I350" s="22">
        <f ca="1">RANDBETWEEN(1,100)</f>
        <v>71</v>
      </c>
    </row>
    <row r="351" spans="1:9" x14ac:dyDescent="0.25">
      <c r="A351" s="1" t="s">
        <v>408</v>
      </c>
      <c r="B351" s="1">
        <f ca="1">RANDBETWEEN(0,1)</f>
        <v>1</v>
      </c>
      <c r="C351" s="22">
        <f ca="1">RANDBETWEEN(0,2)</f>
        <v>1</v>
      </c>
      <c r="D351" s="1">
        <f ca="1">RANDBETWEEN(0,1)</f>
        <v>0</v>
      </c>
      <c r="E351" s="22">
        <f ca="1">RANDBETWEEN(1,100)</f>
        <v>67</v>
      </c>
      <c r="F351" s="1">
        <f ca="1">RANDBETWEEN(0,1)</f>
        <v>1</v>
      </c>
      <c r="G351" s="22">
        <f ca="1">RANDBETWEEN(1,100)</f>
        <v>26</v>
      </c>
      <c r="H351" s="1">
        <f ca="1">RANDBETWEEN(0,1)</f>
        <v>0</v>
      </c>
      <c r="I351" s="22">
        <f ca="1">RANDBETWEEN(1,100)</f>
        <v>77</v>
      </c>
    </row>
    <row r="352" spans="1:9" x14ac:dyDescent="0.25">
      <c r="A352" s="1" t="s">
        <v>409</v>
      </c>
      <c r="B352" s="1">
        <f ca="1">RANDBETWEEN(0,1)</f>
        <v>0</v>
      </c>
      <c r="C352" s="22">
        <f ca="1">RANDBETWEEN(0,2)</f>
        <v>0</v>
      </c>
      <c r="D352" s="1">
        <f ca="1">RANDBETWEEN(0,1)</f>
        <v>1</v>
      </c>
      <c r="E352" s="22">
        <f ca="1">RANDBETWEEN(1,100)</f>
        <v>32</v>
      </c>
      <c r="F352" s="1">
        <f ca="1">RANDBETWEEN(0,1)</f>
        <v>1</v>
      </c>
      <c r="G352" s="22">
        <f ca="1">RANDBETWEEN(1,100)</f>
        <v>22</v>
      </c>
      <c r="H352" s="1">
        <f ca="1">RANDBETWEEN(0,1)</f>
        <v>0</v>
      </c>
      <c r="I352" s="22">
        <f ca="1">RANDBETWEEN(1,100)</f>
        <v>65</v>
      </c>
    </row>
    <row r="353" spans="1:9" x14ac:dyDescent="0.25">
      <c r="A353" s="1" t="s">
        <v>410</v>
      </c>
      <c r="B353" s="1">
        <f ca="1">RANDBETWEEN(0,1)</f>
        <v>0</v>
      </c>
      <c r="C353" s="22">
        <f ca="1">RANDBETWEEN(0,2)</f>
        <v>2</v>
      </c>
      <c r="D353" s="1">
        <f ca="1">RANDBETWEEN(0,1)</f>
        <v>1</v>
      </c>
      <c r="E353" s="22">
        <f ca="1">RANDBETWEEN(1,100)</f>
        <v>33</v>
      </c>
      <c r="F353" s="1">
        <f ca="1">RANDBETWEEN(0,1)</f>
        <v>1</v>
      </c>
      <c r="G353" s="22">
        <f ca="1">RANDBETWEEN(1,100)</f>
        <v>71</v>
      </c>
      <c r="H353" s="1">
        <f ca="1">RANDBETWEEN(0,1)</f>
        <v>1</v>
      </c>
      <c r="I353" s="22">
        <f ca="1">RANDBETWEEN(1,100)</f>
        <v>67</v>
      </c>
    </row>
    <row r="354" spans="1:9" x14ac:dyDescent="0.25">
      <c r="A354" s="1" t="s">
        <v>411</v>
      </c>
      <c r="B354" s="1">
        <f ca="1">RANDBETWEEN(0,1)</f>
        <v>1</v>
      </c>
      <c r="C354" s="22">
        <f ca="1">RANDBETWEEN(0,2)</f>
        <v>2</v>
      </c>
      <c r="D354" s="1">
        <f ca="1">RANDBETWEEN(0,1)</f>
        <v>1</v>
      </c>
      <c r="E354" s="22">
        <f ca="1">RANDBETWEEN(1,100)</f>
        <v>17</v>
      </c>
      <c r="F354" s="1">
        <f ca="1">RANDBETWEEN(0,1)</f>
        <v>1</v>
      </c>
      <c r="G354" s="22">
        <f ca="1">RANDBETWEEN(1,100)</f>
        <v>88</v>
      </c>
      <c r="H354" s="1">
        <f ca="1">RANDBETWEEN(0,1)</f>
        <v>0</v>
      </c>
      <c r="I354" s="22">
        <f ca="1">RANDBETWEEN(1,100)</f>
        <v>68</v>
      </c>
    </row>
    <row r="355" spans="1:9" x14ac:dyDescent="0.25">
      <c r="A355" s="1" t="s">
        <v>412</v>
      </c>
      <c r="B355" s="1">
        <f ca="1">RANDBETWEEN(0,1)</f>
        <v>0</v>
      </c>
      <c r="C355" s="22">
        <f ca="1">RANDBETWEEN(0,2)</f>
        <v>2</v>
      </c>
      <c r="D355" s="1">
        <f ca="1">RANDBETWEEN(0,1)</f>
        <v>1</v>
      </c>
      <c r="E355" s="22">
        <f ca="1">RANDBETWEEN(1,100)</f>
        <v>14</v>
      </c>
      <c r="F355" s="1">
        <f ca="1">RANDBETWEEN(0,1)</f>
        <v>1</v>
      </c>
      <c r="G355" s="22">
        <f ca="1">RANDBETWEEN(1,100)</f>
        <v>83</v>
      </c>
      <c r="H355" s="1">
        <f ca="1">RANDBETWEEN(0,1)</f>
        <v>1</v>
      </c>
      <c r="I355" s="22">
        <f ca="1">RANDBETWEEN(1,100)</f>
        <v>64</v>
      </c>
    </row>
    <row r="356" spans="1:9" x14ac:dyDescent="0.25">
      <c r="A356" s="1" t="s">
        <v>413</v>
      </c>
      <c r="B356" s="1">
        <f ca="1">RANDBETWEEN(0,1)</f>
        <v>0</v>
      </c>
      <c r="C356" s="22">
        <f ca="1">RANDBETWEEN(0,2)</f>
        <v>1</v>
      </c>
      <c r="D356" s="1">
        <f ca="1">RANDBETWEEN(0,1)</f>
        <v>1</v>
      </c>
      <c r="E356" s="22">
        <f ca="1">RANDBETWEEN(1,100)</f>
        <v>43</v>
      </c>
      <c r="F356" s="1">
        <f ca="1">RANDBETWEEN(0,1)</f>
        <v>0</v>
      </c>
      <c r="G356" s="22">
        <f ca="1">RANDBETWEEN(1,100)</f>
        <v>97</v>
      </c>
      <c r="H356" s="1">
        <f ca="1">RANDBETWEEN(0,1)</f>
        <v>1</v>
      </c>
      <c r="I356" s="22">
        <f ca="1">RANDBETWEEN(1,100)</f>
        <v>43</v>
      </c>
    </row>
    <row r="357" spans="1:9" x14ac:dyDescent="0.25">
      <c r="A357" s="1" t="s">
        <v>414</v>
      </c>
      <c r="B357" s="1">
        <f ca="1">RANDBETWEEN(0,1)</f>
        <v>0</v>
      </c>
      <c r="C357" s="22">
        <f ca="1">RANDBETWEEN(0,2)</f>
        <v>0</v>
      </c>
      <c r="D357" s="1">
        <f ca="1">RANDBETWEEN(0,1)</f>
        <v>1</v>
      </c>
      <c r="E357" s="22">
        <f ca="1">RANDBETWEEN(1,100)</f>
        <v>94</v>
      </c>
      <c r="F357" s="1">
        <f ca="1">RANDBETWEEN(0,1)</f>
        <v>1</v>
      </c>
      <c r="G357" s="22">
        <f ca="1">RANDBETWEEN(1,100)</f>
        <v>93</v>
      </c>
      <c r="H357" s="1">
        <f ca="1">RANDBETWEEN(0,1)</f>
        <v>1</v>
      </c>
      <c r="I357" s="22">
        <f ca="1">RANDBETWEEN(1,100)</f>
        <v>50</v>
      </c>
    </row>
    <row r="358" spans="1:9" x14ac:dyDescent="0.25">
      <c r="A358" s="1" t="s">
        <v>415</v>
      </c>
      <c r="B358" s="1">
        <f ca="1">RANDBETWEEN(0,1)</f>
        <v>0</v>
      </c>
      <c r="C358" s="22">
        <f ca="1">RANDBETWEEN(0,2)</f>
        <v>0</v>
      </c>
      <c r="D358" s="1">
        <f ca="1">RANDBETWEEN(0,1)</f>
        <v>1</v>
      </c>
      <c r="E358" s="22">
        <f ca="1">RANDBETWEEN(1,100)</f>
        <v>67</v>
      </c>
      <c r="F358" s="1">
        <f ca="1">RANDBETWEEN(0,1)</f>
        <v>0</v>
      </c>
      <c r="G358" s="22">
        <f ca="1">RANDBETWEEN(1,100)</f>
        <v>51</v>
      </c>
      <c r="H358" s="1">
        <f ca="1">RANDBETWEEN(0,1)</f>
        <v>0</v>
      </c>
      <c r="I358" s="22">
        <f ca="1">RANDBETWEEN(1,100)</f>
        <v>43</v>
      </c>
    </row>
    <row r="359" spans="1:9" x14ac:dyDescent="0.25">
      <c r="A359" s="1" t="s">
        <v>416</v>
      </c>
      <c r="B359" s="1">
        <f ca="1">RANDBETWEEN(0,1)</f>
        <v>0</v>
      </c>
      <c r="C359" s="22">
        <f ca="1">RANDBETWEEN(0,2)</f>
        <v>0</v>
      </c>
      <c r="D359" s="1">
        <f ca="1">RANDBETWEEN(0,1)</f>
        <v>1</v>
      </c>
      <c r="E359" s="22">
        <f ca="1">RANDBETWEEN(1,100)</f>
        <v>8</v>
      </c>
      <c r="F359" s="1">
        <f ca="1">RANDBETWEEN(0,1)</f>
        <v>1</v>
      </c>
      <c r="G359" s="22">
        <f ca="1">RANDBETWEEN(1,100)</f>
        <v>33</v>
      </c>
      <c r="H359" s="1">
        <f ca="1">RANDBETWEEN(0,1)</f>
        <v>0</v>
      </c>
      <c r="I359" s="22">
        <f ca="1">RANDBETWEEN(1,100)</f>
        <v>77</v>
      </c>
    </row>
    <row r="360" spans="1:9" x14ac:dyDescent="0.25">
      <c r="A360" s="1" t="s">
        <v>417</v>
      </c>
      <c r="B360" s="1">
        <f ca="1">RANDBETWEEN(0,1)</f>
        <v>1</v>
      </c>
      <c r="C360" s="22">
        <f ca="1">RANDBETWEEN(0,2)</f>
        <v>1</v>
      </c>
      <c r="D360" s="1">
        <f ca="1">RANDBETWEEN(0,1)</f>
        <v>0</v>
      </c>
      <c r="E360" s="22">
        <f ca="1">RANDBETWEEN(1,100)</f>
        <v>49</v>
      </c>
      <c r="F360" s="1">
        <f ca="1">RANDBETWEEN(0,1)</f>
        <v>1</v>
      </c>
      <c r="G360" s="22">
        <f ca="1">RANDBETWEEN(1,100)</f>
        <v>7</v>
      </c>
      <c r="H360" s="1">
        <f ca="1">RANDBETWEEN(0,1)</f>
        <v>0</v>
      </c>
      <c r="I360" s="22">
        <f ca="1">RANDBETWEEN(1,100)</f>
        <v>13</v>
      </c>
    </row>
    <row r="361" spans="1:9" x14ac:dyDescent="0.25">
      <c r="A361" s="1" t="s">
        <v>418</v>
      </c>
      <c r="B361" s="1">
        <f ca="1">RANDBETWEEN(0,1)</f>
        <v>0</v>
      </c>
      <c r="C361" s="22">
        <f ca="1">RANDBETWEEN(0,2)</f>
        <v>0</v>
      </c>
      <c r="D361" s="1">
        <f ca="1">RANDBETWEEN(0,1)</f>
        <v>0</v>
      </c>
      <c r="E361" s="22">
        <f ca="1">RANDBETWEEN(1,100)</f>
        <v>93</v>
      </c>
      <c r="F361" s="1">
        <f ca="1">RANDBETWEEN(0,1)</f>
        <v>1</v>
      </c>
      <c r="G361" s="22">
        <f ca="1">RANDBETWEEN(1,100)</f>
        <v>63</v>
      </c>
      <c r="H361" s="1">
        <f ca="1">RANDBETWEEN(0,1)</f>
        <v>1</v>
      </c>
      <c r="I361" s="22">
        <f ca="1">RANDBETWEEN(1,100)</f>
        <v>46</v>
      </c>
    </row>
    <row r="362" spans="1:9" x14ac:dyDescent="0.25">
      <c r="A362" s="1" t="s">
        <v>419</v>
      </c>
      <c r="B362" s="1">
        <f ca="1">RANDBETWEEN(0,1)</f>
        <v>1</v>
      </c>
      <c r="C362" s="22">
        <f ca="1">RANDBETWEEN(0,2)</f>
        <v>0</v>
      </c>
      <c r="D362" s="1">
        <f ca="1">RANDBETWEEN(0,1)</f>
        <v>1</v>
      </c>
      <c r="E362" s="22">
        <f ca="1">RANDBETWEEN(1,100)</f>
        <v>34</v>
      </c>
      <c r="F362" s="1">
        <f ca="1">RANDBETWEEN(0,1)</f>
        <v>1</v>
      </c>
      <c r="G362" s="22">
        <f ca="1">RANDBETWEEN(1,100)</f>
        <v>16</v>
      </c>
      <c r="H362" s="1">
        <f ca="1">RANDBETWEEN(0,1)</f>
        <v>0</v>
      </c>
      <c r="I362" s="22">
        <f ca="1">RANDBETWEEN(1,100)</f>
        <v>17</v>
      </c>
    </row>
    <row r="363" spans="1:9" x14ac:dyDescent="0.25">
      <c r="A363" s="1" t="s">
        <v>420</v>
      </c>
      <c r="B363" s="1">
        <f ca="1">RANDBETWEEN(0,1)</f>
        <v>1</v>
      </c>
      <c r="C363" s="22">
        <f ca="1">RANDBETWEEN(0,2)</f>
        <v>1</v>
      </c>
      <c r="D363" s="1">
        <f ca="1">RANDBETWEEN(0,1)</f>
        <v>1</v>
      </c>
      <c r="E363" s="22">
        <f ca="1">RANDBETWEEN(1,100)</f>
        <v>33</v>
      </c>
      <c r="F363" s="1">
        <f ca="1">RANDBETWEEN(0,1)</f>
        <v>0</v>
      </c>
      <c r="G363" s="22">
        <f ca="1">RANDBETWEEN(1,100)</f>
        <v>8</v>
      </c>
      <c r="H363" s="1">
        <f ca="1">RANDBETWEEN(0,1)</f>
        <v>0</v>
      </c>
      <c r="I363" s="22">
        <f ca="1">RANDBETWEEN(1,100)</f>
        <v>89</v>
      </c>
    </row>
    <row r="364" spans="1:9" x14ac:dyDescent="0.25">
      <c r="A364" s="1" t="s">
        <v>421</v>
      </c>
      <c r="B364" s="1">
        <f ca="1">RANDBETWEEN(0,1)</f>
        <v>0</v>
      </c>
      <c r="C364" s="22">
        <f ca="1">RANDBETWEEN(0,2)</f>
        <v>2</v>
      </c>
      <c r="D364" s="1">
        <f ca="1">RANDBETWEEN(0,1)</f>
        <v>1</v>
      </c>
      <c r="E364" s="22">
        <f ca="1">RANDBETWEEN(1,100)</f>
        <v>36</v>
      </c>
      <c r="F364" s="1">
        <f ca="1">RANDBETWEEN(0,1)</f>
        <v>0</v>
      </c>
      <c r="G364" s="22">
        <f ca="1">RANDBETWEEN(1,100)</f>
        <v>58</v>
      </c>
      <c r="H364" s="1">
        <f ca="1">RANDBETWEEN(0,1)</f>
        <v>0</v>
      </c>
      <c r="I364" s="22">
        <f ca="1">RANDBETWEEN(1,100)</f>
        <v>77</v>
      </c>
    </row>
    <row r="365" spans="1:9" x14ac:dyDescent="0.25">
      <c r="A365" s="1" t="s">
        <v>422</v>
      </c>
      <c r="B365" s="1">
        <f ca="1">RANDBETWEEN(0,1)</f>
        <v>0</v>
      </c>
      <c r="C365" s="22">
        <f ca="1">RANDBETWEEN(0,2)</f>
        <v>0</v>
      </c>
      <c r="D365" s="1">
        <f ca="1">RANDBETWEEN(0,1)</f>
        <v>1</v>
      </c>
      <c r="E365" s="22">
        <f ca="1">RANDBETWEEN(1,100)</f>
        <v>53</v>
      </c>
      <c r="F365" s="1">
        <f ca="1">RANDBETWEEN(0,1)</f>
        <v>0</v>
      </c>
      <c r="G365" s="22">
        <f ca="1">RANDBETWEEN(1,100)</f>
        <v>28</v>
      </c>
      <c r="H365" s="1">
        <f ca="1">RANDBETWEEN(0,1)</f>
        <v>0</v>
      </c>
      <c r="I365" s="22">
        <f ca="1">RANDBETWEEN(1,100)</f>
        <v>31</v>
      </c>
    </row>
    <row r="366" spans="1:9" x14ac:dyDescent="0.25">
      <c r="A366" s="1" t="s">
        <v>423</v>
      </c>
      <c r="B366" s="1">
        <f ca="1">RANDBETWEEN(0,1)</f>
        <v>1</v>
      </c>
      <c r="C366" s="22">
        <f ca="1">RANDBETWEEN(0,2)</f>
        <v>0</v>
      </c>
      <c r="D366" s="1">
        <f ca="1">RANDBETWEEN(0,1)</f>
        <v>0</v>
      </c>
      <c r="E366" s="22">
        <f ca="1">RANDBETWEEN(1,100)</f>
        <v>85</v>
      </c>
      <c r="F366" s="1">
        <f ca="1">RANDBETWEEN(0,1)</f>
        <v>0</v>
      </c>
      <c r="G366" s="22">
        <f ca="1">RANDBETWEEN(1,100)</f>
        <v>22</v>
      </c>
      <c r="H366" s="1">
        <f ca="1">RANDBETWEEN(0,1)</f>
        <v>0</v>
      </c>
      <c r="I366" s="22">
        <f ca="1">RANDBETWEEN(1,100)</f>
        <v>55</v>
      </c>
    </row>
    <row r="367" spans="1:9" x14ac:dyDescent="0.25">
      <c r="A367" s="1" t="s">
        <v>424</v>
      </c>
      <c r="B367" s="1">
        <f ca="1">RANDBETWEEN(0,1)</f>
        <v>1</v>
      </c>
      <c r="C367" s="22">
        <f ca="1">RANDBETWEEN(0,2)</f>
        <v>0</v>
      </c>
      <c r="D367" s="1">
        <f ca="1">RANDBETWEEN(0,1)</f>
        <v>1</v>
      </c>
      <c r="E367" s="22">
        <f ca="1">RANDBETWEEN(1,100)</f>
        <v>64</v>
      </c>
      <c r="F367" s="1">
        <f ca="1">RANDBETWEEN(0,1)</f>
        <v>0</v>
      </c>
      <c r="G367" s="22">
        <f ca="1">RANDBETWEEN(1,100)</f>
        <v>60</v>
      </c>
      <c r="H367" s="1">
        <f ca="1">RANDBETWEEN(0,1)</f>
        <v>1</v>
      </c>
      <c r="I367" s="22">
        <f ca="1">RANDBETWEEN(1,100)</f>
        <v>37</v>
      </c>
    </row>
    <row r="368" spans="1:9" x14ac:dyDescent="0.25">
      <c r="A368" s="1" t="s">
        <v>425</v>
      </c>
      <c r="B368" s="1">
        <f ca="1">RANDBETWEEN(0,1)</f>
        <v>1</v>
      </c>
      <c r="C368" s="22">
        <f ca="1">RANDBETWEEN(0,2)</f>
        <v>0</v>
      </c>
      <c r="D368" s="1">
        <f ca="1">RANDBETWEEN(0,1)</f>
        <v>0</v>
      </c>
      <c r="E368" s="22">
        <f ca="1">RANDBETWEEN(1,100)</f>
        <v>17</v>
      </c>
      <c r="F368" s="1">
        <f ca="1">RANDBETWEEN(0,1)</f>
        <v>0</v>
      </c>
      <c r="G368" s="22">
        <f ca="1">RANDBETWEEN(1,100)</f>
        <v>45</v>
      </c>
      <c r="H368" s="1">
        <f ca="1">RANDBETWEEN(0,1)</f>
        <v>0</v>
      </c>
      <c r="I368" s="22">
        <f ca="1">RANDBETWEEN(1,100)</f>
        <v>67</v>
      </c>
    </row>
    <row r="369" spans="1:9" x14ac:dyDescent="0.25">
      <c r="A369" s="1" t="s">
        <v>426</v>
      </c>
      <c r="B369" s="1">
        <f ca="1">RANDBETWEEN(0,1)</f>
        <v>0</v>
      </c>
      <c r="C369" s="22">
        <f ca="1">RANDBETWEEN(0,2)</f>
        <v>2</v>
      </c>
      <c r="D369" s="1">
        <f ca="1">RANDBETWEEN(0,1)</f>
        <v>1</v>
      </c>
      <c r="E369" s="22">
        <f ca="1">RANDBETWEEN(1,100)</f>
        <v>61</v>
      </c>
      <c r="F369" s="1">
        <f ca="1">RANDBETWEEN(0,1)</f>
        <v>0</v>
      </c>
      <c r="G369" s="22">
        <f ca="1">RANDBETWEEN(1,100)</f>
        <v>61</v>
      </c>
      <c r="H369" s="1">
        <f ca="1">RANDBETWEEN(0,1)</f>
        <v>0</v>
      </c>
      <c r="I369" s="22">
        <f ca="1">RANDBETWEEN(1,100)</f>
        <v>25</v>
      </c>
    </row>
    <row r="370" spans="1:9" x14ac:dyDescent="0.25">
      <c r="A370" s="1" t="s">
        <v>427</v>
      </c>
      <c r="B370" s="1">
        <f ca="1">RANDBETWEEN(0,1)</f>
        <v>0</v>
      </c>
      <c r="C370" s="22">
        <f ca="1">RANDBETWEEN(0,2)</f>
        <v>0</v>
      </c>
      <c r="D370" s="1">
        <f ca="1">RANDBETWEEN(0,1)</f>
        <v>1</v>
      </c>
      <c r="E370" s="22">
        <f ca="1">RANDBETWEEN(1,100)</f>
        <v>55</v>
      </c>
      <c r="F370" s="1">
        <f ca="1">RANDBETWEEN(0,1)</f>
        <v>0</v>
      </c>
      <c r="G370" s="22">
        <f ca="1">RANDBETWEEN(1,100)</f>
        <v>90</v>
      </c>
      <c r="H370" s="1">
        <f ca="1">RANDBETWEEN(0,1)</f>
        <v>1</v>
      </c>
      <c r="I370" s="22">
        <f ca="1">RANDBETWEEN(1,100)</f>
        <v>59</v>
      </c>
    </row>
    <row r="371" spans="1:9" x14ac:dyDescent="0.25">
      <c r="A371" s="1" t="s">
        <v>428</v>
      </c>
      <c r="B371" s="1">
        <f ca="1">RANDBETWEEN(0,1)</f>
        <v>1</v>
      </c>
      <c r="C371" s="22">
        <f ca="1">RANDBETWEEN(0,2)</f>
        <v>2</v>
      </c>
      <c r="D371" s="1">
        <f ca="1">RANDBETWEEN(0,1)</f>
        <v>0</v>
      </c>
      <c r="E371" s="22">
        <f ca="1">RANDBETWEEN(1,100)</f>
        <v>73</v>
      </c>
      <c r="F371" s="1">
        <f ca="1">RANDBETWEEN(0,1)</f>
        <v>0</v>
      </c>
      <c r="G371" s="22">
        <f ca="1">RANDBETWEEN(1,100)</f>
        <v>8</v>
      </c>
      <c r="H371" s="1">
        <f ca="1">RANDBETWEEN(0,1)</f>
        <v>1</v>
      </c>
      <c r="I371" s="22">
        <f ca="1">RANDBETWEEN(1,100)</f>
        <v>41</v>
      </c>
    </row>
    <row r="372" spans="1:9" x14ac:dyDescent="0.25">
      <c r="A372" s="1" t="s">
        <v>429</v>
      </c>
      <c r="B372" s="1">
        <f ca="1">RANDBETWEEN(0,1)</f>
        <v>0</v>
      </c>
      <c r="C372" s="22">
        <f ca="1">RANDBETWEEN(0,2)</f>
        <v>0</v>
      </c>
      <c r="D372" s="1">
        <f ca="1">RANDBETWEEN(0,1)</f>
        <v>1</v>
      </c>
      <c r="E372" s="22">
        <f ca="1">RANDBETWEEN(1,100)</f>
        <v>12</v>
      </c>
      <c r="F372" s="1">
        <f ca="1">RANDBETWEEN(0,1)</f>
        <v>0</v>
      </c>
      <c r="G372" s="22">
        <f ca="1">RANDBETWEEN(1,100)</f>
        <v>99</v>
      </c>
      <c r="H372" s="1">
        <f ca="1">RANDBETWEEN(0,1)</f>
        <v>0</v>
      </c>
      <c r="I372" s="22">
        <f ca="1">RANDBETWEEN(1,100)</f>
        <v>87</v>
      </c>
    </row>
    <row r="373" spans="1:9" x14ac:dyDescent="0.25">
      <c r="A373" s="1" t="s">
        <v>430</v>
      </c>
      <c r="B373" s="1">
        <f ca="1">RANDBETWEEN(0,1)</f>
        <v>0</v>
      </c>
      <c r="C373" s="22">
        <f ca="1">RANDBETWEEN(0,2)</f>
        <v>1</v>
      </c>
      <c r="D373" s="1">
        <f ca="1">RANDBETWEEN(0,1)</f>
        <v>0</v>
      </c>
      <c r="E373" s="22">
        <f ca="1">RANDBETWEEN(1,100)</f>
        <v>96</v>
      </c>
      <c r="F373" s="1">
        <f ca="1">RANDBETWEEN(0,1)</f>
        <v>1</v>
      </c>
      <c r="G373" s="22">
        <f ca="1">RANDBETWEEN(1,100)</f>
        <v>60</v>
      </c>
      <c r="H373" s="1">
        <f ca="1">RANDBETWEEN(0,1)</f>
        <v>0</v>
      </c>
      <c r="I373" s="22">
        <f ca="1">RANDBETWEEN(1,100)</f>
        <v>31</v>
      </c>
    </row>
    <row r="374" spans="1:9" x14ac:dyDescent="0.25">
      <c r="A374" s="1" t="s">
        <v>431</v>
      </c>
      <c r="B374" s="1">
        <f ca="1">RANDBETWEEN(0,1)</f>
        <v>0</v>
      </c>
      <c r="C374" s="22">
        <f ca="1">RANDBETWEEN(0,2)</f>
        <v>1</v>
      </c>
      <c r="D374" s="1">
        <f ca="1">RANDBETWEEN(0,1)</f>
        <v>1</v>
      </c>
      <c r="E374" s="22">
        <f ca="1">RANDBETWEEN(1,100)</f>
        <v>97</v>
      </c>
      <c r="F374" s="1">
        <f ca="1">RANDBETWEEN(0,1)</f>
        <v>0</v>
      </c>
      <c r="G374" s="22">
        <f ca="1">RANDBETWEEN(1,100)</f>
        <v>29</v>
      </c>
      <c r="H374" s="1">
        <f ca="1">RANDBETWEEN(0,1)</f>
        <v>0</v>
      </c>
      <c r="I374" s="22">
        <f ca="1">RANDBETWEEN(1,100)</f>
        <v>18</v>
      </c>
    </row>
    <row r="375" spans="1:9" x14ac:dyDescent="0.25">
      <c r="A375" s="1" t="s">
        <v>432</v>
      </c>
      <c r="B375" s="1">
        <f ca="1">RANDBETWEEN(0,1)</f>
        <v>1</v>
      </c>
      <c r="C375" s="22">
        <f ca="1">RANDBETWEEN(0,2)</f>
        <v>1</v>
      </c>
      <c r="D375" s="1">
        <f ca="1">RANDBETWEEN(0,1)</f>
        <v>1</v>
      </c>
      <c r="E375" s="22">
        <f ca="1">RANDBETWEEN(1,100)</f>
        <v>9</v>
      </c>
      <c r="F375" s="1">
        <f ca="1">RANDBETWEEN(0,1)</f>
        <v>1</v>
      </c>
      <c r="G375" s="22">
        <f ca="1">RANDBETWEEN(1,100)</f>
        <v>89</v>
      </c>
      <c r="H375" s="1">
        <f ca="1">RANDBETWEEN(0,1)</f>
        <v>0</v>
      </c>
      <c r="I375" s="22">
        <f ca="1">RANDBETWEEN(1,100)</f>
        <v>61</v>
      </c>
    </row>
    <row r="376" spans="1:9" x14ac:dyDescent="0.25">
      <c r="A376" s="1" t="s">
        <v>433</v>
      </c>
      <c r="B376" s="1">
        <f ca="1">RANDBETWEEN(0,1)</f>
        <v>1</v>
      </c>
      <c r="C376" s="22">
        <f ca="1">RANDBETWEEN(0,2)</f>
        <v>2</v>
      </c>
      <c r="D376" s="1">
        <f ca="1">RANDBETWEEN(0,1)</f>
        <v>1</v>
      </c>
      <c r="E376" s="22">
        <f ca="1">RANDBETWEEN(1,100)</f>
        <v>61</v>
      </c>
      <c r="F376" s="1">
        <f ca="1">RANDBETWEEN(0,1)</f>
        <v>1</v>
      </c>
      <c r="G376" s="22">
        <f ca="1">RANDBETWEEN(1,100)</f>
        <v>58</v>
      </c>
      <c r="H376" s="1">
        <f ca="1">RANDBETWEEN(0,1)</f>
        <v>1</v>
      </c>
      <c r="I376" s="22">
        <f ca="1">RANDBETWEEN(1,100)</f>
        <v>89</v>
      </c>
    </row>
    <row r="377" spans="1:9" x14ac:dyDescent="0.25">
      <c r="A377" s="1" t="s">
        <v>434</v>
      </c>
      <c r="B377" s="1">
        <f ca="1">RANDBETWEEN(0,1)</f>
        <v>0</v>
      </c>
      <c r="C377" s="22">
        <f ca="1">RANDBETWEEN(0,2)</f>
        <v>2</v>
      </c>
      <c r="D377" s="1">
        <f ca="1">RANDBETWEEN(0,1)</f>
        <v>0</v>
      </c>
      <c r="E377" s="22">
        <f ca="1">RANDBETWEEN(1,100)</f>
        <v>82</v>
      </c>
      <c r="F377" s="1">
        <f ca="1">RANDBETWEEN(0,1)</f>
        <v>0</v>
      </c>
      <c r="G377" s="22">
        <f ca="1">RANDBETWEEN(1,100)</f>
        <v>16</v>
      </c>
      <c r="H377" s="1">
        <f ca="1">RANDBETWEEN(0,1)</f>
        <v>0</v>
      </c>
      <c r="I377" s="22">
        <f ca="1">RANDBETWEEN(1,100)</f>
        <v>25</v>
      </c>
    </row>
    <row r="378" spans="1:9" x14ac:dyDescent="0.25">
      <c r="A378" s="1" t="s">
        <v>435</v>
      </c>
      <c r="B378" s="1">
        <f ca="1">RANDBETWEEN(0,1)</f>
        <v>1</v>
      </c>
      <c r="C378" s="22">
        <f ca="1">RANDBETWEEN(0,2)</f>
        <v>0</v>
      </c>
      <c r="D378" s="1">
        <f ca="1">RANDBETWEEN(0,1)</f>
        <v>0</v>
      </c>
      <c r="E378" s="22">
        <f ca="1">RANDBETWEEN(1,100)</f>
        <v>11</v>
      </c>
      <c r="F378" s="1">
        <f ca="1">RANDBETWEEN(0,1)</f>
        <v>0</v>
      </c>
      <c r="G378" s="22">
        <f ca="1">RANDBETWEEN(1,100)</f>
        <v>87</v>
      </c>
      <c r="H378" s="1">
        <f ca="1">RANDBETWEEN(0,1)</f>
        <v>0</v>
      </c>
      <c r="I378" s="22">
        <f ca="1">RANDBETWEEN(1,100)</f>
        <v>47</v>
      </c>
    </row>
    <row r="379" spans="1:9" x14ac:dyDescent="0.25">
      <c r="A379" s="1" t="s">
        <v>436</v>
      </c>
      <c r="B379" s="1">
        <f ca="1">RANDBETWEEN(0,1)</f>
        <v>1</v>
      </c>
      <c r="C379" s="22">
        <f ca="1">RANDBETWEEN(0,2)</f>
        <v>0</v>
      </c>
      <c r="D379" s="1">
        <f ca="1">RANDBETWEEN(0,1)</f>
        <v>1</v>
      </c>
      <c r="E379" s="22">
        <f ca="1">RANDBETWEEN(1,100)</f>
        <v>27</v>
      </c>
      <c r="F379" s="1">
        <f ca="1">RANDBETWEEN(0,1)</f>
        <v>1</v>
      </c>
      <c r="G379" s="22">
        <f ca="1">RANDBETWEEN(1,100)</f>
        <v>27</v>
      </c>
      <c r="H379" s="1">
        <f ca="1">RANDBETWEEN(0,1)</f>
        <v>0</v>
      </c>
      <c r="I379" s="22">
        <f ca="1">RANDBETWEEN(1,100)</f>
        <v>42</v>
      </c>
    </row>
    <row r="380" spans="1:9" x14ac:dyDescent="0.25">
      <c r="A380" s="1" t="s">
        <v>437</v>
      </c>
      <c r="B380" s="1">
        <f ca="1">RANDBETWEEN(0,1)</f>
        <v>0</v>
      </c>
      <c r="C380" s="22">
        <f ca="1">RANDBETWEEN(0,2)</f>
        <v>1</v>
      </c>
      <c r="D380" s="1">
        <f ca="1">RANDBETWEEN(0,1)</f>
        <v>1</v>
      </c>
      <c r="E380" s="22">
        <f ca="1">RANDBETWEEN(1,100)</f>
        <v>66</v>
      </c>
      <c r="F380" s="1">
        <f ca="1">RANDBETWEEN(0,1)</f>
        <v>0</v>
      </c>
      <c r="G380" s="22">
        <f ca="1">RANDBETWEEN(1,100)</f>
        <v>14</v>
      </c>
      <c r="H380" s="1">
        <f ca="1">RANDBETWEEN(0,1)</f>
        <v>0</v>
      </c>
      <c r="I380" s="22">
        <f ca="1">RANDBETWEEN(1,100)</f>
        <v>53</v>
      </c>
    </row>
    <row r="381" spans="1:9" x14ac:dyDescent="0.25">
      <c r="A381" s="1" t="s">
        <v>438</v>
      </c>
      <c r="B381" s="1">
        <f ca="1">RANDBETWEEN(0,1)</f>
        <v>0</v>
      </c>
      <c r="C381" s="22">
        <f ca="1">RANDBETWEEN(0,2)</f>
        <v>1</v>
      </c>
      <c r="D381" s="1">
        <f ca="1">RANDBETWEEN(0,1)</f>
        <v>0</v>
      </c>
      <c r="E381" s="22">
        <f ca="1">RANDBETWEEN(1,100)</f>
        <v>56</v>
      </c>
      <c r="F381" s="1">
        <f ca="1">RANDBETWEEN(0,1)</f>
        <v>1</v>
      </c>
      <c r="G381" s="22">
        <f ca="1">RANDBETWEEN(1,100)</f>
        <v>91</v>
      </c>
      <c r="H381" s="1">
        <f ca="1">RANDBETWEEN(0,1)</f>
        <v>0</v>
      </c>
      <c r="I381" s="22">
        <f ca="1">RANDBETWEEN(1,100)</f>
        <v>45</v>
      </c>
    </row>
    <row r="382" spans="1:9" x14ac:dyDescent="0.25">
      <c r="A382" s="1" t="s">
        <v>439</v>
      </c>
      <c r="B382" s="1">
        <f ca="1">RANDBETWEEN(0,1)</f>
        <v>0</v>
      </c>
      <c r="C382" s="22">
        <f ca="1">RANDBETWEEN(0,2)</f>
        <v>2</v>
      </c>
      <c r="D382" s="1">
        <f ca="1">RANDBETWEEN(0,1)</f>
        <v>0</v>
      </c>
      <c r="E382" s="22">
        <f ca="1">RANDBETWEEN(1,100)</f>
        <v>99</v>
      </c>
      <c r="F382" s="1">
        <f ca="1">RANDBETWEEN(0,1)</f>
        <v>0</v>
      </c>
      <c r="G382" s="22">
        <f ca="1">RANDBETWEEN(1,100)</f>
        <v>94</v>
      </c>
      <c r="H382" s="1">
        <f ca="1">RANDBETWEEN(0,1)</f>
        <v>0</v>
      </c>
      <c r="I382" s="22">
        <f ca="1">RANDBETWEEN(1,100)</f>
        <v>31</v>
      </c>
    </row>
    <row r="383" spans="1:9" x14ac:dyDescent="0.25">
      <c r="A383" s="1" t="s">
        <v>440</v>
      </c>
      <c r="B383" s="1">
        <f ca="1">RANDBETWEEN(0,1)</f>
        <v>0</v>
      </c>
      <c r="C383" s="22">
        <f ca="1">RANDBETWEEN(0,2)</f>
        <v>0</v>
      </c>
      <c r="D383" s="1">
        <f ca="1">RANDBETWEEN(0,1)</f>
        <v>1</v>
      </c>
      <c r="E383" s="22">
        <f ca="1">RANDBETWEEN(1,100)</f>
        <v>76</v>
      </c>
      <c r="F383" s="1">
        <f ca="1">RANDBETWEEN(0,1)</f>
        <v>1</v>
      </c>
      <c r="G383" s="22">
        <f ca="1">RANDBETWEEN(1,100)</f>
        <v>43</v>
      </c>
      <c r="H383" s="1">
        <f ca="1">RANDBETWEEN(0,1)</f>
        <v>1</v>
      </c>
      <c r="I383" s="22">
        <f ca="1">RANDBETWEEN(1,100)</f>
        <v>18</v>
      </c>
    </row>
    <row r="384" spans="1:9" x14ac:dyDescent="0.25">
      <c r="A384" s="1" t="s">
        <v>441</v>
      </c>
      <c r="B384" s="1">
        <f ca="1">RANDBETWEEN(0,1)</f>
        <v>0</v>
      </c>
      <c r="C384" s="22">
        <f ca="1">RANDBETWEEN(0,2)</f>
        <v>2</v>
      </c>
      <c r="D384" s="1">
        <f ca="1">RANDBETWEEN(0,1)</f>
        <v>1</v>
      </c>
      <c r="E384" s="22">
        <f ca="1">RANDBETWEEN(1,100)</f>
        <v>45</v>
      </c>
      <c r="F384" s="1">
        <f ca="1">RANDBETWEEN(0,1)</f>
        <v>1</v>
      </c>
      <c r="G384" s="22">
        <f ca="1">RANDBETWEEN(1,100)</f>
        <v>52</v>
      </c>
      <c r="H384" s="1">
        <f ca="1">RANDBETWEEN(0,1)</f>
        <v>0</v>
      </c>
      <c r="I384" s="22">
        <f ca="1">RANDBETWEEN(1,100)</f>
        <v>18</v>
      </c>
    </row>
    <row r="385" spans="1:9" x14ac:dyDescent="0.25">
      <c r="A385" s="1" t="s">
        <v>442</v>
      </c>
      <c r="B385" s="1">
        <f ca="1">RANDBETWEEN(0,1)</f>
        <v>0</v>
      </c>
      <c r="C385" s="22">
        <f ca="1">RANDBETWEEN(0,2)</f>
        <v>2</v>
      </c>
      <c r="D385" s="1">
        <f ca="1">RANDBETWEEN(0,1)</f>
        <v>1</v>
      </c>
      <c r="E385" s="22">
        <f ca="1">RANDBETWEEN(1,100)</f>
        <v>94</v>
      </c>
      <c r="F385" s="1">
        <f ca="1">RANDBETWEEN(0,1)</f>
        <v>0</v>
      </c>
      <c r="G385" s="22">
        <f ca="1">RANDBETWEEN(1,100)</f>
        <v>34</v>
      </c>
      <c r="H385" s="1">
        <f ca="1">RANDBETWEEN(0,1)</f>
        <v>0</v>
      </c>
      <c r="I385" s="22">
        <f ca="1">RANDBETWEEN(1,100)</f>
        <v>8</v>
      </c>
    </row>
    <row r="386" spans="1:9" x14ac:dyDescent="0.25">
      <c r="A386" s="1" t="s">
        <v>443</v>
      </c>
      <c r="B386" s="1">
        <f ca="1">RANDBETWEEN(0,1)</f>
        <v>0</v>
      </c>
      <c r="C386" s="22">
        <f ca="1">RANDBETWEEN(0,2)</f>
        <v>1</v>
      </c>
      <c r="D386" s="1">
        <f ca="1">RANDBETWEEN(0,1)</f>
        <v>0</v>
      </c>
      <c r="E386" s="22">
        <f ca="1">RANDBETWEEN(1,100)</f>
        <v>65</v>
      </c>
      <c r="F386" s="1">
        <f ca="1">RANDBETWEEN(0,1)</f>
        <v>1</v>
      </c>
      <c r="G386" s="22">
        <f ca="1">RANDBETWEEN(1,100)</f>
        <v>15</v>
      </c>
      <c r="H386" s="1">
        <f ca="1">RANDBETWEEN(0,1)</f>
        <v>1</v>
      </c>
      <c r="I386" s="22">
        <f ca="1">RANDBETWEEN(1,100)</f>
        <v>76</v>
      </c>
    </row>
    <row r="387" spans="1:9" x14ac:dyDescent="0.25">
      <c r="A387" s="1" t="s">
        <v>444</v>
      </c>
      <c r="B387" s="1">
        <f ca="1">RANDBETWEEN(0,1)</f>
        <v>0</v>
      </c>
      <c r="C387" s="22">
        <f ca="1">RANDBETWEEN(0,2)</f>
        <v>2</v>
      </c>
      <c r="D387" s="1">
        <f ca="1">RANDBETWEEN(0,1)</f>
        <v>0</v>
      </c>
      <c r="E387" s="22">
        <f ca="1">RANDBETWEEN(1,100)</f>
        <v>32</v>
      </c>
      <c r="F387" s="1">
        <f ca="1">RANDBETWEEN(0,1)</f>
        <v>0</v>
      </c>
      <c r="G387" s="22">
        <f ca="1">RANDBETWEEN(1,100)</f>
        <v>27</v>
      </c>
      <c r="H387" s="1">
        <f ca="1">RANDBETWEEN(0,1)</f>
        <v>0</v>
      </c>
      <c r="I387" s="22">
        <f ca="1">RANDBETWEEN(1,100)</f>
        <v>30</v>
      </c>
    </row>
    <row r="388" spans="1:9" x14ac:dyDescent="0.25">
      <c r="A388" s="1" t="s">
        <v>445</v>
      </c>
      <c r="B388" s="1">
        <f ca="1">RANDBETWEEN(0,1)</f>
        <v>1</v>
      </c>
      <c r="C388" s="22">
        <f ca="1">RANDBETWEEN(0,2)</f>
        <v>1</v>
      </c>
      <c r="D388" s="1">
        <f ca="1">RANDBETWEEN(0,1)</f>
        <v>1</v>
      </c>
      <c r="E388" s="22">
        <f ca="1">RANDBETWEEN(1,100)</f>
        <v>57</v>
      </c>
      <c r="F388" s="1">
        <f ca="1">RANDBETWEEN(0,1)</f>
        <v>1</v>
      </c>
      <c r="G388" s="22">
        <f ca="1">RANDBETWEEN(1,100)</f>
        <v>31</v>
      </c>
      <c r="H388" s="1">
        <f ca="1">RANDBETWEEN(0,1)</f>
        <v>0</v>
      </c>
      <c r="I388" s="22">
        <f ca="1">RANDBETWEEN(1,100)</f>
        <v>80</v>
      </c>
    </row>
    <row r="389" spans="1:9" x14ac:dyDescent="0.25">
      <c r="A389" s="1" t="s">
        <v>446</v>
      </c>
      <c r="B389" s="1">
        <f ca="1">RANDBETWEEN(0,1)</f>
        <v>0</v>
      </c>
      <c r="C389" s="22">
        <f ca="1">RANDBETWEEN(0,2)</f>
        <v>0</v>
      </c>
      <c r="D389" s="1">
        <f ca="1">RANDBETWEEN(0,1)</f>
        <v>0</v>
      </c>
      <c r="E389" s="22">
        <f ca="1">RANDBETWEEN(1,100)</f>
        <v>2</v>
      </c>
      <c r="F389" s="1">
        <f ca="1">RANDBETWEEN(0,1)</f>
        <v>1</v>
      </c>
      <c r="G389" s="22">
        <f ca="1">RANDBETWEEN(1,100)</f>
        <v>34</v>
      </c>
      <c r="H389" s="1">
        <f ca="1">RANDBETWEEN(0,1)</f>
        <v>1</v>
      </c>
      <c r="I389" s="22">
        <f ca="1">RANDBETWEEN(1,100)</f>
        <v>34</v>
      </c>
    </row>
    <row r="390" spans="1:9" x14ac:dyDescent="0.25">
      <c r="A390" s="1" t="s">
        <v>447</v>
      </c>
      <c r="B390" s="1">
        <f ca="1">RANDBETWEEN(0,1)</f>
        <v>1</v>
      </c>
      <c r="C390" s="22">
        <f ca="1">RANDBETWEEN(0,2)</f>
        <v>0</v>
      </c>
      <c r="D390" s="1">
        <f ca="1">RANDBETWEEN(0,1)</f>
        <v>1</v>
      </c>
      <c r="E390" s="22">
        <f ca="1">RANDBETWEEN(1,100)</f>
        <v>11</v>
      </c>
      <c r="F390" s="1">
        <f ca="1">RANDBETWEEN(0,1)</f>
        <v>1</v>
      </c>
      <c r="G390" s="22">
        <f ca="1">RANDBETWEEN(1,100)</f>
        <v>34</v>
      </c>
      <c r="H390" s="1">
        <f ca="1">RANDBETWEEN(0,1)</f>
        <v>0</v>
      </c>
      <c r="I390" s="22">
        <f ca="1">RANDBETWEEN(1,100)</f>
        <v>95</v>
      </c>
    </row>
    <row r="391" spans="1:9" x14ac:dyDescent="0.25">
      <c r="A391" s="1" t="s">
        <v>448</v>
      </c>
      <c r="B391" s="1">
        <f ca="1">RANDBETWEEN(0,1)</f>
        <v>1</v>
      </c>
      <c r="C391" s="22">
        <f ca="1">RANDBETWEEN(0,2)</f>
        <v>1</v>
      </c>
      <c r="D391" s="1">
        <f ca="1">RANDBETWEEN(0,1)</f>
        <v>1</v>
      </c>
      <c r="E391" s="22">
        <f ca="1">RANDBETWEEN(1,100)</f>
        <v>59</v>
      </c>
      <c r="F391" s="1">
        <f ca="1">RANDBETWEEN(0,1)</f>
        <v>0</v>
      </c>
      <c r="G391" s="22">
        <f ca="1">RANDBETWEEN(1,100)</f>
        <v>16</v>
      </c>
      <c r="H391" s="1">
        <f ca="1">RANDBETWEEN(0,1)</f>
        <v>1</v>
      </c>
      <c r="I391" s="22">
        <f ca="1">RANDBETWEEN(1,100)</f>
        <v>78</v>
      </c>
    </row>
    <row r="392" spans="1:9" x14ac:dyDescent="0.25">
      <c r="A392" s="1" t="s">
        <v>449</v>
      </c>
      <c r="B392" s="1">
        <f ca="1">RANDBETWEEN(0,1)</f>
        <v>0</v>
      </c>
      <c r="C392" s="22">
        <f ca="1">RANDBETWEEN(0,2)</f>
        <v>2</v>
      </c>
      <c r="D392" s="1">
        <f ca="1">RANDBETWEEN(0,1)</f>
        <v>0</v>
      </c>
      <c r="E392" s="22">
        <f ca="1">RANDBETWEEN(1,100)</f>
        <v>37</v>
      </c>
      <c r="F392" s="1">
        <f ca="1">RANDBETWEEN(0,1)</f>
        <v>1</v>
      </c>
      <c r="G392" s="22">
        <f ca="1">RANDBETWEEN(1,100)</f>
        <v>7</v>
      </c>
      <c r="H392" s="1">
        <f ca="1">RANDBETWEEN(0,1)</f>
        <v>0</v>
      </c>
      <c r="I392" s="22">
        <f ca="1">RANDBETWEEN(1,100)</f>
        <v>16</v>
      </c>
    </row>
    <row r="393" spans="1:9" x14ac:dyDescent="0.25">
      <c r="A393" s="1" t="s">
        <v>450</v>
      </c>
      <c r="B393" s="1">
        <f ca="1">RANDBETWEEN(0,1)</f>
        <v>0</v>
      </c>
      <c r="C393" s="22">
        <f ca="1">RANDBETWEEN(0,2)</f>
        <v>2</v>
      </c>
      <c r="D393" s="1">
        <f ca="1">RANDBETWEEN(0,1)</f>
        <v>1</v>
      </c>
      <c r="E393" s="22">
        <f ca="1">RANDBETWEEN(1,100)</f>
        <v>97</v>
      </c>
      <c r="F393" s="1">
        <f ca="1">RANDBETWEEN(0,1)</f>
        <v>0</v>
      </c>
      <c r="G393" s="22">
        <f ca="1">RANDBETWEEN(1,100)</f>
        <v>47</v>
      </c>
      <c r="H393" s="1">
        <f ca="1">RANDBETWEEN(0,1)</f>
        <v>0</v>
      </c>
      <c r="I393" s="22">
        <f ca="1">RANDBETWEEN(1,100)</f>
        <v>15</v>
      </c>
    </row>
    <row r="394" spans="1:9" x14ac:dyDescent="0.25">
      <c r="A394" s="1" t="s">
        <v>451</v>
      </c>
      <c r="B394" s="1">
        <f ca="1">RANDBETWEEN(0,1)</f>
        <v>0</v>
      </c>
      <c r="C394" s="22">
        <f ca="1">RANDBETWEEN(0,2)</f>
        <v>0</v>
      </c>
      <c r="D394" s="1">
        <f ca="1">RANDBETWEEN(0,1)</f>
        <v>1</v>
      </c>
      <c r="E394" s="22">
        <f ca="1">RANDBETWEEN(1,100)</f>
        <v>51</v>
      </c>
      <c r="F394" s="1">
        <f ca="1">RANDBETWEEN(0,1)</f>
        <v>0</v>
      </c>
      <c r="G394" s="22">
        <f ca="1">RANDBETWEEN(1,100)</f>
        <v>53</v>
      </c>
      <c r="H394" s="1">
        <f ca="1">RANDBETWEEN(0,1)</f>
        <v>0</v>
      </c>
      <c r="I394" s="22">
        <f ca="1">RANDBETWEEN(1,100)</f>
        <v>37</v>
      </c>
    </row>
    <row r="395" spans="1:9" x14ac:dyDescent="0.25">
      <c r="A395" s="1" t="s">
        <v>452</v>
      </c>
      <c r="B395" s="1">
        <f ca="1">RANDBETWEEN(0,1)</f>
        <v>1</v>
      </c>
      <c r="C395" s="22">
        <f ca="1">RANDBETWEEN(0,2)</f>
        <v>1</v>
      </c>
      <c r="D395" s="1">
        <f ca="1">RANDBETWEEN(0,1)</f>
        <v>1</v>
      </c>
      <c r="E395" s="22">
        <f ca="1">RANDBETWEEN(1,100)</f>
        <v>79</v>
      </c>
      <c r="F395" s="1">
        <f ca="1">RANDBETWEEN(0,1)</f>
        <v>0</v>
      </c>
      <c r="G395" s="22">
        <f ca="1">RANDBETWEEN(1,100)</f>
        <v>56</v>
      </c>
      <c r="H395" s="1">
        <f ca="1">RANDBETWEEN(0,1)</f>
        <v>1</v>
      </c>
      <c r="I395" s="22">
        <f ca="1">RANDBETWEEN(1,100)</f>
        <v>83</v>
      </c>
    </row>
    <row r="396" spans="1:9" x14ac:dyDescent="0.25">
      <c r="A396" s="1" t="s">
        <v>453</v>
      </c>
      <c r="B396" s="1">
        <f ca="1">RANDBETWEEN(0,1)</f>
        <v>0</v>
      </c>
      <c r="C396" s="22">
        <f ca="1">RANDBETWEEN(0,2)</f>
        <v>1</v>
      </c>
      <c r="D396" s="1">
        <f ca="1">RANDBETWEEN(0,1)</f>
        <v>1</v>
      </c>
      <c r="E396" s="22">
        <f ca="1">RANDBETWEEN(1,100)</f>
        <v>58</v>
      </c>
      <c r="F396" s="1">
        <f ca="1">RANDBETWEEN(0,1)</f>
        <v>0</v>
      </c>
      <c r="G396" s="22">
        <f ca="1">RANDBETWEEN(1,100)</f>
        <v>36</v>
      </c>
      <c r="H396" s="1">
        <f ca="1">RANDBETWEEN(0,1)</f>
        <v>1</v>
      </c>
      <c r="I396" s="22">
        <f ca="1">RANDBETWEEN(1,100)</f>
        <v>69</v>
      </c>
    </row>
    <row r="397" spans="1:9" x14ac:dyDescent="0.25">
      <c r="A397" s="1" t="s">
        <v>454</v>
      </c>
      <c r="B397" s="1">
        <f ca="1">RANDBETWEEN(0,1)</f>
        <v>0</v>
      </c>
      <c r="C397" s="22">
        <f ca="1">RANDBETWEEN(0,2)</f>
        <v>0</v>
      </c>
      <c r="D397" s="1">
        <f ca="1">RANDBETWEEN(0,1)</f>
        <v>1</v>
      </c>
      <c r="E397" s="22">
        <f ca="1">RANDBETWEEN(1,100)</f>
        <v>1</v>
      </c>
      <c r="F397" s="1">
        <f ca="1">RANDBETWEEN(0,1)</f>
        <v>1</v>
      </c>
      <c r="G397" s="22">
        <f ca="1">RANDBETWEEN(1,100)</f>
        <v>23</v>
      </c>
      <c r="H397" s="1">
        <f ca="1">RANDBETWEEN(0,1)</f>
        <v>1</v>
      </c>
      <c r="I397" s="22">
        <f ca="1">RANDBETWEEN(1,100)</f>
        <v>82</v>
      </c>
    </row>
    <row r="398" spans="1:9" x14ac:dyDescent="0.25">
      <c r="A398" s="1" t="s">
        <v>455</v>
      </c>
      <c r="B398" s="1">
        <f ca="1">RANDBETWEEN(0,1)</f>
        <v>0</v>
      </c>
      <c r="C398" s="22">
        <f ca="1">RANDBETWEEN(0,2)</f>
        <v>0</v>
      </c>
      <c r="D398" s="1">
        <f ca="1">RANDBETWEEN(0,1)</f>
        <v>1</v>
      </c>
      <c r="E398" s="22">
        <f ca="1">RANDBETWEEN(1,100)</f>
        <v>25</v>
      </c>
      <c r="F398" s="1">
        <f ca="1">RANDBETWEEN(0,1)</f>
        <v>0</v>
      </c>
      <c r="G398" s="22">
        <f ca="1">RANDBETWEEN(1,100)</f>
        <v>4</v>
      </c>
      <c r="H398" s="1">
        <f ca="1">RANDBETWEEN(0,1)</f>
        <v>0</v>
      </c>
      <c r="I398" s="22">
        <f ca="1">RANDBETWEEN(1,100)</f>
        <v>44</v>
      </c>
    </row>
    <row r="399" spans="1:9" x14ac:dyDescent="0.25">
      <c r="A399" s="1" t="s">
        <v>456</v>
      </c>
      <c r="B399" s="1">
        <f ca="1">RANDBETWEEN(0,1)</f>
        <v>1</v>
      </c>
      <c r="C399" s="22">
        <f ca="1">RANDBETWEEN(0,2)</f>
        <v>0</v>
      </c>
      <c r="D399" s="1">
        <f ca="1">RANDBETWEEN(0,1)</f>
        <v>0</v>
      </c>
      <c r="E399" s="22">
        <f ca="1">RANDBETWEEN(1,100)</f>
        <v>73</v>
      </c>
      <c r="F399" s="1">
        <f ca="1">RANDBETWEEN(0,1)</f>
        <v>1</v>
      </c>
      <c r="G399" s="22">
        <f ca="1">RANDBETWEEN(1,100)</f>
        <v>54</v>
      </c>
      <c r="H399" s="1">
        <f ca="1">RANDBETWEEN(0,1)</f>
        <v>0</v>
      </c>
      <c r="I399" s="22">
        <f ca="1">RANDBETWEEN(1,100)</f>
        <v>40</v>
      </c>
    </row>
    <row r="400" spans="1:9" x14ac:dyDescent="0.25">
      <c r="A400" s="1" t="s">
        <v>457</v>
      </c>
      <c r="B400" s="1">
        <f ca="1">RANDBETWEEN(0,1)</f>
        <v>1</v>
      </c>
      <c r="C400" s="22">
        <f ca="1">RANDBETWEEN(0,2)</f>
        <v>1</v>
      </c>
      <c r="D400" s="1">
        <f ca="1">RANDBETWEEN(0,1)</f>
        <v>0</v>
      </c>
      <c r="E400" s="22">
        <f ca="1">RANDBETWEEN(1,100)</f>
        <v>36</v>
      </c>
      <c r="F400" s="1">
        <f ca="1">RANDBETWEEN(0,1)</f>
        <v>1</v>
      </c>
      <c r="G400" s="22">
        <f ca="1">RANDBETWEEN(1,100)</f>
        <v>52</v>
      </c>
      <c r="H400" s="1">
        <f ca="1">RANDBETWEEN(0,1)</f>
        <v>0</v>
      </c>
      <c r="I400" s="22">
        <f ca="1">RANDBETWEEN(1,100)</f>
        <v>33</v>
      </c>
    </row>
    <row r="401" spans="1:9" x14ac:dyDescent="0.25">
      <c r="A401" s="1" t="s">
        <v>458</v>
      </c>
      <c r="B401" s="1">
        <f ca="1">RANDBETWEEN(0,1)</f>
        <v>1</v>
      </c>
      <c r="C401" s="22">
        <f ca="1">RANDBETWEEN(0,2)</f>
        <v>1</v>
      </c>
      <c r="D401" s="1">
        <f ca="1">RANDBETWEEN(0,1)</f>
        <v>0</v>
      </c>
      <c r="E401" s="22">
        <f ca="1">RANDBETWEEN(1,100)</f>
        <v>64</v>
      </c>
      <c r="F401" s="1">
        <f ca="1">RANDBETWEEN(0,1)</f>
        <v>0</v>
      </c>
      <c r="G401" s="22">
        <f ca="1">RANDBETWEEN(1,100)</f>
        <v>81</v>
      </c>
      <c r="H401" s="1">
        <f ca="1">RANDBETWEEN(0,1)</f>
        <v>0</v>
      </c>
      <c r="I401" s="22">
        <f ca="1">RANDBETWEEN(1,100)</f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DA21-8A51-48DE-BE9B-1AF49924AC5C}">
  <dimension ref="A1:R401"/>
  <sheetViews>
    <sheetView tabSelected="1" topLeftCell="F1" workbookViewId="0">
      <selection activeCell="I2" sqref="I2"/>
    </sheetView>
  </sheetViews>
  <sheetFormatPr defaultRowHeight="15" x14ac:dyDescent="0.25"/>
  <cols>
    <col min="1" max="1" width="20.5703125" style="1" customWidth="1"/>
    <col min="2" max="3" width="30.7109375" style="1" customWidth="1"/>
    <col min="4" max="5" width="30.7109375" style="6" customWidth="1"/>
    <col min="6" max="6" width="30.7109375" style="1" customWidth="1"/>
    <col min="7" max="8" width="30.7109375" style="8" customWidth="1"/>
    <col min="9" max="10" width="30.7109375" style="10" customWidth="1"/>
    <col min="11" max="12" width="30.7109375" style="12" customWidth="1"/>
    <col min="13" max="13" width="30.7109375" style="14" customWidth="1"/>
    <col min="14" max="16" width="30.7109375" style="16" customWidth="1"/>
    <col min="17" max="18" width="30.7109375" style="18" customWidth="1"/>
    <col min="19" max="21" width="30.7109375" style="1" customWidth="1"/>
    <col min="22" max="16384" width="9.140625" style="1"/>
  </cols>
  <sheetData>
    <row r="1" spans="1:18" ht="15" customHeight="1" x14ac:dyDescent="0.25">
      <c r="A1" s="1" t="s">
        <v>58</v>
      </c>
      <c r="B1" s="3" t="s">
        <v>467</v>
      </c>
      <c r="C1" s="4" t="s">
        <v>468</v>
      </c>
      <c r="D1" s="5" t="s">
        <v>459</v>
      </c>
      <c r="E1" s="5" t="s">
        <v>460</v>
      </c>
      <c r="F1" s="19" t="s">
        <v>469</v>
      </c>
      <c r="G1" s="7" t="s">
        <v>470</v>
      </c>
      <c r="H1" s="7" t="s">
        <v>471</v>
      </c>
      <c r="I1" s="9" t="s">
        <v>472</v>
      </c>
      <c r="J1" s="9" t="s">
        <v>466</v>
      </c>
      <c r="K1" s="11" t="s">
        <v>473</v>
      </c>
      <c r="L1" s="11" t="s">
        <v>474</v>
      </c>
      <c r="M1" s="13" t="s">
        <v>461</v>
      </c>
      <c r="N1" s="15" t="s">
        <v>462</v>
      </c>
      <c r="O1" s="15" t="s">
        <v>463</v>
      </c>
      <c r="P1" s="15" t="s">
        <v>475</v>
      </c>
      <c r="Q1" s="17" t="s">
        <v>464</v>
      </c>
      <c r="R1" s="17" t="s">
        <v>465</v>
      </c>
    </row>
    <row r="2" spans="1:18" ht="15" customHeight="1" x14ac:dyDescent="0.25">
      <c r="A2" s="1" t="s">
        <v>59</v>
      </c>
      <c r="B2" s="1">
        <f ca="1">RANDBETWEEN(0,1)</f>
        <v>0</v>
      </c>
      <c r="C2" s="1">
        <f t="shared" ref="C2:C65" ca="1" si="0">IF(B2&gt;0,1,RANDBETWEEN(0,1))</f>
        <v>0</v>
      </c>
      <c r="D2" s="6">
        <f ca="1">IF(B2&gt;0,RANDBETWEEN(1,200)*0.1*RANDBETWEEN(1,10),RANDBETWEEN(1,200)*0.2*RANDBETWEEN(0,1)*RANDBETWEEN(1,10))</f>
        <v>26.400000000000002</v>
      </c>
      <c r="E2" s="6">
        <f t="shared" ref="E2:E65" ca="1" si="1">D2/0.3</f>
        <v>88.000000000000014</v>
      </c>
      <c r="F2" s="1">
        <f t="shared" ref="F2:F41" ca="1" si="2">RANDBETWEEN(0,1)</f>
        <v>0</v>
      </c>
      <c r="G2" s="8">
        <f ca="1">IF(( AND(B2&gt;0, D2&gt;100)),RANDBETWEEN(15,24),RANDBETWEEN(0,24))</f>
        <v>2</v>
      </c>
      <c r="H2" s="8">
        <f ca="1">IF(( AND(B2&gt;0, D2&gt;100)),RANDBETWEEN(2,7),RANDBETWEEN(0,7))</f>
        <v>5</v>
      </c>
      <c r="I2" s="10">
        <f ca="1">IF(( AND(B2&gt;0, D2&gt;100)),RANDBETWEEN(0,7), RANDBETWEEN(3,30))</f>
        <v>14</v>
      </c>
      <c r="J2" s="10">
        <f ca="1">IF(( AND(B2&gt;0, D2&gt;100)),RANDBETWEEN(0,15), RANDBETWEEN(10,30))</f>
        <v>29</v>
      </c>
      <c r="K2" s="12">
        <f ca="1">IF(( AND(B2&gt;0, D2&gt;100)),RANDBETWEEN(0,1)*RANDBETWEEN(0,1),IF(D2=0,0,RANDBETWEEN(0,1)))</f>
        <v>0</v>
      </c>
      <c r="L2" s="12">
        <f ca="1">IF(K2=0,0,IF((AND(B2&gt;0, D2&gt;100)),RANDBETWEEN(0,1)*RANDBETWEEN(0,1)*RANDBETWEEN(0,1),RANDBETWEEN(0,1)))</f>
        <v>0</v>
      </c>
      <c r="M2" s="14">
        <f ca="1">IF(( AND(B2&gt;0, D2&gt;100)), D2/5*100*12*0.1*RANDBETWEEN(10,30), IF(D2=0, RANDBETWEEN(300,500),D2/5*100*12*0.1*RANDBETWEEN(1,10)))</f>
        <v>633.6</v>
      </c>
      <c r="N2" s="16">
        <f ca="1">IF(B2&gt;0, RANDBETWEEN(0,1),0)</f>
        <v>0</v>
      </c>
      <c r="O2" s="16">
        <f ca="1">IF(( AND(B2&gt;0, N2&lt;1)),1,0)</f>
        <v>0</v>
      </c>
      <c r="P2" s="16">
        <f ca="1">IF(( OR(O2&gt;0, N2&gt;0)),0,IF(D2&gt;0,1,0))</f>
        <v>1</v>
      </c>
      <c r="Q2" s="18">
        <f ca="1">IF(( AND(B2&gt;0, D2&gt;100)),0,RANDBETWEEN(0,1)*RANDBETWEEN(0,1))</f>
        <v>0</v>
      </c>
      <c r="R2" s="18">
        <f ca="1">IF(( AND(B2&gt;0, D2&gt;100)),0,RANDBETWEEN(0,1))</f>
        <v>0</v>
      </c>
    </row>
    <row r="3" spans="1:18" ht="15" customHeight="1" x14ac:dyDescent="0.25">
      <c r="A3" s="1" t="s">
        <v>60</v>
      </c>
      <c r="B3" s="1">
        <f t="shared" ref="B3:B66" ca="1" si="3">RANDBETWEEN(0,1)</f>
        <v>0</v>
      </c>
      <c r="C3" s="1">
        <f t="shared" ca="1" si="0"/>
        <v>1</v>
      </c>
      <c r="D3" s="6">
        <f t="shared" ref="D3:D66" ca="1" si="4">IF(B3&gt;0,RANDBETWEEN(1,200)*0.1*RANDBETWEEN(1,10),RANDBETWEEN(1,200)*0.2*RANDBETWEEN(0,1)*RANDBETWEEN(1,10))</f>
        <v>0</v>
      </c>
      <c r="E3" s="6">
        <f t="shared" ca="1" si="1"/>
        <v>0</v>
      </c>
      <c r="F3" s="1">
        <f t="shared" ca="1" si="2"/>
        <v>1</v>
      </c>
      <c r="G3" s="8">
        <f t="shared" ref="G3:G66" ca="1" si="5">IF(( AND(B3&gt;0, D3&gt;100)),RANDBETWEEN(15,24),RANDBETWEEN(0,24))</f>
        <v>2</v>
      </c>
      <c r="H3" s="8">
        <f t="shared" ref="H3:H66" ca="1" si="6">IF(( AND(B3&gt;0, D3&gt;100)),RANDBETWEEN(2,7),RANDBETWEEN(0,7))</f>
        <v>2</v>
      </c>
      <c r="I3" s="10">
        <f ca="1">IF(( AND(B3&gt;0, D3&gt;100)),RANDBETWEEN(0,7), RANDBETWEEN(3,30))</f>
        <v>7</v>
      </c>
      <c r="J3" s="10">
        <f t="shared" ref="J3:J66" ca="1" si="7">IF(( AND(B3&gt;0, D3&gt;100)),RANDBETWEEN(0,15), RANDBETWEEN(10,30))</f>
        <v>18</v>
      </c>
      <c r="K3" s="12">
        <f t="shared" ref="K3:K66" ca="1" si="8">IF(( AND(B3&gt;0, D3&gt;100)),RANDBETWEEN(0,1)*RANDBETWEEN(0,1),IF(D3=0,0,RANDBETWEEN(0,1)))</f>
        <v>0</v>
      </c>
      <c r="L3" s="12">
        <f t="shared" ref="L3:L66" ca="1" si="9">IF(K3=0,0,IF((AND(B3&gt;0, D3&gt;100)),RANDBETWEEN(0,1)*RANDBETWEEN(0,1)*RANDBETWEEN(0,1),RANDBETWEEN(0,1)))</f>
        <v>0</v>
      </c>
      <c r="M3" s="14">
        <f t="shared" ref="M3:M66" ca="1" si="10">IF(( AND(B3&gt;0, D3&gt;100)), D3/5*100*12*0.1*RANDBETWEEN(10,30), IF(D3=0, RANDBETWEEN(300,500),D3/5*100*12*0.1*RANDBETWEEN(1,10)))</f>
        <v>359</v>
      </c>
      <c r="N3" s="16">
        <f t="shared" ref="N3:N66" ca="1" si="11">IF(B3&gt;0, RANDBETWEEN(0,1),0)</f>
        <v>0</v>
      </c>
      <c r="O3" s="16">
        <f t="shared" ref="O3:O66" ca="1" si="12">IF(( AND(B3&gt;0, N3&lt;1)),1,0)</f>
        <v>0</v>
      </c>
      <c r="P3" s="16">
        <f t="shared" ref="P3:P66" ca="1" si="13">IF(( OR(O3&gt;0, N3&gt;0)),0,IF(D3&gt;0,1,0))</f>
        <v>0</v>
      </c>
      <c r="Q3" s="18">
        <f t="shared" ref="Q3:Q66" ca="1" si="14">IF(( AND(B3&gt;0, D3&gt;100)),0,RANDBETWEEN(0,1)*RANDBETWEEN(0,1))</f>
        <v>0</v>
      </c>
      <c r="R3" s="18">
        <f t="shared" ref="R3:R66" ca="1" si="15">IF(( AND(B3&gt;0, D3&gt;100)),0,RANDBETWEEN(0,1))</f>
        <v>1</v>
      </c>
    </row>
    <row r="4" spans="1:18" ht="15" customHeight="1" x14ac:dyDescent="0.25">
      <c r="A4" s="1" t="s">
        <v>61</v>
      </c>
      <c r="B4" s="1">
        <f t="shared" ca="1" si="3"/>
        <v>0</v>
      </c>
      <c r="C4" s="1">
        <f t="shared" ca="1" si="0"/>
        <v>0</v>
      </c>
      <c r="D4" s="6">
        <f t="shared" ca="1" si="4"/>
        <v>0</v>
      </c>
      <c r="E4" s="6">
        <f t="shared" ca="1" si="1"/>
        <v>0</v>
      </c>
      <c r="F4" s="1">
        <f t="shared" ca="1" si="2"/>
        <v>1</v>
      </c>
      <c r="G4" s="8">
        <f t="shared" ca="1" si="5"/>
        <v>6</v>
      </c>
      <c r="H4" s="8">
        <f t="shared" ca="1" si="6"/>
        <v>1</v>
      </c>
      <c r="I4" s="10">
        <f t="shared" ref="I3:I66" ca="1" si="16">IF(( AND(B4&gt;0, D4&gt;100)),RANDBETWEEN(0,7), RANDBETWEEN(3,30))</f>
        <v>6</v>
      </c>
      <c r="J4" s="10">
        <f t="shared" ca="1" si="7"/>
        <v>28</v>
      </c>
      <c r="K4" s="12">
        <f t="shared" ca="1" si="8"/>
        <v>0</v>
      </c>
      <c r="L4" s="12">
        <f t="shared" ca="1" si="9"/>
        <v>0</v>
      </c>
      <c r="M4" s="14">
        <f t="shared" ca="1" si="10"/>
        <v>307</v>
      </c>
      <c r="N4" s="16">
        <f t="shared" ca="1" si="11"/>
        <v>0</v>
      </c>
      <c r="O4" s="16">
        <f t="shared" ca="1" si="12"/>
        <v>0</v>
      </c>
      <c r="P4" s="16">
        <f t="shared" ca="1" si="13"/>
        <v>0</v>
      </c>
      <c r="Q4" s="18">
        <f t="shared" ca="1" si="14"/>
        <v>0</v>
      </c>
      <c r="R4" s="18">
        <f t="shared" ca="1" si="15"/>
        <v>1</v>
      </c>
    </row>
    <row r="5" spans="1:18" ht="15" customHeight="1" x14ac:dyDescent="0.25">
      <c r="A5" s="1" t="s">
        <v>62</v>
      </c>
      <c r="B5" s="1">
        <f t="shared" ca="1" si="3"/>
        <v>1</v>
      </c>
      <c r="C5" s="1">
        <f t="shared" ca="1" si="0"/>
        <v>1</v>
      </c>
      <c r="D5" s="6">
        <f t="shared" ca="1" si="4"/>
        <v>79.8</v>
      </c>
      <c r="E5" s="6">
        <f t="shared" ca="1" si="1"/>
        <v>266</v>
      </c>
      <c r="F5" s="1">
        <f t="shared" ca="1" si="2"/>
        <v>1</v>
      </c>
      <c r="G5" s="8">
        <f t="shared" ca="1" si="5"/>
        <v>10</v>
      </c>
      <c r="H5" s="8">
        <f t="shared" ca="1" si="6"/>
        <v>0</v>
      </c>
      <c r="I5" s="10">
        <f t="shared" ca="1" si="16"/>
        <v>3</v>
      </c>
      <c r="J5" s="10">
        <f t="shared" ca="1" si="7"/>
        <v>14</v>
      </c>
      <c r="K5" s="12">
        <f t="shared" ca="1" si="8"/>
        <v>1</v>
      </c>
      <c r="L5" s="12">
        <f t="shared" ca="1" si="9"/>
        <v>0</v>
      </c>
      <c r="M5" s="14">
        <f t="shared" ca="1" si="10"/>
        <v>13406.4</v>
      </c>
      <c r="N5" s="16">
        <f t="shared" ca="1" si="11"/>
        <v>1</v>
      </c>
      <c r="O5" s="16">
        <f t="shared" ca="1" si="12"/>
        <v>0</v>
      </c>
      <c r="P5" s="16">
        <f t="shared" ca="1" si="13"/>
        <v>0</v>
      </c>
      <c r="Q5" s="18">
        <f t="shared" ca="1" si="14"/>
        <v>0</v>
      </c>
      <c r="R5" s="18">
        <f t="shared" ca="1" si="15"/>
        <v>1</v>
      </c>
    </row>
    <row r="6" spans="1:18" ht="15" customHeight="1" x14ac:dyDescent="0.25">
      <c r="A6" s="1" t="s">
        <v>63</v>
      </c>
      <c r="B6" s="1">
        <f t="shared" ca="1" si="3"/>
        <v>0</v>
      </c>
      <c r="C6" s="1">
        <f t="shared" ca="1" si="0"/>
        <v>1</v>
      </c>
      <c r="D6" s="6">
        <f t="shared" ca="1" si="4"/>
        <v>0</v>
      </c>
      <c r="E6" s="6">
        <f t="shared" ca="1" si="1"/>
        <v>0</v>
      </c>
      <c r="F6" s="1">
        <f t="shared" ca="1" si="2"/>
        <v>0</v>
      </c>
      <c r="G6" s="8">
        <f t="shared" ca="1" si="5"/>
        <v>3</v>
      </c>
      <c r="H6" s="8">
        <f t="shared" ca="1" si="6"/>
        <v>7</v>
      </c>
      <c r="I6" s="10">
        <f t="shared" ca="1" si="16"/>
        <v>8</v>
      </c>
      <c r="J6" s="10">
        <f t="shared" ca="1" si="7"/>
        <v>19</v>
      </c>
      <c r="K6" s="12">
        <f t="shared" ca="1" si="8"/>
        <v>0</v>
      </c>
      <c r="L6" s="12">
        <f t="shared" ca="1" si="9"/>
        <v>0</v>
      </c>
      <c r="M6" s="14">
        <f t="shared" ca="1" si="10"/>
        <v>459</v>
      </c>
      <c r="N6" s="16">
        <f t="shared" ca="1" si="11"/>
        <v>0</v>
      </c>
      <c r="O6" s="16">
        <f t="shared" ca="1" si="12"/>
        <v>0</v>
      </c>
      <c r="P6" s="16">
        <f t="shared" ca="1" si="13"/>
        <v>0</v>
      </c>
      <c r="Q6" s="18">
        <f t="shared" ca="1" si="14"/>
        <v>0</v>
      </c>
      <c r="R6" s="18">
        <f t="shared" ca="1" si="15"/>
        <v>1</v>
      </c>
    </row>
    <row r="7" spans="1:18" ht="15" customHeight="1" x14ac:dyDescent="0.25">
      <c r="A7" s="1" t="s">
        <v>64</v>
      </c>
      <c r="B7" s="1">
        <f t="shared" ca="1" si="3"/>
        <v>1</v>
      </c>
      <c r="C7" s="1">
        <f t="shared" ca="1" si="0"/>
        <v>1</v>
      </c>
      <c r="D7" s="6">
        <f t="shared" ca="1" si="4"/>
        <v>11.4</v>
      </c>
      <c r="E7" s="6">
        <f t="shared" ca="1" si="1"/>
        <v>38</v>
      </c>
      <c r="F7" s="1">
        <f t="shared" ca="1" si="2"/>
        <v>0</v>
      </c>
      <c r="G7" s="8">
        <f t="shared" ca="1" si="5"/>
        <v>11</v>
      </c>
      <c r="H7" s="8">
        <f t="shared" ca="1" si="6"/>
        <v>5</v>
      </c>
      <c r="I7" s="10">
        <f t="shared" ca="1" si="16"/>
        <v>29</v>
      </c>
      <c r="J7" s="10">
        <f t="shared" ca="1" si="7"/>
        <v>27</v>
      </c>
      <c r="K7" s="12">
        <f t="shared" ca="1" si="8"/>
        <v>0</v>
      </c>
      <c r="L7" s="12">
        <f t="shared" ca="1" si="9"/>
        <v>0</v>
      </c>
      <c r="M7" s="14">
        <f t="shared" ca="1" si="10"/>
        <v>820.80000000000018</v>
      </c>
      <c r="N7" s="16">
        <f t="shared" ca="1" si="11"/>
        <v>0</v>
      </c>
      <c r="O7" s="16">
        <f t="shared" ca="1" si="12"/>
        <v>1</v>
      </c>
      <c r="P7" s="16">
        <f t="shared" ca="1" si="13"/>
        <v>0</v>
      </c>
      <c r="Q7" s="18">
        <f t="shared" ca="1" si="14"/>
        <v>0</v>
      </c>
      <c r="R7" s="18">
        <f t="shared" ca="1" si="15"/>
        <v>0</v>
      </c>
    </row>
    <row r="8" spans="1:18" ht="15" customHeight="1" x14ac:dyDescent="0.25">
      <c r="A8" s="1" t="s">
        <v>65</v>
      </c>
      <c r="B8" s="1">
        <f t="shared" ca="1" si="3"/>
        <v>1</v>
      </c>
      <c r="C8" s="1">
        <f t="shared" ca="1" si="0"/>
        <v>1</v>
      </c>
      <c r="D8" s="6">
        <f t="shared" ca="1" si="4"/>
        <v>125.10000000000001</v>
      </c>
      <c r="E8" s="6">
        <f t="shared" ca="1" si="1"/>
        <v>417.00000000000006</v>
      </c>
      <c r="F8" s="1">
        <f t="shared" ca="1" si="2"/>
        <v>1</v>
      </c>
      <c r="G8" s="8">
        <f t="shared" ca="1" si="5"/>
        <v>19</v>
      </c>
      <c r="H8" s="8">
        <f t="shared" ca="1" si="6"/>
        <v>4</v>
      </c>
      <c r="I8" s="10">
        <f t="shared" ca="1" si="16"/>
        <v>4</v>
      </c>
      <c r="J8" s="10">
        <f t="shared" ca="1" si="7"/>
        <v>7</v>
      </c>
      <c r="K8" s="12">
        <f t="shared" ca="1" si="8"/>
        <v>0</v>
      </c>
      <c r="L8" s="12">
        <f t="shared" ca="1" si="9"/>
        <v>0</v>
      </c>
      <c r="M8" s="14">
        <f t="shared" ca="1" si="10"/>
        <v>84067.200000000026</v>
      </c>
      <c r="N8" s="16">
        <f t="shared" ca="1" si="11"/>
        <v>1</v>
      </c>
      <c r="O8" s="16">
        <f t="shared" ca="1" si="12"/>
        <v>0</v>
      </c>
      <c r="P8" s="16">
        <f t="shared" ca="1" si="13"/>
        <v>0</v>
      </c>
      <c r="Q8" s="18">
        <f t="shared" ca="1" si="14"/>
        <v>0</v>
      </c>
      <c r="R8" s="18">
        <f t="shared" ca="1" si="15"/>
        <v>0</v>
      </c>
    </row>
    <row r="9" spans="1:18" ht="15" customHeight="1" x14ac:dyDescent="0.25">
      <c r="A9" s="1" t="s">
        <v>66</v>
      </c>
      <c r="B9" s="1">
        <f t="shared" ca="1" si="3"/>
        <v>0</v>
      </c>
      <c r="C9" s="1">
        <f t="shared" ca="1" si="0"/>
        <v>1</v>
      </c>
      <c r="D9" s="6">
        <f t="shared" ca="1" si="4"/>
        <v>2.8000000000000003</v>
      </c>
      <c r="E9" s="6">
        <f t="shared" ca="1" si="1"/>
        <v>9.3333333333333339</v>
      </c>
      <c r="F9" s="1">
        <f t="shared" ca="1" si="2"/>
        <v>1</v>
      </c>
      <c r="G9" s="8">
        <f t="shared" ca="1" si="5"/>
        <v>2</v>
      </c>
      <c r="H9" s="8">
        <f t="shared" ca="1" si="6"/>
        <v>1</v>
      </c>
      <c r="I9" s="10">
        <f t="shared" ca="1" si="16"/>
        <v>8</v>
      </c>
      <c r="J9" s="10">
        <f t="shared" ca="1" si="7"/>
        <v>30</v>
      </c>
      <c r="K9" s="12">
        <f t="shared" ca="1" si="8"/>
        <v>1</v>
      </c>
      <c r="L9" s="12">
        <f t="shared" ca="1" si="9"/>
        <v>0</v>
      </c>
      <c r="M9" s="14">
        <f t="shared" ca="1" si="10"/>
        <v>67.200000000000017</v>
      </c>
      <c r="N9" s="16">
        <f t="shared" ca="1" si="11"/>
        <v>0</v>
      </c>
      <c r="O9" s="16">
        <f t="shared" ca="1" si="12"/>
        <v>0</v>
      </c>
      <c r="P9" s="16">
        <f t="shared" ca="1" si="13"/>
        <v>1</v>
      </c>
      <c r="Q9" s="18">
        <f t="shared" ca="1" si="14"/>
        <v>1</v>
      </c>
      <c r="R9" s="18">
        <f t="shared" ca="1" si="15"/>
        <v>1</v>
      </c>
    </row>
    <row r="10" spans="1:18" ht="15" customHeight="1" x14ac:dyDescent="0.25">
      <c r="A10" s="1" t="s">
        <v>67</v>
      </c>
      <c r="B10" s="1">
        <f t="shared" ca="1" si="3"/>
        <v>0</v>
      </c>
      <c r="C10" s="1">
        <f t="shared" ca="1" si="0"/>
        <v>0</v>
      </c>
      <c r="D10" s="6">
        <f t="shared" ca="1" si="4"/>
        <v>0</v>
      </c>
      <c r="E10" s="6">
        <f t="shared" ca="1" si="1"/>
        <v>0</v>
      </c>
      <c r="F10" s="1">
        <f t="shared" ca="1" si="2"/>
        <v>1</v>
      </c>
      <c r="G10" s="8">
        <f t="shared" ca="1" si="5"/>
        <v>19</v>
      </c>
      <c r="H10" s="8">
        <f t="shared" ca="1" si="6"/>
        <v>6</v>
      </c>
      <c r="I10" s="10">
        <f t="shared" ca="1" si="16"/>
        <v>19</v>
      </c>
      <c r="J10" s="10">
        <f t="shared" ca="1" si="7"/>
        <v>21</v>
      </c>
      <c r="K10" s="12">
        <f t="shared" ca="1" si="8"/>
        <v>0</v>
      </c>
      <c r="L10" s="12">
        <f t="shared" ca="1" si="9"/>
        <v>0</v>
      </c>
      <c r="M10" s="14">
        <f t="shared" ca="1" si="10"/>
        <v>394</v>
      </c>
      <c r="N10" s="16">
        <f t="shared" ca="1" si="11"/>
        <v>0</v>
      </c>
      <c r="O10" s="16">
        <f t="shared" ca="1" si="12"/>
        <v>0</v>
      </c>
      <c r="P10" s="16">
        <f t="shared" ca="1" si="13"/>
        <v>0</v>
      </c>
      <c r="Q10" s="18">
        <f t="shared" ca="1" si="14"/>
        <v>1</v>
      </c>
      <c r="R10" s="18">
        <f t="shared" ca="1" si="15"/>
        <v>1</v>
      </c>
    </row>
    <row r="11" spans="1:18" ht="15" customHeight="1" x14ac:dyDescent="0.25">
      <c r="A11" s="1" t="s">
        <v>68</v>
      </c>
      <c r="B11" s="1">
        <f t="shared" ca="1" si="3"/>
        <v>0</v>
      </c>
      <c r="C11" s="1">
        <f t="shared" ca="1" si="0"/>
        <v>0</v>
      </c>
      <c r="D11" s="6">
        <f t="shared" ca="1" si="4"/>
        <v>104.4</v>
      </c>
      <c r="E11" s="6">
        <f t="shared" ca="1" si="1"/>
        <v>348.00000000000006</v>
      </c>
      <c r="F11" s="1">
        <f t="shared" ca="1" si="2"/>
        <v>1</v>
      </c>
      <c r="G11" s="8">
        <f t="shared" ca="1" si="5"/>
        <v>14</v>
      </c>
      <c r="H11" s="8">
        <f t="shared" ca="1" si="6"/>
        <v>4</v>
      </c>
      <c r="I11" s="10">
        <f t="shared" ca="1" si="16"/>
        <v>14</v>
      </c>
      <c r="J11" s="10">
        <f t="shared" ca="1" si="7"/>
        <v>30</v>
      </c>
      <c r="K11" s="12">
        <f t="shared" ca="1" si="8"/>
        <v>1</v>
      </c>
      <c r="L11" s="12">
        <f t="shared" ca="1" si="9"/>
        <v>0</v>
      </c>
      <c r="M11" s="14">
        <f t="shared" ca="1" si="10"/>
        <v>22550.400000000009</v>
      </c>
      <c r="N11" s="16">
        <f t="shared" ca="1" si="11"/>
        <v>0</v>
      </c>
      <c r="O11" s="16">
        <f t="shared" ca="1" si="12"/>
        <v>0</v>
      </c>
      <c r="P11" s="16">
        <f t="shared" ca="1" si="13"/>
        <v>1</v>
      </c>
      <c r="Q11" s="18">
        <f t="shared" ca="1" si="14"/>
        <v>0</v>
      </c>
      <c r="R11" s="18">
        <f t="shared" ca="1" si="15"/>
        <v>1</v>
      </c>
    </row>
    <row r="12" spans="1:18" ht="15" customHeight="1" x14ac:dyDescent="0.25">
      <c r="A12" s="1" t="s">
        <v>69</v>
      </c>
      <c r="B12" s="1">
        <f t="shared" ca="1" si="3"/>
        <v>0</v>
      </c>
      <c r="C12" s="1">
        <f t="shared" ca="1" si="0"/>
        <v>0</v>
      </c>
      <c r="D12" s="6">
        <f t="shared" ca="1" si="4"/>
        <v>0</v>
      </c>
      <c r="E12" s="6">
        <f t="shared" ca="1" si="1"/>
        <v>0</v>
      </c>
      <c r="F12" s="1">
        <f t="shared" ca="1" si="2"/>
        <v>0</v>
      </c>
      <c r="G12" s="8">
        <f t="shared" ca="1" si="5"/>
        <v>0</v>
      </c>
      <c r="H12" s="8">
        <f t="shared" ca="1" si="6"/>
        <v>2</v>
      </c>
      <c r="I12" s="10">
        <f t="shared" ca="1" si="16"/>
        <v>5</v>
      </c>
      <c r="J12" s="10">
        <f t="shared" ca="1" si="7"/>
        <v>26</v>
      </c>
      <c r="K12" s="12">
        <f t="shared" ca="1" si="8"/>
        <v>0</v>
      </c>
      <c r="L12" s="12">
        <f t="shared" ca="1" si="9"/>
        <v>0</v>
      </c>
      <c r="M12" s="14">
        <f t="shared" ca="1" si="10"/>
        <v>468</v>
      </c>
      <c r="N12" s="16">
        <f t="shared" ca="1" si="11"/>
        <v>0</v>
      </c>
      <c r="O12" s="16">
        <f t="shared" ca="1" si="12"/>
        <v>0</v>
      </c>
      <c r="P12" s="16">
        <f t="shared" ca="1" si="13"/>
        <v>0</v>
      </c>
      <c r="Q12" s="18">
        <f t="shared" ca="1" si="14"/>
        <v>1</v>
      </c>
      <c r="R12" s="18">
        <f t="shared" ca="1" si="15"/>
        <v>1</v>
      </c>
    </row>
    <row r="13" spans="1:18" ht="15" customHeight="1" x14ac:dyDescent="0.25">
      <c r="A13" s="1" t="s">
        <v>70</v>
      </c>
      <c r="B13" s="1">
        <f t="shared" ca="1" si="3"/>
        <v>0</v>
      </c>
      <c r="C13" s="1">
        <f t="shared" ca="1" si="0"/>
        <v>1</v>
      </c>
      <c r="D13" s="6">
        <f t="shared" ca="1" si="4"/>
        <v>0</v>
      </c>
      <c r="E13" s="6">
        <f t="shared" ca="1" si="1"/>
        <v>0</v>
      </c>
      <c r="F13" s="1">
        <f t="shared" ca="1" si="2"/>
        <v>0</v>
      </c>
      <c r="G13" s="8">
        <f t="shared" ca="1" si="5"/>
        <v>19</v>
      </c>
      <c r="H13" s="8">
        <f t="shared" ca="1" si="6"/>
        <v>2</v>
      </c>
      <c r="I13" s="10">
        <f t="shared" ca="1" si="16"/>
        <v>16</v>
      </c>
      <c r="J13" s="10">
        <f t="shared" ca="1" si="7"/>
        <v>18</v>
      </c>
      <c r="K13" s="12">
        <f t="shared" ca="1" si="8"/>
        <v>0</v>
      </c>
      <c r="L13" s="12">
        <f t="shared" ca="1" si="9"/>
        <v>0</v>
      </c>
      <c r="M13" s="14">
        <f t="shared" ca="1" si="10"/>
        <v>374</v>
      </c>
      <c r="N13" s="16">
        <f t="shared" ca="1" si="11"/>
        <v>0</v>
      </c>
      <c r="O13" s="16">
        <f t="shared" ca="1" si="12"/>
        <v>0</v>
      </c>
      <c r="P13" s="16">
        <f t="shared" ca="1" si="13"/>
        <v>0</v>
      </c>
      <c r="Q13" s="18">
        <f t="shared" ca="1" si="14"/>
        <v>1</v>
      </c>
      <c r="R13" s="18">
        <f t="shared" ca="1" si="15"/>
        <v>0</v>
      </c>
    </row>
    <row r="14" spans="1:18" ht="15" customHeight="1" x14ac:dyDescent="0.25">
      <c r="A14" s="1" t="s">
        <v>71</v>
      </c>
      <c r="B14" s="1">
        <f t="shared" ca="1" si="3"/>
        <v>0</v>
      </c>
      <c r="C14" s="1">
        <f t="shared" ca="1" si="0"/>
        <v>0</v>
      </c>
      <c r="D14" s="6">
        <f t="shared" ca="1" si="4"/>
        <v>0</v>
      </c>
      <c r="E14" s="6">
        <f t="shared" ca="1" si="1"/>
        <v>0</v>
      </c>
      <c r="F14" s="1">
        <f t="shared" ca="1" si="2"/>
        <v>1</v>
      </c>
      <c r="G14" s="8">
        <f t="shared" ca="1" si="5"/>
        <v>20</v>
      </c>
      <c r="H14" s="8">
        <f t="shared" ca="1" si="6"/>
        <v>0</v>
      </c>
      <c r="I14" s="10">
        <f t="shared" ca="1" si="16"/>
        <v>6</v>
      </c>
      <c r="J14" s="10">
        <f t="shared" ca="1" si="7"/>
        <v>29</v>
      </c>
      <c r="K14" s="12">
        <f t="shared" ca="1" si="8"/>
        <v>0</v>
      </c>
      <c r="L14" s="12">
        <f t="shared" ca="1" si="9"/>
        <v>0</v>
      </c>
      <c r="M14" s="14">
        <f t="shared" ca="1" si="10"/>
        <v>443</v>
      </c>
      <c r="N14" s="16">
        <f t="shared" ca="1" si="11"/>
        <v>0</v>
      </c>
      <c r="O14" s="16">
        <f t="shared" ca="1" si="12"/>
        <v>0</v>
      </c>
      <c r="P14" s="16">
        <f t="shared" ca="1" si="13"/>
        <v>0</v>
      </c>
      <c r="Q14" s="18">
        <f t="shared" ca="1" si="14"/>
        <v>0</v>
      </c>
      <c r="R14" s="18">
        <f t="shared" ca="1" si="15"/>
        <v>0</v>
      </c>
    </row>
    <row r="15" spans="1:18" ht="15" customHeight="1" x14ac:dyDescent="0.25">
      <c r="A15" s="1" t="s">
        <v>72</v>
      </c>
      <c r="B15" s="1">
        <f t="shared" ca="1" si="3"/>
        <v>1</v>
      </c>
      <c r="C15" s="1">
        <f t="shared" ca="1" si="0"/>
        <v>1</v>
      </c>
      <c r="D15" s="6">
        <f t="shared" ca="1" si="4"/>
        <v>105</v>
      </c>
      <c r="E15" s="6">
        <f t="shared" ca="1" si="1"/>
        <v>350</v>
      </c>
      <c r="F15" s="1">
        <f t="shared" ca="1" si="2"/>
        <v>1</v>
      </c>
      <c r="G15" s="8">
        <f t="shared" ca="1" si="5"/>
        <v>19</v>
      </c>
      <c r="H15" s="8">
        <f t="shared" ca="1" si="6"/>
        <v>4</v>
      </c>
      <c r="I15" s="10">
        <f t="shared" ca="1" si="16"/>
        <v>5</v>
      </c>
      <c r="J15" s="10">
        <f t="shared" ca="1" si="7"/>
        <v>10</v>
      </c>
      <c r="K15" s="12">
        <f t="shared" ca="1" si="8"/>
        <v>0</v>
      </c>
      <c r="L15" s="12">
        <f t="shared" ca="1" si="9"/>
        <v>0</v>
      </c>
      <c r="M15" s="14">
        <f t="shared" ca="1" si="10"/>
        <v>57960</v>
      </c>
      <c r="N15" s="16">
        <f t="shared" ca="1" si="11"/>
        <v>1</v>
      </c>
      <c r="O15" s="16">
        <f t="shared" ca="1" si="12"/>
        <v>0</v>
      </c>
      <c r="P15" s="16">
        <f t="shared" ca="1" si="13"/>
        <v>0</v>
      </c>
      <c r="Q15" s="18">
        <f t="shared" ca="1" si="14"/>
        <v>0</v>
      </c>
      <c r="R15" s="18">
        <f t="shared" ca="1" si="15"/>
        <v>0</v>
      </c>
    </row>
    <row r="16" spans="1:18" ht="15" customHeight="1" x14ac:dyDescent="0.25">
      <c r="A16" s="1" t="s">
        <v>73</v>
      </c>
      <c r="B16" s="1">
        <f t="shared" ca="1" si="3"/>
        <v>0</v>
      </c>
      <c r="C16" s="1">
        <f t="shared" ca="1" si="0"/>
        <v>1</v>
      </c>
      <c r="D16" s="6">
        <f t="shared" ca="1" si="4"/>
        <v>4</v>
      </c>
      <c r="E16" s="6">
        <f t="shared" ca="1" si="1"/>
        <v>13.333333333333334</v>
      </c>
      <c r="F16" s="1">
        <f t="shared" ca="1" si="2"/>
        <v>0</v>
      </c>
      <c r="G16" s="8">
        <f t="shared" ca="1" si="5"/>
        <v>18</v>
      </c>
      <c r="H16" s="8">
        <f t="shared" ca="1" si="6"/>
        <v>7</v>
      </c>
      <c r="I16" s="10">
        <f t="shared" ca="1" si="16"/>
        <v>13</v>
      </c>
      <c r="J16" s="10">
        <f t="shared" ca="1" si="7"/>
        <v>15</v>
      </c>
      <c r="K16" s="12">
        <f t="shared" ca="1" si="8"/>
        <v>1</v>
      </c>
      <c r="L16" s="12">
        <f t="shared" ca="1" si="9"/>
        <v>1</v>
      </c>
      <c r="M16" s="14">
        <f t="shared" ca="1" si="10"/>
        <v>192</v>
      </c>
      <c r="N16" s="16">
        <f t="shared" ca="1" si="11"/>
        <v>0</v>
      </c>
      <c r="O16" s="16">
        <f t="shared" ca="1" si="12"/>
        <v>0</v>
      </c>
      <c r="P16" s="16">
        <f t="shared" ca="1" si="13"/>
        <v>1</v>
      </c>
      <c r="Q16" s="18">
        <f t="shared" ca="1" si="14"/>
        <v>1</v>
      </c>
      <c r="R16" s="18">
        <f t="shared" ca="1" si="15"/>
        <v>0</v>
      </c>
    </row>
    <row r="17" spans="1:18" ht="15" customHeight="1" x14ac:dyDescent="0.25">
      <c r="A17" s="1" t="s">
        <v>74</v>
      </c>
      <c r="B17" s="1">
        <f t="shared" ca="1" si="3"/>
        <v>0</v>
      </c>
      <c r="C17" s="1">
        <f t="shared" ca="1" si="0"/>
        <v>0</v>
      </c>
      <c r="D17" s="6">
        <f t="shared" ca="1" si="4"/>
        <v>0</v>
      </c>
      <c r="E17" s="6">
        <f t="shared" ca="1" si="1"/>
        <v>0</v>
      </c>
      <c r="F17" s="1">
        <f t="shared" ca="1" si="2"/>
        <v>1</v>
      </c>
      <c r="G17" s="8">
        <f t="shared" ca="1" si="5"/>
        <v>4</v>
      </c>
      <c r="H17" s="8">
        <f t="shared" ca="1" si="6"/>
        <v>1</v>
      </c>
      <c r="I17" s="10">
        <f t="shared" ca="1" si="16"/>
        <v>28</v>
      </c>
      <c r="J17" s="10">
        <f t="shared" ca="1" si="7"/>
        <v>13</v>
      </c>
      <c r="K17" s="12">
        <f t="shared" ca="1" si="8"/>
        <v>0</v>
      </c>
      <c r="L17" s="12">
        <f t="shared" ca="1" si="9"/>
        <v>0</v>
      </c>
      <c r="M17" s="14">
        <f t="shared" ca="1" si="10"/>
        <v>496</v>
      </c>
      <c r="N17" s="16">
        <f t="shared" ca="1" si="11"/>
        <v>0</v>
      </c>
      <c r="O17" s="16">
        <f t="shared" ca="1" si="12"/>
        <v>0</v>
      </c>
      <c r="P17" s="16">
        <f t="shared" ca="1" si="13"/>
        <v>0</v>
      </c>
      <c r="Q17" s="18">
        <f t="shared" ca="1" si="14"/>
        <v>1</v>
      </c>
      <c r="R17" s="18">
        <f t="shared" ca="1" si="15"/>
        <v>0</v>
      </c>
    </row>
    <row r="18" spans="1:18" ht="15" customHeight="1" x14ac:dyDescent="0.25">
      <c r="A18" s="1" t="s">
        <v>75</v>
      </c>
      <c r="B18" s="1">
        <f t="shared" ca="1" si="3"/>
        <v>1</v>
      </c>
      <c r="C18" s="1">
        <f t="shared" ca="1" si="0"/>
        <v>1</v>
      </c>
      <c r="D18" s="6">
        <f t="shared" ca="1" si="4"/>
        <v>2.8000000000000003</v>
      </c>
      <c r="E18" s="6">
        <f t="shared" ca="1" si="1"/>
        <v>9.3333333333333339</v>
      </c>
      <c r="F18" s="1">
        <f t="shared" ca="1" si="2"/>
        <v>1</v>
      </c>
      <c r="G18" s="8">
        <f t="shared" ca="1" si="5"/>
        <v>10</v>
      </c>
      <c r="H18" s="8">
        <f t="shared" ca="1" si="6"/>
        <v>6</v>
      </c>
      <c r="I18" s="10">
        <f t="shared" ca="1" si="16"/>
        <v>22</v>
      </c>
      <c r="J18" s="10">
        <f t="shared" ca="1" si="7"/>
        <v>21</v>
      </c>
      <c r="K18" s="12">
        <f t="shared" ca="1" si="8"/>
        <v>0</v>
      </c>
      <c r="L18" s="12">
        <f t="shared" ca="1" si="9"/>
        <v>0</v>
      </c>
      <c r="M18" s="14">
        <f t="shared" ca="1" si="10"/>
        <v>537.60000000000014</v>
      </c>
      <c r="N18" s="16">
        <f t="shared" ca="1" si="11"/>
        <v>0</v>
      </c>
      <c r="O18" s="16">
        <f t="shared" ca="1" si="12"/>
        <v>1</v>
      </c>
      <c r="P18" s="16">
        <f t="shared" ca="1" si="13"/>
        <v>0</v>
      </c>
      <c r="Q18" s="18">
        <f t="shared" ca="1" si="14"/>
        <v>0</v>
      </c>
      <c r="R18" s="18">
        <f t="shared" ca="1" si="15"/>
        <v>1</v>
      </c>
    </row>
    <row r="19" spans="1:18" ht="15" customHeight="1" x14ac:dyDescent="0.25">
      <c r="A19" s="1" t="s">
        <v>76</v>
      </c>
      <c r="B19" s="1">
        <f t="shared" ca="1" si="3"/>
        <v>0</v>
      </c>
      <c r="C19" s="1">
        <f t="shared" ca="1" si="0"/>
        <v>0</v>
      </c>
      <c r="D19" s="6">
        <f t="shared" ca="1" si="4"/>
        <v>0</v>
      </c>
      <c r="E19" s="6">
        <f t="shared" ca="1" si="1"/>
        <v>0</v>
      </c>
      <c r="F19" s="1">
        <f t="shared" ca="1" si="2"/>
        <v>0</v>
      </c>
      <c r="G19" s="8">
        <f t="shared" ca="1" si="5"/>
        <v>17</v>
      </c>
      <c r="H19" s="8">
        <f t="shared" ca="1" si="6"/>
        <v>3</v>
      </c>
      <c r="I19" s="10">
        <f t="shared" ca="1" si="16"/>
        <v>8</v>
      </c>
      <c r="J19" s="10">
        <f t="shared" ca="1" si="7"/>
        <v>22</v>
      </c>
      <c r="K19" s="12">
        <f t="shared" ca="1" si="8"/>
        <v>0</v>
      </c>
      <c r="L19" s="12">
        <f t="shared" ca="1" si="9"/>
        <v>0</v>
      </c>
      <c r="M19" s="14">
        <f t="shared" ca="1" si="10"/>
        <v>326</v>
      </c>
      <c r="N19" s="16">
        <f t="shared" ca="1" si="11"/>
        <v>0</v>
      </c>
      <c r="O19" s="16">
        <f t="shared" ca="1" si="12"/>
        <v>0</v>
      </c>
      <c r="P19" s="16">
        <f t="shared" ca="1" si="13"/>
        <v>0</v>
      </c>
      <c r="Q19" s="18">
        <f t="shared" ca="1" si="14"/>
        <v>0</v>
      </c>
      <c r="R19" s="18">
        <f t="shared" ca="1" si="15"/>
        <v>0</v>
      </c>
    </row>
    <row r="20" spans="1:18" ht="15" customHeight="1" x14ac:dyDescent="0.25">
      <c r="A20" s="1" t="s">
        <v>77</v>
      </c>
      <c r="B20" s="1">
        <f t="shared" ca="1" si="3"/>
        <v>0</v>
      </c>
      <c r="C20" s="1">
        <f t="shared" ca="1" si="0"/>
        <v>0</v>
      </c>
      <c r="D20" s="6">
        <f t="shared" ca="1" si="4"/>
        <v>0</v>
      </c>
      <c r="E20" s="6">
        <f t="shared" ca="1" si="1"/>
        <v>0</v>
      </c>
      <c r="F20" s="1">
        <f t="shared" ca="1" si="2"/>
        <v>0</v>
      </c>
      <c r="G20" s="8">
        <f t="shared" ca="1" si="5"/>
        <v>1</v>
      </c>
      <c r="H20" s="8">
        <f t="shared" ca="1" si="6"/>
        <v>7</v>
      </c>
      <c r="I20" s="10">
        <f t="shared" ca="1" si="16"/>
        <v>17</v>
      </c>
      <c r="J20" s="10">
        <f t="shared" ca="1" si="7"/>
        <v>30</v>
      </c>
      <c r="K20" s="12">
        <f t="shared" ca="1" si="8"/>
        <v>0</v>
      </c>
      <c r="L20" s="12">
        <f t="shared" ca="1" si="9"/>
        <v>0</v>
      </c>
      <c r="M20" s="14">
        <f t="shared" ca="1" si="10"/>
        <v>447</v>
      </c>
      <c r="N20" s="16">
        <f t="shared" ca="1" si="11"/>
        <v>0</v>
      </c>
      <c r="O20" s="16">
        <f t="shared" ca="1" si="12"/>
        <v>0</v>
      </c>
      <c r="P20" s="16">
        <f t="shared" ca="1" si="13"/>
        <v>0</v>
      </c>
      <c r="Q20" s="18">
        <f t="shared" ca="1" si="14"/>
        <v>0</v>
      </c>
      <c r="R20" s="18">
        <f t="shared" ca="1" si="15"/>
        <v>1</v>
      </c>
    </row>
    <row r="21" spans="1:18" ht="15" customHeight="1" x14ac:dyDescent="0.25">
      <c r="A21" s="1" t="s">
        <v>78</v>
      </c>
      <c r="B21" s="1">
        <f t="shared" ca="1" si="3"/>
        <v>0</v>
      </c>
      <c r="C21" s="1">
        <f t="shared" ca="1" si="0"/>
        <v>0</v>
      </c>
      <c r="D21" s="6">
        <f t="shared" ca="1" si="4"/>
        <v>0</v>
      </c>
      <c r="E21" s="6">
        <f t="shared" ca="1" si="1"/>
        <v>0</v>
      </c>
      <c r="F21" s="1">
        <f t="shared" ca="1" si="2"/>
        <v>1</v>
      </c>
      <c r="G21" s="8">
        <f t="shared" ca="1" si="5"/>
        <v>15</v>
      </c>
      <c r="H21" s="8">
        <f t="shared" ca="1" si="6"/>
        <v>2</v>
      </c>
      <c r="I21" s="10">
        <f t="shared" ca="1" si="16"/>
        <v>13</v>
      </c>
      <c r="J21" s="10">
        <f t="shared" ca="1" si="7"/>
        <v>18</v>
      </c>
      <c r="K21" s="12">
        <f t="shared" ca="1" si="8"/>
        <v>0</v>
      </c>
      <c r="L21" s="12">
        <f t="shared" ca="1" si="9"/>
        <v>0</v>
      </c>
      <c r="M21" s="14">
        <f t="shared" ca="1" si="10"/>
        <v>407</v>
      </c>
      <c r="N21" s="16">
        <f t="shared" ca="1" si="11"/>
        <v>0</v>
      </c>
      <c r="O21" s="16">
        <f t="shared" ca="1" si="12"/>
        <v>0</v>
      </c>
      <c r="P21" s="16">
        <f t="shared" ca="1" si="13"/>
        <v>0</v>
      </c>
      <c r="Q21" s="18">
        <f t="shared" ca="1" si="14"/>
        <v>1</v>
      </c>
      <c r="R21" s="18">
        <f t="shared" ca="1" si="15"/>
        <v>0</v>
      </c>
    </row>
    <row r="22" spans="1:18" ht="15" customHeight="1" x14ac:dyDescent="0.25">
      <c r="A22" s="1" t="s">
        <v>79</v>
      </c>
      <c r="B22" s="1">
        <f t="shared" ca="1" si="3"/>
        <v>1</v>
      </c>
      <c r="C22" s="1">
        <f t="shared" ca="1" si="0"/>
        <v>1</v>
      </c>
      <c r="D22" s="6">
        <f t="shared" ca="1" si="4"/>
        <v>192.00000000000003</v>
      </c>
      <c r="E22" s="6">
        <f t="shared" ca="1" si="1"/>
        <v>640.00000000000011</v>
      </c>
      <c r="F22" s="1">
        <f t="shared" ca="1" si="2"/>
        <v>1</v>
      </c>
      <c r="G22" s="8">
        <f t="shared" ca="1" si="5"/>
        <v>18</v>
      </c>
      <c r="H22" s="8">
        <f t="shared" ca="1" si="6"/>
        <v>6</v>
      </c>
      <c r="I22" s="10">
        <f t="shared" ca="1" si="16"/>
        <v>4</v>
      </c>
      <c r="J22" s="10">
        <f t="shared" ca="1" si="7"/>
        <v>3</v>
      </c>
      <c r="K22" s="12">
        <f t="shared" ca="1" si="8"/>
        <v>0</v>
      </c>
      <c r="L22" s="12">
        <f t="shared" ca="1" si="9"/>
        <v>0</v>
      </c>
      <c r="M22" s="14">
        <f t="shared" ca="1" si="10"/>
        <v>129024.00000000003</v>
      </c>
      <c r="N22" s="16">
        <f t="shared" ca="1" si="11"/>
        <v>0</v>
      </c>
      <c r="O22" s="16">
        <f t="shared" ca="1" si="12"/>
        <v>1</v>
      </c>
      <c r="P22" s="16">
        <f t="shared" ca="1" si="13"/>
        <v>0</v>
      </c>
      <c r="Q22" s="18">
        <f t="shared" ca="1" si="14"/>
        <v>0</v>
      </c>
      <c r="R22" s="18">
        <f t="shared" ca="1" si="15"/>
        <v>0</v>
      </c>
    </row>
    <row r="23" spans="1:18" ht="15" customHeight="1" x14ac:dyDescent="0.25">
      <c r="A23" s="1" t="s">
        <v>80</v>
      </c>
      <c r="B23" s="1">
        <f t="shared" ca="1" si="3"/>
        <v>1</v>
      </c>
      <c r="C23" s="1">
        <f t="shared" ca="1" si="0"/>
        <v>1</v>
      </c>
      <c r="D23" s="6">
        <f t="shared" ca="1" si="4"/>
        <v>51.900000000000006</v>
      </c>
      <c r="E23" s="6">
        <f t="shared" ca="1" si="1"/>
        <v>173.00000000000003</v>
      </c>
      <c r="F23" s="1">
        <f t="shared" ca="1" si="2"/>
        <v>1</v>
      </c>
      <c r="G23" s="8">
        <f t="shared" ca="1" si="5"/>
        <v>2</v>
      </c>
      <c r="H23" s="8">
        <f t="shared" ca="1" si="6"/>
        <v>7</v>
      </c>
      <c r="I23" s="10">
        <f t="shared" ca="1" si="16"/>
        <v>22</v>
      </c>
      <c r="J23" s="10">
        <f t="shared" ca="1" si="7"/>
        <v>10</v>
      </c>
      <c r="K23" s="12">
        <f t="shared" ca="1" si="8"/>
        <v>0</v>
      </c>
      <c r="L23" s="12">
        <f t="shared" ca="1" si="9"/>
        <v>0</v>
      </c>
      <c r="M23" s="14">
        <f t="shared" ca="1" si="10"/>
        <v>2491.2000000000003</v>
      </c>
      <c r="N23" s="16">
        <f t="shared" ca="1" si="11"/>
        <v>1</v>
      </c>
      <c r="O23" s="16">
        <f t="shared" ca="1" si="12"/>
        <v>0</v>
      </c>
      <c r="P23" s="16">
        <f t="shared" ca="1" si="13"/>
        <v>0</v>
      </c>
      <c r="Q23" s="18">
        <f t="shared" ca="1" si="14"/>
        <v>1</v>
      </c>
      <c r="R23" s="18">
        <f t="shared" ca="1" si="15"/>
        <v>0</v>
      </c>
    </row>
    <row r="24" spans="1:18" ht="15" customHeight="1" x14ac:dyDescent="0.25">
      <c r="A24" s="1" t="s">
        <v>81</v>
      </c>
      <c r="B24" s="1">
        <f t="shared" ca="1" si="3"/>
        <v>0</v>
      </c>
      <c r="C24" s="1">
        <f t="shared" ca="1" si="0"/>
        <v>1</v>
      </c>
      <c r="D24" s="6">
        <f t="shared" ca="1" si="4"/>
        <v>0</v>
      </c>
      <c r="E24" s="6">
        <f t="shared" ca="1" si="1"/>
        <v>0</v>
      </c>
      <c r="F24" s="1">
        <f t="shared" ca="1" si="2"/>
        <v>0</v>
      </c>
      <c r="G24" s="8">
        <f t="shared" ca="1" si="5"/>
        <v>11</v>
      </c>
      <c r="H24" s="8">
        <f t="shared" ca="1" si="6"/>
        <v>5</v>
      </c>
      <c r="I24" s="10">
        <f t="shared" ca="1" si="16"/>
        <v>4</v>
      </c>
      <c r="J24" s="10">
        <f t="shared" ca="1" si="7"/>
        <v>27</v>
      </c>
      <c r="K24" s="12">
        <f t="shared" ca="1" si="8"/>
        <v>0</v>
      </c>
      <c r="L24" s="12">
        <f t="shared" ca="1" si="9"/>
        <v>0</v>
      </c>
      <c r="M24" s="14">
        <f t="shared" ca="1" si="10"/>
        <v>457</v>
      </c>
      <c r="N24" s="16">
        <f t="shared" ca="1" si="11"/>
        <v>0</v>
      </c>
      <c r="O24" s="16">
        <f t="shared" ca="1" si="12"/>
        <v>0</v>
      </c>
      <c r="P24" s="16">
        <f t="shared" ca="1" si="13"/>
        <v>0</v>
      </c>
      <c r="Q24" s="18">
        <f t="shared" ca="1" si="14"/>
        <v>0</v>
      </c>
      <c r="R24" s="18">
        <f t="shared" ca="1" si="15"/>
        <v>0</v>
      </c>
    </row>
    <row r="25" spans="1:18" ht="15" customHeight="1" x14ac:dyDescent="0.25">
      <c r="A25" s="1" t="s">
        <v>82</v>
      </c>
      <c r="B25" s="1">
        <f t="shared" ca="1" si="3"/>
        <v>1</v>
      </c>
      <c r="C25" s="1">
        <f t="shared" ca="1" si="0"/>
        <v>1</v>
      </c>
      <c r="D25" s="6">
        <f t="shared" ca="1" si="4"/>
        <v>4.7</v>
      </c>
      <c r="E25" s="6">
        <f t="shared" ca="1" si="1"/>
        <v>15.666666666666668</v>
      </c>
      <c r="F25" s="1">
        <f t="shared" ca="1" si="2"/>
        <v>0</v>
      </c>
      <c r="G25" s="8">
        <f t="shared" ca="1" si="5"/>
        <v>2</v>
      </c>
      <c r="H25" s="8">
        <f t="shared" ca="1" si="6"/>
        <v>1</v>
      </c>
      <c r="I25" s="10">
        <f t="shared" ca="1" si="16"/>
        <v>27</v>
      </c>
      <c r="J25" s="10">
        <f t="shared" ca="1" si="7"/>
        <v>23</v>
      </c>
      <c r="K25" s="12">
        <f t="shared" ca="1" si="8"/>
        <v>1</v>
      </c>
      <c r="L25" s="12">
        <f t="shared" ca="1" si="9"/>
        <v>1</v>
      </c>
      <c r="M25" s="14">
        <f t="shared" ca="1" si="10"/>
        <v>225.60000000000002</v>
      </c>
      <c r="N25" s="16">
        <f t="shared" ca="1" si="11"/>
        <v>1</v>
      </c>
      <c r="O25" s="16">
        <f t="shared" ca="1" si="12"/>
        <v>0</v>
      </c>
      <c r="P25" s="16">
        <f t="shared" ca="1" si="13"/>
        <v>0</v>
      </c>
      <c r="Q25" s="18">
        <f t="shared" ca="1" si="14"/>
        <v>0</v>
      </c>
      <c r="R25" s="18">
        <f t="shared" ca="1" si="15"/>
        <v>1</v>
      </c>
    </row>
    <row r="26" spans="1:18" ht="15" customHeight="1" x14ac:dyDescent="0.25">
      <c r="A26" s="1" t="s">
        <v>83</v>
      </c>
      <c r="B26" s="1">
        <f t="shared" ca="1" si="3"/>
        <v>1</v>
      </c>
      <c r="C26" s="1">
        <f t="shared" ca="1" si="0"/>
        <v>1</v>
      </c>
      <c r="D26" s="6">
        <f t="shared" ca="1" si="4"/>
        <v>28</v>
      </c>
      <c r="E26" s="6">
        <f t="shared" ca="1" si="1"/>
        <v>93.333333333333343</v>
      </c>
      <c r="F26" s="1">
        <f t="shared" ca="1" si="2"/>
        <v>1</v>
      </c>
      <c r="G26" s="8">
        <f t="shared" ca="1" si="5"/>
        <v>6</v>
      </c>
      <c r="H26" s="8">
        <f t="shared" ca="1" si="6"/>
        <v>7</v>
      </c>
      <c r="I26" s="10">
        <f t="shared" ca="1" si="16"/>
        <v>22</v>
      </c>
      <c r="J26" s="10">
        <f t="shared" ca="1" si="7"/>
        <v>12</v>
      </c>
      <c r="K26" s="12">
        <f t="shared" ca="1" si="8"/>
        <v>0</v>
      </c>
      <c r="L26" s="12">
        <f t="shared" ca="1" si="9"/>
        <v>0</v>
      </c>
      <c r="M26" s="14">
        <f t="shared" ca="1" si="10"/>
        <v>5376</v>
      </c>
      <c r="N26" s="16">
        <f t="shared" ca="1" si="11"/>
        <v>0</v>
      </c>
      <c r="O26" s="16">
        <f t="shared" ca="1" si="12"/>
        <v>1</v>
      </c>
      <c r="P26" s="16">
        <f t="shared" ca="1" si="13"/>
        <v>0</v>
      </c>
      <c r="Q26" s="18">
        <f t="shared" ca="1" si="14"/>
        <v>0</v>
      </c>
      <c r="R26" s="18">
        <f t="shared" ca="1" si="15"/>
        <v>0</v>
      </c>
    </row>
    <row r="27" spans="1:18" ht="15" customHeight="1" x14ac:dyDescent="0.25">
      <c r="A27" s="1" t="s">
        <v>84</v>
      </c>
      <c r="B27" s="1">
        <f t="shared" ca="1" si="3"/>
        <v>1</v>
      </c>
      <c r="C27" s="1">
        <f t="shared" ca="1" si="0"/>
        <v>1</v>
      </c>
      <c r="D27" s="6">
        <f t="shared" ca="1" si="4"/>
        <v>48.800000000000004</v>
      </c>
      <c r="E27" s="6">
        <f t="shared" ca="1" si="1"/>
        <v>162.66666666666669</v>
      </c>
      <c r="F27" s="1">
        <f t="shared" ca="1" si="2"/>
        <v>1</v>
      </c>
      <c r="G27" s="8">
        <f t="shared" ca="1" si="5"/>
        <v>4</v>
      </c>
      <c r="H27" s="8">
        <f t="shared" ca="1" si="6"/>
        <v>7</v>
      </c>
      <c r="I27" s="10">
        <f t="shared" ca="1" si="16"/>
        <v>18</v>
      </c>
      <c r="J27" s="10">
        <f t="shared" ca="1" si="7"/>
        <v>19</v>
      </c>
      <c r="K27" s="12">
        <f t="shared" ca="1" si="8"/>
        <v>1</v>
      </c>
      <c r="L27" s="12">
        <f t="shared" ca="1" si="9"/>
        <v>0</v>
      </c>
      <c r="M27" s="14">
        <f t="shared" ca="1" si="10"/>
        <v>3513.6000000000008</v>
      </c>
      <c r="N27" s="16">
        <f t="shared" ca="1" si="11"/>
        <v>0</v>
      </c>
      <c r="O27" s="16">
        <f t="shared" ca="1" si="12"/>
        <v>1</v>
      </c>
      <c r="P27" s="16">
        <f t="shared" ca="1" si="13"/>
        <v>0</v>
      </c>
      <c r="Q27" s="18">
        <f t="shared" ca="1" si="14"/>
        <v>1</v>
      </c>
      <c r="R27" s="18">
        <f t="shared" ca="1" si="15"/>
        <v>1</v>
      </c>
    </row>
    <row r="28" spans="1:18" ht="15" customHeight="1" x14ac:dyDescent="0.25">
      <c r="A28" s="1" t="s">
        <v>85</v>
      </c>
      <c r="B28" s="1">
        <f t="shared" ca="1" si="3"/>
        <v>0</v>
      </c>
      <c r="C28" s="1">
        <f t="shared" ca="1" si="0"/>
        <v>0</v>
      </c>
      <c r="D28" s="6">
        <f t="shared" ca="1" si="4"/>
        <v>0</v>
      </c>
      <c r="E28" s="6">
        <f t="shared" ca="1" si="1"/>
        <v>0</v>
      </c>
      <c r="F28" s="1">
        <f t="shared" ca="1" si="2"/>
        <v>0</v>
      </c>
      <c r="G28" s="8">
        <f t="shared" ca="1" si="5"/>
        <v>2</v>
      </c>
      <c r="H28" s="8">
        <f t="shared" ca="1" si="6"/>
        <v>1</v>
      </c>
      <c r="I28" s="10">
        <f t="shared" ca="1" si="16"/>
        <v>6</v>
      </c>
      <c r="J28" s="10">
        <f t="shared" ca="1" si="7"/>
        <v>14</v>
      </c>
      <c r="K28" s="12">
        <f t="shared" ca="1" si="8"/>
        <v>0</v>
      </c>
      <c r="L28" s="12">
        <f t="shared" ca="1" si="9"/>
        <v>0</v>
      </c>
      <c r="M28" s="14">
        <f t="shared" ca="1" si="10"/>
        <v>314</v>
      </c>
      <c r="N28" s="16">
        <f t="shared" ca="1" si="11"/>
        <v>0</v>
      </c>
      <c r="O28" s="16">
        <f t="shared" ca="1" si="12"/>
        <v>0</v>
      </c>
      <c r="P28" s="16">
        <f t="shared" ca="1" si="13"/>
        <v>0</v>
      </c>
      <c r="Q28" s="18">
        <f t="shared" ca="1" si="14"/>
        <v>0</v>
      </c>
      <c r="R28" s="18">
        <f t="shared" ca="1" si="15"/>
        <v>1</v>
      </c>
    </row>
    <row r="29" spans="1:18" ht="15" customHeight="1" x14ac:dyDescent="0.25">
      <c r="A29" s="1" t="s">
        <v>86</v>
      </c>
      <c r="B29" s="1">
        <f t="shared" ca="1" si="3"/>
        <v>0</v>
      </c>
      <c r="C29" s="1">
        <f t="shared" ca="1" si="0"/>
        <v>1</v>
      </c>
      <c r="D29" s="6">
        <f t="shared" ca="1" si="4"/>
        <v>0</v>
      </c>
      <c r="E29" s="6">
        <f t="shared" ca="1" si="1"/>
        <v>0</v>
      </c>
      <c r="F29" s="1">
        <f t="shared" ca="1" si="2"/>
        <v>0</v>
      </c>
      <c r="G29" s="8">
        <f t="shared" ca="1" si="5"/>
        <v>22</v>
      </c>
      <c r="H29" s="8">
        <f t="shared" ca="1" si="6"/>
        <v>5</v>
      </c>
      <c r="I29" s="10">
        <f t="shared" ca="1" si="16"/>
        <v>19</v>
      </c>
      <c r="J29" s="10">
        <f t="shared" ca="1" si="7"/>
        <v>29</v>
      </c>
      <c r="K29" s="12">
        <f t="shared" ca="1" si="8"/>
        <v>0</v>
      </c>
      <c r="L29" s="12">
        <f t="shared" ca="1" si="9"/>
        <v>0</v>
      </c>
      <c r="M29" s="14">
        <f t="shared" ca="1" si="10"/>
        <v>451</v>
      </c>
      <c r="N29" s="16">
        <f t="shared" ca="1" si="11"/>
        <v>0</v>
      </c>
      <c r="O29" s="16">
        <f t="shared" ca="1" si="12"/>
        <v>0</v>
      </c>
      <c r="P29" s="16">
        <f t="shared" ca="1" si="13"/>
        <v>0</v>
      </c>
      <c r="Q29" s="18">
        <f t="shared" ca="1" si="14"/>
        <v>0</v>
      </c>
      <c r="R29" s="18">
        <f t="shared" ca="1" si="15"/>
        <v>0</v>
      </c>
    </row>
    <row r="30" spans="1:18" ht="15" customHeight="1" x14ac:dyDescent="0.25">
      <c r="A30" s="1" t="s">
        <v>87</v>
      </c>
      <c r="B30" s="1">
        <f t="shared" ca="1" si="3"/>
        <v>1</v>
      </c>
      <c r="C30" s="1">
        <f t="shared" ca="1" si="0"/>
        <v>1</v>
      </c>
      <c r="D30" s="6">
        <f t="shared" ca="1" si="4"/>
        <v>15.600000000000001</v>
      </c>
      <c r="E30" s="6">
        <f t="shared" ca="1" si="1"/>
        <v>52.000000000000007</v>
      </c>
      <c r="F30" s="1">
        <f t="shared" ca="1" si="2"/>
        <v>1</v>
      </c>
      <c r="G30" s="8">
        <f t="shared" ca="1" si="5"/>
        <v>10</v>
      </c>
      <c r="H30" s="8">
        <f t="shared" ca="1" si="6"/>
        <v>4</v>
      </c>
      <c r="I30" s="10">
        <f t="shared" ca="1" si="16"/>
        <v>24</v>
      </c>
      <c r="J30" s="10">
        <f t="shared" ca="1" si="7"/>
        <v>26</v>
      </c>
      <c r="K30" s="12">
        <f t="shared" ca="1" si="8"/>
        <v>1</v>
      </c>
      <c r="L30" s="12">
        <f t="shared" ca="1" si="9"/>
        <v>0</v>
      </c>
      <c r="M30" s="14">
        <f t="shared" ca="1" si="10"/>
        <v>374.40000000000003</v>
      </c>
      <c r="N30" s="16">
        <f t="shared" ca="1" si="11"/>
        <v>0</v>
      </c>
      <c r="O30" s="16">
        <f t="shared" ca="1" si="12"/>
        <v>1</v>
      </c>
      <c r="P30" s="16">
        <f t="shared" ca="1" si="13"/>
        <v>0</v>
      </c>
      <c r="Q30" s="18">
        <f t="shared" ca="1" si="14"/>
        <v>0</v>
      </c>
      <c r="R30" s="18">
        <f t="shared" ca="1" si="15"/>
        <v>1</v>
      </c>
    </row>
    <row r="31" spans="1:18" ht="15" customHeight="1" x14ac:dyDescent="0.25">
      <c r="A31" s="1" t="s">
        <v>88</v>
      </c>
      <c r="B31" s="1">
        <f t="shared" ca="1" si="3"/>
        <v>1</v>
      </c>
      <c r="C31" s="1">
        <f t="shared" ca="1" si="0"/>
        <v>1</v>
      </c>
      <c r="D31" s="6">
        <f t="shared" ca="1" si="4"/>
        <v>18.900000000000002</v>
      </c>
      <c r="E31" s="6">
        <f t="shared" ca="1" si="1"/>
        <v>63.000000000000007</v>
      </c>
      <c r="F31" s="1">
        <f t="shared" ca="1" si="2"/>
        <v>0</v>
      </c>
      <c r="G31" s="8">
        <f t="shared" ca="1" si="5"/>
        <v>20</v>
      </c>
      <c r="H31" s="8">
        <f t="shared" ca="1" si="6"/>
        <v>5</v>
      </c>
      <c r="I31" s="10">
        <f t="shared" ca="1" si="16"/>
        <v>14</v>
      </c>
      <c r="J31" s="10">
        <f t="shared" ca="1" si="7"/>
        <v>12</v>
      </c>
      <c r="K31" s="12">
        <f t="shared" ca="1" si="8"/>
        <v>1</v>
      </c>
      <c r="L31" s="12">
        <f t="shared" ca="1" si="9"/>
        <v>0</v>
      </c>
      <c r="M31" s="14">
        <f t="shared" ca="1" si="10"/>
        <v>3175.2000000000003</v>
      </c>
      <c r="N31" s="16">
        <f t="shared" ca="1" si="11"/>
        <v>0</v>
      </c>
      <c r="O31" s="16">
        <f t="shared" ca="1" si="12"/>
        <v>1</v>
      </c>
      <c r="P31" s="16">
        <f t="shared" ca="1" si="13"/>
        <v>0</v>
      </c>
      <c r="Q31" s="18">
        <f t="shared" ca="1" si="14"/>
        <v>0</v>
      </c>
      <c r="R31" s="18">
        <f t="shared" ca="1" si="15"/>
        <v>0</v>
      </c>
    </row>
    <row r="32" spans="1:18" ht="15" customHeight="1" x14ac:dyDescent="0.25">
      <c r="A32" s="1" t="s">
        <v>89</v>
      </c>
      <c r="B32" s="1">
        <f t="shared" ca="1" si="3"/>
        <v>1</v>
      </c>
      <c r="C32" s="1">
        <f t="shared" ca="1" si="0"/>
        <v>1</v>
      </c>
      <c r="D32" s="6">
        <f t="shared" ca="1" si="4"/>
        <v>105.60000000000001</v>
      </c>
      <c r="E32" s="6">
        <f t="shared" ca="1" si="1"/>
        <v>352.00000000000006</v>
      </c>
      <c r="F32" s="1">
        <f t="shared" ca="1" si="2"/>
        <v>1</v>
      </c>
      <c r="G32" s="8">
        <f t="shared" ca="1" si="5"/>
        <v>19</v>
      </c>
      <c r="H32" s="8">
        <f t="shared" ca="1" si="6"/>
        <v>5</v>
      </c>
      <c r="I32" s="10">
        <f t="shared" ca="1" si="16"/>
        <v>4</v>
      </c>
      <c r="J32" s="10">
        <f t="shared" ca="1" si="7"/>
        <v>3</v>
      </c>
      <c r="K32" s="12">
        <f t="shared" ca="1" si="8"/>
        <v>1</v>
      </c>
      <c r="L32" s="12">
        <f t="shared" ca="1" si="9"/>
        <v>0</v>
      </c>
      <c r="M32" s="14">
        <f t="shared" ca="1" si="10"/>
        <v>53222.400000000001</v>
      </c>
      <c r="N32" s="16">
        <f t="shared" ca="1" si="11"/>
        <v>1</v>
      </c>
      <c r="O32" s="16">
        <f t="shared" ca="1" si="12"/>
        <v>0</v>
      </c>
      <c r="P32" s="16">
        <f t="shared" ca="1" si="13"/>
        <v>0</v>
      </c>
      <c r="Q32" s="18">
        <f t="shared" ca="1" si="14"/>
        <v>0</v>
      </c>
      <c r="R32" s="18">
        <f t="shared" ca="1" si="15"/>
        <v>0</v>
      </c>
    </row>
    <row r="33" spans="1:18" ht="15" customHeight="1" x14ac:dyDescent="0.25">
      <c r="A33" s="1" t="s">
        <v>90</v>
      </c>
      <c r="B33" s="1">
        <f t="shared" ca="1" si="3"/>
        <v>0</v>
      </c>
      <c r="C33" s="1">
        <f t="shared" ca="1" si="0"/>
        <v>0</v>
      </c>
      <c r="D33" s="6">
        <f t="shared" ca="1" si="4"/>
        <v>0</v>
      </c>
      <c r="E33" s="6">
        <f t="shared" ca="1" si="1"/>
        <v>0</v>
      </c>
      <c r="F33" s="1">
        <f t="shared" ca="1" si="2"/>
        <v>0</v>
      </c>
      <c r="G33" s="8">
        <f t="shared" ca="1" si="5"/>
        <v>13</v>
      </c>
      <c r="H33" s="8">
        <f t="shared" ca="1" si="6"/>
        <v>0</v>
      </c>
      <c r="I33" s="10">
        <f t="shared" ca="1" si="16"/>
        <v>11</v>
      </c>
      <c r="J33" s="10">
        <f t="shared" ca="1" si="7"/>
        <v>19</v>
      </c>
      <c r="K33" s="12">
        <f t="shared" ca="1" si="8"/>
        <v>0</v>
      </c>
      <c r="L33" s="12">
        <f t="shared" ca="1" si="9"/>
        <v>0</v>
      </c>
      <c r="M33" s="14">
        <f t="shared" ca="1" si="10"/>
        <v>441</v>
      </c>
      <c r="N33" s="16">
        <f t="shared" ca="1" si="11"/>
        <v>0</v>
      </c>
      <c r="O33" s="16">
        <f t="shared" ca="1" si="12"/>
        <v>0</v>
      </c>
      <c r="P33" s="16">
        <f t="shared" ca="1" si="13"/>
        <v>0</v>
      </c>
      <c r="Q33" s="18">
        <f t="shared" ca="1" si="14"/>
        <v>0</v>
      </c>
      <c r="R33" s="18">
        <f t="shared" ca="1" si="15"/>
        <v>0</v>
      </c>
    </row>
    <row r="34" spans="1:18" ht="15" customHeight="1" x14ac:dyDescent="0.25">
      <c r="A34" s="1" t="s">
        <v>91</v>
      </c>
      <c r="B34" s="1">
        <f t="shared" ca="1" si="3"/>
        <v>0</v>
      </c>
      <c r="C34" s="1">
        <f t="shared" ca="1" si="0"/>
        <v>1</v>
      </c>
      <c r="D34" s="6">
        <f t="shared" ca="1" si="4"/>
        <v>104.4</v>
      </c>
      <c r="E34" s="6">
        <f t="shared" ca="1" si="1"/>
        <v>348.00000000000006</v>
      </c>
      <c r="F34" s="1">
        <f t="shared" ca="1" si="2"/>
        <v>0</v>
      </c>
      <c r="G34" s="8">
        <f t="shared" ca="1" si="5"/>
        <v>22</v>
      </c>
      <c r="H34" s="8">
        <f t="shared" ca="1" si="6"/>
        <v>1</v>
      </c>
      <c r="I34" s="10">
        <f t="shared" ca="1" si="16"/>
        <v>18</v>
      </c>
      <c r="J34" s="10">
        <f t="shared" ca="1" si="7"/>
        <v>13</v>
      </c>
      <c r="K34" s="12">
        <f t="shared" ca="1" si="8"/>
        <v>1</v>
      </c>
      <c r="L34" s="12">
        <f t="shared" ca="1" si="9"/>
        <v>0</v>
      </c>
      <c r="M34" s="14">
        <f t="shared" ca="1" si="10"/>
        <v>22550.400000000009</v>
      </c>
      <c r="N34" s="16">
        <f t="shared" ca="1" si="11"/>
        <v>0</v>
      </c>
      <c r="O34" s="16">
        <f t="shared" ca="1" si="12"/>
        <v>0</v>
      </c>
      <c r="P34" s="16">
        <f t="shared" ca="1" si="13"/>
        <v>1</v>
      </c>
      <c r="Q34" s="18">
        <f t="shared" ca="1" si="14"/>
        <v>1</v>
      </c>
      <c r="R34" s="18">
        <f t="shared" ca="1" si="15"/>
        <v>1</v>
      </c>
    </row>
    <row r="35" spans="1:18" ht="15" customHeight="1" x14ac:dyDescent="0.25">
      <c r="A35" s="1" t="s">
        <v>92</v>
      </c>
      <c r="B35" s="1">
        <f t="shared" ca="1" si="3"/>
        <v>1</v>
      </c>
      <c r="C35" s="1">
        <f t="shared" ca="1" si="0"/>
        <v>1</v>
      </c>
      <c r="D35" s="6">
        <f t="shared" ca="1" si="4"/>
        <v>79.2</v>
      </c>
      <c r="E35" s="6">
        <f t="shared" ca="1" si="1"/>
        <v>264</v>
      </c>
      <c r="F35" s="1">
        <f t="shared" ca="1" si="2"/>
        <v>1</v>
      </c>
      <c r="G35" s="8">
        <f t="shared" ca="1" si="5"/>
        <v>22</v>
      </c>
      <c r="H35" s="8">
        <f t="shared" ca="1" si="6"/>
        <v>5</v>
      </c>
      <c r="I35" s="10">
        <f t="shared" ca="1" si="16"/>
        <v>7</v>
      </c>
      <c r="J35" s="10">
        <f t="shared" ca="1" si="7"/>
        <v>18</v>
      </c>
      <c r="K35" s="12">
        <f t="shared" ca="1" si="8"/>
        <v>1</v>
      </c>
      <c r="L35" s="12">
        <f t="shared" ca="1" si="9"/>
        <v>1</v>
      </c>
      <c r="M35" s="14">
        <f t="shared" ca="1" si="10"/>
        <v>11404.800000000001</v>
      </c>
      <c r="N35" s="16">
        <f t="shared" ca="1" si="11"/>
        <v>0</v>
      </c>
      <c r="O35" s="16">
        <f t="shared" ca="1" si="12"/>
        <v>1</v>
      </c>
      <c r="P35" s="16">
        <f t="shared" ca="1" si="13"/>
        <v>0</v>
      </c>
      <c r="Q35" s="18">
        <f t="shared" ca="1" si="14"/>
        <v>1</v>
      </c>
      <c r="R35" s="18">
        <f t="shared" ca="1" si="15"/>
        <v>0</v>
      </c>
    </row>
    <row r="36" spans="1:18" ht="15" customHeight="1" x14ac:dyDescent="0.25">
      <c r="A36" s="1" t="s">
        <v>93</v>
      </c>
      <c r="B36" s="1">
        <f t="shared" ca="1" si="3"/>
        <v>0</v>
      </c>
      <c r="C36" s="1">
        <f t="shared" ca="1" si="0"/>
        <v>1</v>
      </c>
      <c r="D36" s="6">
        <f t="shared" ca="1" si="4"/>
        <v>0</v>
      </c>
      <c r="E36" s="6">
        <f t="shared" ca="1" si="1"/>
        <v>0</v>
      </c>
      <c r="F36" s="1">
        <f t="shared" ca="1" si="2"/>
        <v>1</v>
      </c>
      <c r="G36" s="8">
        <f t="shared" ca="1" si="5"/>
        <v>10</v>
      </c>
      <c r="H36" s="8">
        <f t="shared" ca="1" si="6"/>
        <v>4</v>
      </c>
      <c r="I36" s="10">
        <f t="shared" ca="1" si="16"/>
        <v>6</v>
      </c>
      <c r="J36" s="10">
        <f t="shared" ca="1" si="7"/>
        <v>17</v>
      </c>
      <c r="K36" s="12">
        <f t="shared" ca="1" si="8"/>
        <v>0</v>
      </c>
      <c r="L36" s="12">
        <f t="shared" ca="1" si="9"/>
        <v>0</v>
      </c>
      <c r="M36" s="14">
        <f t="shared" ca="1" si="10"/>
        <v>398</v>
      </c>
      <c r="N36" s="16">
        <f t="shared" ca="1" si="11"/>
        <v>0</v>
      </c>
      <c r="O36" s="16">
        <f t="shared" ca="1" si="12"/>
        <v>0</v>
      </c>
      <c r="P36" s="16">
        <f t="shared" ca="1" si="13"/>
        <v>0</v>
      </c>
      <c r="Q36" s="18">
        <f t="shared" ca="1" si="14"/>
        <v>0</v>
      </c>
      <c r="R36" s="18">
        <f t="shared" ca="1" si="15"/>
        <v>1</v>
      </c>
    </row>
    <row r="37" spans="1:18" ht="15" customHeight="1" x14ac:dyDescent="0.25">
      <c r="A37" s="1" t="s">
        <v>94</v>
      </c>
      <c r="B37" s="1">
        <f t="shared" ca="1" si="3"/>
        <v>1</v>
      </c>
      <c r="C37" s="1">
        <f t="shared" ca="1" si="0"/>
        <v>1</v>
      </c>
      <c r="D37" s="6">
        <f t="shared" ca="1" si="4"/>
        <v>27.6</v>
      </c>
      <c r="E37" s="6">
        <f t="shared" ca="1" si="1"/>
        <v>92.000000000000014</v>
      </c>
      <c r="F37" s="1">
        <f t="shared" ca="1" si="2"/>
        <v>0</v>
      </c>
      <c r="G37" s="8">
        <f t="shared" ca="1" si="5"/>
        <v>18</v>
      </c>
      <c r="H37" s="8">
        <f t="shared" ca="1" si="6"/>
        <v>0</v>
      </c>
      <c r="I37" s="10">
        <f t="shared" ca="1" si="16"/>
        <v>17</v>
      </c>
      <c r="J37" s="10">
        <f t="shared" ca="1" si="7"/>
        <v>23</v>
      </c>
      <c r="K37" s="12">
        <f t="shared" ca="1" si="8"/>
        <v>0</v>
      </c>
      <c r="L37" s="12">
        <f t="shared" ca="1" si="9"/>
        <v>0</v>
      </c>
      <c r="M37" s="14">
        <f t="shared" ca="1" si="10"/>
        <v>5961.6</v>
      </c>
      <c r="N37" s="16">
        <f t="shared" ca="1" si="11"/>
        <v>1</v>
      </c>
      <c r="O37" s="16">
        <f t="shared" ca="1" si="12"/>
        <v>0</v>
      </c>
      <c r="P37" s="16">
        <f t="shared" ca="1" si="13"/>
        <v>0</v>
      </c>
      <c r="Q37" s="18">
        <f t="shared" ca="1" si="14"/>
        <v>1</v>
      </c>
      <c r="R37" s="18">
        <f t="shared" ca="1" si="15"/>
        <v>0</v>
      </c>
    </row>
    <row r="38" spans="1:18" ht="15" customHeight="1" x14ac:dyDescent="0.25">
      <c r="A38" s="1" t="s">
        <v>95</v>
      </c>
      <c r="B38" s="1">
        <f t="shared" ca="1" si="3"/>
        <v>1</v>
      </c>
      <c r="C38" s="1">
        <f t="shared" ca="1" si="0"/>
        <v>1</v>
      </c>
      <c r="D38" s="6">
        <f t="shared" ca="1" si="4"/>
        <v>174.60000000000002</v>
      </c>
      <c r="E38" s="6">
        <f t="shared" ca="1" si="1"/>
        <v>582.00000000000011</v>
      </c>
      <c r="F38" s="1">
        <f t="shared" ca="1" si="2"/>
        <v>0</v>
      </c>
      <c r="G38" s="8">
        <f t="shared" ca="1" si="5"/>
        <v>20</v>
      </c>
      <c r="H38" s="8">
        <f t="shared" ca="1" si="6"/>
        <v>4</v>
      </c>
      <c r="I38" s="10">
        <f t="shared" ca="1" si="16"/>
        <v>4</v>
      </c>
      <c r="J38" s="10">
        <f t="shared" ca="1" si="7"/>
        <v>1</v>
      </c>
      <c r="K38" s="12">
        <f t="shared" ca="1" si="8"/>
        <v>0</v>
      </c>
      <c r="L38" s="12">
        <f t="shared" ca="1" si="9"/>
        <v>0</v>
      </c>
      <c r="M38" s="14">
        <f t="shared" ca="1" si="10"/>
        <v>79617.600000000006</v>
      </c>
      <c r="N38" s="16">
        <f t="shared" ca="1" si="11"/>
        <v>0</v>
      </c>
      <c r="O38" s="16">
        <f t="shared" ca="1" si="12"/>
        <v>1</v>
      </c>
      <c r="P38" s="16">
        <f t="shared" ca="1" si="13"/>
        <v>0</v>
      </c>
      <c r="Q38" s="18">
        <f t="shared" ca="1" si="14"/>
        <v>0</v>
      </c>
      <c r="R38" s="18">
        <f t="shared" ca="1" si="15"/>
        <v>0</v>
      </c>
    </row>
    <row r="39" spans="1:18" ht="15" customHeight="1" x14ac:dyDescent="0.25">
      <c r="A39" s="1" t="s">
        <v>96</v>
      </c>
      <c r="B39" s="1">
        <f t="shared" ca="1" si="3"/>
        <v>1</v>
      </c>
      <c r="C39" s="1">
        <f t="shared" ca="1" si="0"/>
        <v>1</v>
      </c>
      <c r="D39" s="6">
        <f t="shared" ca="1" si="4"/>
        <v>6.6000000000000005</v>
      </c>
      <c r="E39" s="6">
        <f t="shared" ca="1" si="1"/>
        <v>22.000000000000004</v>
      </c>
      <c r="F39" s="1">
        <f t="shared" ca="1" si="2"/>
        <v>0</v>
      </c>
      <c r="G39" s="8">
        <f t="shared" ca="1" si="5"/>
        <v>12</v>
      </c>
      <c r="H39" s="8">
        <f t="shared" ca="1" si="6"/>
        <v>3</v>
      </c>
      <c r="I39" s="10">
        <f t="shared" ca="1" si="16"/>
        <v>7</v>
      </c>
      <c r="J39" s="10">
        <f t="shared" ca="1" si="7"/>
        <v>21</v>
      </c>
      <c r="K39" s="12">
        <f t="shared" ca="1" si="8"/>
        <v>1</v>
      </c>
      <c r="L39" s="12">
        <f t="shared" ca="1" si="9"/>
        <v>0</v>
      </c>
      <c r="M39" s="14">
        <f t="shared" ca="1" si="10"/>
        <v>158.4</v>
      </c>
      <c r="N39" s="16">
        <f t="shared" ca="1" si="11"/>
        <v>1</v>
      </c>
      <c r="O39" s="16">
        <f t="shared" ca="1" si="12"/>
        <v>0</v>
      </c>
      <c r="P39" s="16">
        <f t="shared" ca="1" si="13"/>
        <v>0</v>
      </c>
      <c r="Q39" s="18">
        <f t="shared" ca="1" si="14"/>
        <v>1</v>
      </c>
      <c r="R39" s="18">
        <f t="shared" ca="1" si="15"/>
        <v>1</v>
      </c>
    </row>
    <row r="40" spans="1:18" ht="15" customHeight="1" x14ac:dyDescent="0.25">
      <c r="A40" s="1" t="s">
        <v>97</v>
      </c>
      <c r="B40" s="1">
        <f t="shared" ca="1" si="3"/>
        <v>0</v>
      </c>
      <c r="C40" s="1">
        <f t="shared" ca="1" si="0"/>
        <v>0</v>
      </c>
      <c r="D40" s="6">
        <f t="shared" ca="1" si="4"/>
        <v>7.4</v>
      </c>
      <c r="E40" s="6">
        <f t="shared" ca="1" si="1"/>
        <v>24.666666666666668</v>
      </c>
      <c r="F40" s="1">
        <f t="shared" ca="1" si="2"/>
        <v>1</v>
      </c>
      <c r="G40" s="8">
        <f t="shared" ca="1" si="5"/>
        <v>20</v>
      </c>
      <c r="H40" s="8">
        <f t="shared" ca="1" si="6"/>
        <v>2</v>
      </c>
      <c r="I40" s="10">
        <f t="shared" ca="1" si="16"/>
        <v>16</v>
      </c>
      <c r="J40" s="10">
        <f t="shared" ca="1" si="7"/>
        <v>16</v>
      </c>
      <c r="K40" s="12">
        <f t="shared" ca="1" si="8"/>
        <v>0</v>
      </c>
      <c r="L40" s="12">
        <f t="shared" ca="1" si="9"/>
        <v>0</v>
      </c>
      <c r="M40" s="14">
        <f t="shared" ca="1" si="10"/>
        <v>1065.6000000000001</v>
      </c>
      <c r="N40" s="16">
        <f t="shared" ca="1" si="11"/>
        <v>0</v>
      </c>
      <c r="O40" s="16">
        <f t="shared" ca="1" si="12"/>
        <v>0</v>
      </c>
      <c r="P40" s="16">
        <f t="shared" ca="1" si="13"/>
        <v>1</v>
      </c>
      <c r="Q40" s="18">
        <f t="shared" ca="1" si="14"/>
        <v>0</v>
      </c>
      <c r="R40" s="18">
        <f t="shared" ca="1" si="15"/>
        <v>0</v>
      </c>
    </row>
    <row r="41" spans="1:18" x14ac:dyDescent="0.25">
      <c r="A41" s="1" t="s">
        <v>98</v>
      </c>
      <c r="B41" s="1">
        <f t="shared" ca="1" si="3"/>
        <v>1</v>
      </c>
      <c r="C41" s="1">
        <f t="shared" ca="1" si="0"/>
        <v>1</v>
      </c>
      <c r="D41" s="6">
        <f t="shared" ca="1" si="4"/>
        <v>109</v>
      </c>
      <c r="E41" s="6">
        <f t="shared" ca="1" si="1"/>
        <v>363.33333333333337</v>
      </c>
      <c r="F41" s="1">
        <f t="shared" ca="1" si="2"/>
        <v>1</v>
      </c>
      <c r="G41" s="8">
        <f t="shared" ca="1" si="5"/>
        <v>16</v>
      </c>
      <c r="H41" s="8">
        <f t="shared" ca="1" si="6"/>
        <v>6</v>
      </c>
      <c r="I41" s="10">
        <f t="shared" ca="1" si="16"/>
        <v>3</v>
      </c>
      <c r="J41" s="10">
        <f t="shared" ca="1" si="7"/>
        <v>2</v>
      </c>
      <c r="K41" s="12">
        <f t="shared" ca="1" si="8"/>
        <v>1</v>
      </c>
      <c r="L41" s="12">
        <f t="shared" ca="1" si="9"/>
        <v>0</v>
      </c>
      <c r="M41" s="14">
        <f t="shared" ca="1" si="10"/>
        <v>62784</v>
      </c>
      <c r="N41" s="16">
        <f t="shared" ca="1" si="11"/>
        <v>0</v>
      </c>
      <c r="O41" s="16">
        <f t="shared" ca="1" si="12"/>
        <v>1</v>
      </c>
      <c r="P41" s="16">
        <f t="shared" ca="1" si="13"/>
        <v>0</v>
      </c>
      <c r="Q41" s="18">
        <f t="shared" ca="1" si="14"/>
        <v>0</v>
      </c>
      <c r="R41" s="18">
        <f t="shared" ca="1" si="15"/>
        <v>0</v>
      </c>
    </row>
    <row r="42" spans="1:18" x14ac:dyDescent="0.25">
      <c r="A42" s="1" t="s">
        <v>99</v>
      </c>
      <c r="B42" s="1">
        <f t="shared" ca="1" si="3"/>
        <v>1</v>
      </c>
      <c r="C42" s="1">
        <f t="shared" ca="1" si="0"/>
        <v>1</v>
      </c>
      <c r="D42" s="6">
        <f t="shared" ca="1" si="4"/>
        <v>21</v>
      </c>
      <c r="E42" s="6">
        <f t="shared" ca="1" si="1"/>
        <v>70</v>
      </c>
      <c r="G42" s="8">
        <f t="shared" ca="1" si="5"/>
        <v>23</v>
      </c>
      <c r="H42" s="8">
        <f t="shared" ca="1" si="6"/>
        <v>2</v>
      </c>
      <c r="I42" s="10">
        <f t="shared" ca="1" si="16"/>
        <v>27</v>
      </c>
      <c r="J42" s="10">
        <f t="shared" ca="1" si="7"/>
        <v>13</v>
      </c>
      <c r="K42" s="12">
        <f t="shared" ca="1" si="8"/>
        <v>1</v>
      </c>
      <c r="L42" s="12">
        <f t="shared" ca="1" si="9"/>
        <v>1</v>
      </c>
      <c r="M42" s="14">
        <f t="shared" ca="1" si="10"/>
        <v>2520</v>
      </c>
      <c r="N42" s="16">
        <f t="shared" ca="1" si="11"/>
        <v>0</v>
      </c>
      <c r="O42" s="16">
        <f t="shared" ca="1" si="12"/>
        <v>1</v>
      </c>
      <c r="P42" s="16">
        <f t="shared" ca="1" si="13"/>
        <v>0</v>
      </c>
      <c r="Q42" s="18">
        <f t="shared" ca="1" si="14"/>
        <v>1</v>
      </c>
      <c r="R42" s="18">
        <f t="shared" ca="1" si="15"/>
        <v>1</v>
      </c>
    </row>
    <row r="43" spans="1:18" x14ac:dyDescent="0.25">
      <c r="A43" s="1" t="s">
        <v>100</v>
      </c>
      <c r="B43" s="1">
        <f t="shared" ca="1" si="3"/>
        <v>1</v>
      </c>
      <c r="C43" s="1">
        <f t="shared" ca="1" si="0"/>
        <v>1</v>
      </c>
      <c r="D43" s="6">
        <f t="shared" ca="1" si="4"/>
        <v>15.200000000000001</v>
      </c>
      <c r="E43" s="6">
        <f t="shared" ca="1" si="1"/>
        <v>50.666666666666671</v>
      </c>
      <c r="G43" s="8">
        <f t="shared" ca="1" si="5"/>
        <v>0</v>
      </c>
      <c r="H43" s="8">
        <f t="shared" ca="1" si="6"/>
        <v>3</v>
      </c>
      <c r="I43" s="10">
        <f t="shared" ca="1" si="16"/>
        <v>14</v>
      </c>
      <c r="J43" s="10">
        <f t="shared" ca="1" si="7"/>
        <v>19</v>
      </c>
      <c r="K43" s="12">
        <f t="shared" ca="1" si="8"/>
        <v>1</v>
      </c>
      <c r="L43" s="12">
        <f t="shared" ca="1" si="9"/>
        <v>0</v>
      </c>
      <c r="M43" s="14">
        <f t="shared" ca="1" si="10"/>
        <v>364.8</v>
      </c>
      <c r="N43" s="16">
        <f t="shared" ca="1" si="11"/>
        <v>0</v>
      </c>
      <c r="O43" s="16">
        <f t="shared" ca="1" si="12"/>
        <v>1</v>
      </c>
      <c r="P43" s="16">
        <f t="shared" ca="1" si="13"/>
        <v>0</v>
      </c>
      <c r="Q43" s="18">
        <f t="shared" ca="1" si="14"/>
        <v>0</v>
      </c>
      <c r="R43" s="18">
        <f t="shared" ca="1" si="15"/>
        <v>1</v>
      </c>
    </row>
    <row r="44" spans="1:18" x14ac:dyDescent="0.25">
      <c r="A44" s="1" t="s">
        <v>101</v>
      </c>
      <c r="B44" s="1">
        <f t="shared" ca="1" si="3"/>
        <v>0</v>
      </c>
      <c r="C44" s="1">
        <f t="shared" ca="1" si="0"/>
        <v>1</v>
      </c>
      <c r="D44" s="6">
        <f t="shared" ca="1" si="4"/>
        <v>176.4</v>
      </c>
      <c r="E44" s="6">
        <f t="shared" ca="1" si="1"/>
        <v>588</v>
      </c>
      <c r="G44" s="8">
        <f t="shared" ca="1" si="5"/>
        <v>11</v>
      </c>
      <c r="H44" s="8">
        <f t="shared" ca="1" si="6"/>
        <v>1</v>
      </c>
      <c r="I44" s="10">
        <f t="shared" ca="1" si="16"/>
        <v>5</v>
      </c>
      <c r="J44" s="10">
        <f t="shared" ca="1" si="7"/>
        <v>10</v>
      </c>
      <c r="K44" s="12">
        <f t="shared" ca="1" si="8"/>
        <v>0</v>
      </c>
      <c r="L44" s="12">
        <f t="shared" ca="1" si="9"/>
        <v>0</v>
      </c>
      <c r="M44" s="14">
        <f t="shared" ca="1" si="10"/>
        <v>12700.800000000001</v>
      </c>
      <c r="N44" s="16">
        <f t="shared" ca="1" si="11"/>
        <v>0</v>
      </c>
      <c r="O44" s="16">
        <f t="shared" ca="1" si="12"/>
        <v>0</v>
      </c>
      <c r="P44" s="16">
        <f t="shared" ca="1" si="13"/>
        <v>1</v>
      </c>
      <c r="Q44" s="18">
        <f t="shared" ca="1" si="14"/>
        <v>0</v>
      </c>
      <c r="R44" s="18">
        <f t="shared" ca="1" si="15"/>
        <v>1</v>
      </c>
    </row>
    <row r="45" spans="1:18" x14ac:dyDescent="0.25">
      <c r="A45" s="1" t="s">
        <v>102</v>
      </c>
      <c r="B45" s="1">
        <f t="shared" ca="1" si="3"/>
        <v>0</v>
      </c>
      <c r="C45" s="1">
        <f t="shared" ca="1" si="0"/>
        <v>1</v>
      </c>
      <c r="D45" s="6">
        <f t="shared" ca="1" si="4"/>
        <v>286.40000000000003</v>
      </c>
      <c r="E45" s="6">
        <f t="shared" ca="1" si="1"/>
        <v>954.66666666666686</v>
      </c>
      <c r="G45" s="8">
        <f t="shared" ca="1" si="5"/>
        <v>12</v>
      </c>
      <c r="H45" s="8">
        <f t="shared" ca="1" si="6"/>
        <v>5</v>
      </c>
      <c r="I45" s="10">
        <f t="shared" ca="1" si="16"/>
        <v>7</v>
      </c>
      <c r="J45" s="10">
        <f t="shared" ca="1" si="7"/>
        <v>17</v>
      </c>
      <c r="K45" s="12">
        <f t="shared" ca="1" si="8"/>
        <v>1</v>
      </c>
      <c r="L45" s="12">
        <f t="shared" ca="1" si="9"/>
        <v>1</v>
      </c>
      <c r="M45" s="14">
        <f t="shared" ca="1" si="10"/>
        <v>48115.200000000012</v>
      </c>
      <c r="N45" s="16">
        <f t="shared" ca="1" si="11"/>
        <v>0</v>
      </c>
      <c r="O45" s="16">
        <f t="shared" ca="1" si="12"/>
        <v>0</v>
      </c>
      <c r="P45" s="16">
        <f t="shared" ca="1" si="13"/>
        <v>1</v>
      </c>
      <c r="Q45" s="18">
        <f t="shared" ca="1" si="14"/>
        <v>0</v>
      </c>
      <c r="R45" s="18">
        <f t="shared" ca="1" si="15"/>
        <v>1</v>
      </c>
    </row>
    <row r="46" spans="1:18" x14ac:dyDescent="0.25">
      <c r="A46" s="1" t="s">
        <v>103</v>
      </c>
      <c r="B46" s="1">
        <f t="shared" ca="1" si="3"/>
        <v>1</v>
      </c>
      <c r="C46" s="1">
        <f t="shared" ca="1" si="0"/>
        <v>1</v>
      </c>
      <c r="D46" s="6">
        <f t="shared" ca="1" si="4"/>
        <v>47.6</v>
      </c>
      <c r="E46" s="6">
        <f t="shared" ca="1" si="1"/>
        <v>158.66666666666669</v>
      </c>
      <c r="G46" s="8">
        <f t="shared" ca="1" si="5"/>
        <v>22</v>
      </c>
      <c r="H46" s="8">
        <f t="shared" ca="1" si="6"/>
        <v>7</v>
      </c>
      <c r="I46" s="10">
        <f t="shared" ca="1" si="16"/>
        <v>21</v>
      </c>
      <c r="J46" s="10">
        <f t="shared" ca="1" si="7"/>
        <v>25</v>
      </c>
      <c r="K46" s="12">
        <f t="shared" ca="1" si="8"/>
        <v>1</v>
      </c>
      <c r="L46" s="12">
        <f t="shared" ca="1" si="9"/>
        <v>0</v>
      </c>
      <c r="M46" s="14">
        <f t="shared" ca="1" si="10"/>
        <v>11424</v>
      </c>
      <c r="N46" s="16">
        <f t="shared" ca="1" si="11"/>
        <v>0</v>
      </c>
      <c r="O46" s="16">
        <f t="shared" ca="1" si="12"/>
        <v>1</v>
      </c>
      <c r="P46" s="16">
        <f t="shared" ca="1" si="13"/>
        <v>0</v>
      </c>
      <c r="Q46" s="18">
        <f t="shared" ca="1" si="14"/>
        <v>0</v>
      </c>
      <c r="R46" s="18">
        <f t="shared" ca="1" si="15"/>
        <v>1</v>
      </c>
    </row>
    <row r="47" spans="1:18" x14ac:dyDescent="0.25">
      <c r="A47" s="1" t="s">
        <v>104</v>
      </c>
      <c r="B47" s="1">
        <f t="shared" ca="1" si="3"/>
        <v>1</v>
      </c>
      <c r="C47" s="1">
        <f t="shared" ca="1" si="0"/>
        <v>1</v>
      </c>
      <c r="D47" s="6">
        <f t="shared" ca="1" si="4"/>
        <v>6.5</v>
      </c>
      <c r="E47" s="6">
        <f t="shared" ca="1" si="1"/>
        <v>21.666666666666668</v>
      </c>
      <c r="G47" s="8">
        <f t="shared" ca="1" si="5"/>
        <v>17</v>
      </c>
      <c r="H47" s="8">
        <f t="shared" ca="1" si="6"/>
        <v>5</v>
      </c>
      <c r="I47" s="10">
        <f t="shared" ca="1" si="16"/>
        <v>24</v>
      </c>
      <c r="J47" s="10">
        <f t="shared" ca="1" si="7"/>
        <v>15</v>
      </c>
      <c r="K47" s="12">
        <f t="shared" ca="1" si="8"/>
        <v>1</v>
      </c>
      <c r="L47" s="12">
        <f t="shared" ca="1" si="9"/>
        <v>0</v>
      </c>
      <c r="M47" s="14">
        <f t="shared" ca="1" si="10"/>
        <v>468</v>
      </c>
      <c r="N47" s="16">
        <f t="shared" ca="1" si="11"/>
        <v>0</v>
      </c>
      <c r="O47" s="16">
        <f t="shared" ca="1" si="12"/>
        <v>1</v>
      </c>
      <c r="P47" s="16">
        <f t="shared" ca="1" si="13"/>
        <v>0</v>
      </c>
      <c r="Q47" s="18">
        <f t="shared" ca="1" si="14"/>
        <v>0</v>
      </c>
      <c r="R47" s="18">
        <f t="shared" ca="1" si="15"/>
        <v>0</v>
      </c>
    </row>
    <row r="48" spans="1:18" x14ac:dyDescent="0.25">
      <c r="A48" s="1" t="s">
        <v>105</v>
      </c>
      <c r="B48" s="1">
        <f t="shared" ca="1" si="3"/>
        <v>1</v>
      </c>
      <c r="C48" s="1">
        <f t="shared" ca="1" si="0"/>
        <v>1</v>
      </c>
      <c r="D48" s="6">
        <f t="shared" ca="1" si="4"/>
        <v>102.00000000000001</v>
      </c>
      <c r="E48" s="6">
        <f t="shared" ca="1" si="1"/>
        <v>340.00000000000006</v>
      </c>
      <c r="G48" s="8">
        <f t="shared" ca="1" si="5"/>
        <v>16</v>
      </c>
      <c r="H48" s="8">
        <f t="shared" ca="1" si="6"/>
        <v>3</v>
      </c>
      <c r="I48" s="10">
        <f t="shared" ca="1" si="16"/>
        <v>0</v>
      </c>
      <c r="J48" s="10">
        <f t="shared" ca="1" si="7"/>
        <v>3</v>
      </c>
      <c r="K48" s="12">
        <f t="shared" ca="1" si="8"/>
        <v>0</v>
      </c>
      <c r="L48" s="12">
        <f t="shared" ca="1" si="9"/>
        <v>0</v>
      </c>
      <c r="M48" s="14">
        <f t="shared" ca="1" si="10"/>
        <v>63648.000000000015</v>
      </c>
      <c r="N48" s="16">
        <f t="shared" ca="1" si="11"/>
        <v>1</v>
      </c>
      <c r="O48" s="16">
        <f t="shared" ca="1" si="12"/>
        <v>0</v>
      </c>
      <c r="P48" s="16">
        <f t="shared" ca="1" si="13"/>
        <v>0</v>
      </c>
      <c r="Q48" s="18">
        <f t="shared" ca="1" si="14"/>
        <v>0</v>
      </c>
      <c r="R48" s="18">
        <f t="shared" ca="1" si="15"/>
        <v>0</v>
      </c>
    </row>
    <row r="49" spans="1:18" x14ac:dyDescent="0.25">
      <c r="A49" s="1" t="s">
        <v>106</v>
      </c>
      <c r="B49" s="1">
        <f t="shared" ca="1" si="3"/>
        <v>0</v>
      </c>
      <c r="C49" s="1">
        <f t="shared" ca="1" si="0"/>
        <v>1</v>
      </c>
      <c r="D49" s="6">
        <f t="shared" ca="1" si="4"/>
        <v>217</v>
      </c>
      <c r="E49" s="6">
        <f t="shared" ca="1" si="1"/>
        <v>723.33333333333337</v>
      </c>
      <c r="G49" s="8">
        <f t="shared" ca="1" si="5"/>
        <v>23</v>
      </c>
      <c r="H49" s="8">
        <f t="shared" ca="1" si="6"/>
        <v>6</v>
      </c>
      <c r="I49" s="10">
        <f t="shared" ca="1" si="16"/>
        <v>10</v>
      </c>
      <c r="J49" s="10">
        <f t="shared" ca="1" si="7"/>
        <v>27</v>
      </c>
      <c r="K49" s="12">
        <f t="shared" ca="1" si="8"/>
        <v>1</v>
      </c>
      <c r="L49" s="12">
        <f t="shared" ca="1" si="9"/>
        <v>0</v>
      </c>
      <c r="M49" s="14">
        <f t="shared" ca="1" si="10"/>
        <v>31248</v>
      </c>
      <c r="N49" s="16">
        <f t="shared" ca="1" si="11"/>
        <v>0</v>
      </c>
      <c r="O49" s="16">
        <f t="shared" ca="1" si="12"/>
        <v>0</v>
      </c>
      <c r="P49" s="16">
        <f t="shared" ca="1" si="13"/>
        <v>1</v>
      </c>
      <c r="Q49" s="18">
        <f t="shared" ca="1" si="14"/>
        <v>0</v>
      </c>
      <c r="R49" s="18">
        <f t="shared" ca="1" si="15"/>
        <v>0</v>
      </c>
    </row>
    <row r="50" spans="1:18" x14ac:dyDescent="0.25">
      <c r="A50" s="1" t="s">
        <v>107</v>
      </c>
      <c r="B50" s="1">
        <f t="shared" ca="1" si="3"/>
        <v>0</v>
      </c>
      <c r="C50" s="1">
        <f t="shared" ca="1" si="0"/>
        <v>0</v>
      </c>
      <c r="D50" s="6">
        <f t="shared" ca="1" si="4"/>
        <v>316.8</v>
      </c>
      <c r="E50" s="6">
        <f t="shared" ca="1" si="1"/>
        <v>1056</v>
      </c>
      <c r="G50" s="8">
        <f t="shared" ca="1" si="5"/>
        <v>16</v>
      </c>
      <c r="H50" s="8">
        <f t="shared" ca="1" si="6"/>
        <v>3</v>
      </c>
      <c r="I50" s="10">
        <f t="shared" ca="1" si="16"/>
        <v>7</v>
      </c>
      <c r="J50" s="10">
        <f t="shared" ca="1" si="7"/>
        <v>11</v>
      </c>
      <c r="K50" s="12">
        <f t="shared" ca="1" si="8"/>
        <v>1</v>
      </c>
      <c r="L50" s="12">
        <f t="shared" ca="1" si="9"/>
        <v>1</v>
      </c>
      <c r="M50" s="14">
        <f t="shared" ca="1" si="10"/>
        <v>7603.2000000000007</v>
      </c>
      <c r="N50" s="16">
        <f t="shared" ca="1" si="11"/>
        <v>0</v>
      </c>
      <c r="O50" s="16">
        <f t="shared" ca="1" si="12"/>
        <v>0</v>
      </c>
      <c r="P50" s="16">
        <f t="shared" ca="1" si="13"/>
        <v>1</v>
      </c>
      <c r="Q50" s="18">
        <f t="shared" ca="1" si="14"/>
        <v>1</v>
      </c>
      <c r="R50" s="18">
        <f t="shared" ca="1" si="15"/>
        <v>0</v>
      </c>
    </row>
    <row r="51" spans="1:18" x14ac:dyDescent="0.25">
      <c r="A51" s="1" t="s">
        <v>108</v>
      </c>
      <c r="B51" s="1">
        <f t="shared" ca="1" si="3"/>
        <v>1</v>
      </c>
      <c r="C51" s="1">
        <f t="shared" ca="1" si="0"/>
        <v>1</v>
      </c>
      <c r="D51" s="6">
        <f t="shared" ca="1" si="4"/>
        <v>10.4</v>
      </c>
      <c r="E51" s="6">
        <f t="shared" ca="1" si="1"/>
        <v>34.666666666666671</v>
      </c>
      <c r="G51" s="8">
        <f t="shared" ca="1" si="5"/>
        <v>12</v>
      </c>
      <c r="H51" s="8">
        <f t="shared" ca="1" si="6"/>
        <v>7</v>
      </c>
      <c r="I51" s="10">
        <f t="shared" ca="1" si="16"/>
        <v>19</v>
      </c>
      <c r="J51" s="10">
        <f t="shared" ca="1" si="7"/>
        <v>13</v>
      </c>
      <c r="K51" s="12">
        <f t="shared" ca="1" si="8"/>
        <v>1</v>
      </c>
      <c r="L51" s="12">
        <f t="shared" ca="1" si="9"/>
        <v>0</v>
      </c>
      <c r="M51" s="14">
        <f t="shared" ca="1" si="10"/>
        <v>2246.4</v>
      </c>
      <c r="N51" s="16">
        <f t="shared" ca="1" si="11"/>
        <v>1</v>
      </c>
      <c r="O51" s="16">
        <f t="shared" ca="1" si="12"/>
        <v>0</v>
      </c>
      <c r="P51" s="16">
        <f t="shared" ca="1" si="13"/>
        <v>0</v>
      </c>
      <c r="Q51" s="18">
        <f t="shared" ca="1" si="14"/>
        <v>0</v>
      </c>
      <c r="R51" s="18">
        <f t="shared" ca="1" si="15"/>
        <v>1</v>
      </c>
    </row>
    <row r="52" spans="1:18" x14ac:dyDescent="0.25">
      <c r="A52" s="1" t="s">
        <v>109</v>
      </c>
      <c r="B52" s="1">
        <f t="shared" ca="1" si="3"/>
        <v>0</v>
      </c>
      <c r="C52" s="1">
        <f t="shared" ca="1" si="0"/>
        <v>0</v>
      </c>
      <c r="D52" s="6">
        <f t="shared" ca="1" si="4"/>
        <v>9</v>
      </c>
      <c r="E52" s="6">
        <f t="shared" ca="1" si="1"/>
        <v>30</v>
      </c>
      <c r="G52" s="8">
        <f t="shared" ca="1" si="5"/>
        <v>20</v>
      </c>
      <c r="H52" s="8">
        <f t="shared" ca="1" si="6"/>
        <v>2</v>
      </c>
      <c r="I52" s="10">
        <f t="shared" ca="1" si="16"/>
        <v>4</v>
      </c>
      <c r="J52" s="10">
        <f t="shared" ca="1" si="7"/>
        <v>26</v>
      </c>
      <c r="K52" s="12">
        <f t="shared" ca="1" si="8"/>
        <v>1</v>
      </c>
      <c r="L52" s="12">
        <f t="shared" ca="1" si="9"/>
        <v>0</v>
      </c>
      <c r="M52" s="14">
        <f t="shared" ca="1" si="10"/>
        <v>1296</v>
      </c>
      <c r="N52" s="16">
        <f t="shared" ca="1" si="11"/>
        <v>0</v>
      </c>
      <c r="O52" s="16">
        <f t="shared" ca="1" si="12"/>
        <v>0</v>
      </c>
      <c r="P52" s="16">
        <f t="shared" ca="1" si="13"/>
        <v>1</v>
      </c>
      <c r="Q52" s="18">
        <f t="shared" ca="1" si="14"/>
        <v>0</v>
      </c>
      <c r="R52" s="18">
        <f t="shared" ca="1" si="15"/>
        <v>0</v>
      </c>
    </row>
    <row r="53" spans="1:18" x14ac:dyDescent="0.25">
      <c r="A53" s="1" t="s">
        <v>110</v>
      </c>
      <c r="B53" s="1">
        <f t="shared" ca="1" si="3"/>
        <v>0</v>
      </c>
      <c r="C53" s="1">
        <f t="shared" ca="1" si="0"/>
        <v>1</v>
      </c>
      <c r="D53" s="6">
        <f t="shared" ca="1" si="4"/>
        <v>16.200000000000003</v>
      </c>
      <c r="E53" s="6">
        <f t="shared" ca="1" si="1"/>
        <v>54.000000000000014</v>
      </c>
      <c r="G53" s="8">
        <f t="shared" ca="1" si="5"/>
        <v>16</v>
      </c>
      <c r="H53" s="8">
        <f t="shared" ca="1" si="6"/>
        <v>1</v>
      </c>
      <c r="I53" s="10">
        <f t="shared" ca="1" si="16"/>
        <v>21</v>
      </c>
      <c r="J53" s="10">
        <f t="shared" ca="1" si="7"/>
        <v>16</v>
      </c>
      <c r="K53" s="12">
        <f t="shared" ca="1" si="8"/>
        <v>0</v>
      </c>
      <c r="L53" s="12">
        <f t="shared" ca="1" si="9"/>
        <v>0</v>
      </c>
      <c r="M53" s="14">
        <f t="shared" ca="1" si="10"/>
        <v>777.60000000000025</v>
      </c>
      <c r="N53" s="16">
        <f t="shared" ca="1" si="11"/>
        <v>0</v>
      </c>
      <c r="O53" s="16">
        <f t="shared" ca="1" si="12"/>
        <v>0</v>
      </c>
      <c r="P53" s="16">
        <f t="shared" ca="1" si="13"/>
        <v>1</v>
      </c>
      <c r="Q53" s="18">
        <f t="shared" ca="1" si="14"/>
        <v>0</v>
      </c>
      <c r="R53" s="18">
        <f t="shared" ca="1" si="15"/>
        <v>0</v>
      </c>
    </row>
    <row r="54" spans="1:18" x14ac:dyDescent="0.25">
      <c r="A54" s="1" t="s">
        <v>111</v>
      </c>
      <c r="B54" s="1">
        <f t="shared" ca="1" si="3"/>
        <v>1</v>
      </c>
      <c r="C54" s="1">
        <f t="shared" ca="1" si="0"/>
        <v>1</v>
      </c>
      <c r="D54" s="6">
        <f t="shared" ca="1" si="4"/>
        <v>21.3</v>
      </c>
      <c r="E54" s="6">
        <f t="shared" ca="1" si="1"/>
        <v>71</v>
      </c>
      <c r="G54" s="8">
        <f t="shared" ca="1" si="5"/>
        <v>8</v>
      </c>
      <c r="H54" s="8">
        <f t="shared" ca="1" si="6"/>
        <v>1</v>
      </c>
      <c r="I54" s="10">
        <f t="shared" ca="1" si="16"/>
        <v>25</v>
      </c>
      <c r="J54" s="10">
        <f t="shared" ca="1" si="7"/>
        <v>29</v>
      </c>
      <c r="K54" s="12">
        <f t="shared" ca="1" si="8"/>
        <v>0</v>
      </c>
      <c r="L54" s="12">
        <f t="shared" ca="1" si="9"/>
        <v>0</v>
      </c>
      <c r="M54" s="14">
        <f t="shared" ca="1" si="10"/>
        <v>5112</v>
      </c>
      <c r="N54" s="16">
        <f t="shared" ca="1" si="11"/>
        <v>1</v>
      </c>
      <c r="O54" s="16">
        <f t="shared" ca="1" si="12"/>
        <v>0</v>
      </c>
      <c r="P54" s="16">
        <f t="shared" ca="1" si="13"/>
        <v>0</v>
      </c>
      <c r="Q54" s="18">
        <f t="shared" ca="1" si="14"/>
        <v>0</v>
      </c>
      <c r="R54" s="18">
        <f t="shared" ca="1" si="15"/>
        <v>0</v>
      </c>
    </row>
    <row r="55" spans="1:18" x14ac:dyDescent="0.25">
      <c r="A55" s="1" t="s">
        <v>112</v>
      </c>
      <c r="B55" s="1">
        <f t="shared" ca="1" si="3"/>
        <v>1</v>
      </c>
      <c r="C55" s="1">
        <f t="shared" ca="1" si="0"/>
        <v>1</v>
      </c>
      <c r="D55" s="6">
        <f t="shared" ca="1" si="4"/>
        <v>13.8</v>
      </c>
      <c r="E55" s="6">
        <f t="shared" ca="1" si="1"/>
        <v>46.000000000000007</v>
      </c>
      <c r="G55" s="8">
        <f t="shared" ca="1" si="5"/>
        <v>6</v>
      </c>
      <c r="H55" s="8">
        <f t="shared" ca="1" si="6"/>
        <v>0</v>
      </c>
      <c r="I55" s="10">
        <f t="shared" ca="1" si="16"/>
        <v>15</v>
      </c>
      <c r="J55" s="10">
        <f t="shared" ca="1" si="7"/>
        <v>12</v>
      </c>
      <c r="K55" s="12">
        <f t="shared" ca="1" si="8"/>
        <v>0</v>
      </c>
      <c r="L55" s="12">
        <f t="shared" ca="1" si="9"/>
        <v>0</v>
      </c>
      <c r="M55" s="14">
        <f t="shared" ca="1" si="10"/>
        <v>331.20000000000005</v>
      </c>
      <c r="N55" s="16">
        <f t="shared" ca="1" si="11"/>
        <v>0</v>
      </c>
      <c r="O55" s="16">
        <f t="shared" ca="1" si="12"/>
        <v>1</v>
      </c>
      <c r="P55" s="16">
        <f t="shared" ca="1" si="13"/>
        <v>0</v>
      </c>
      <c r="Q55" s="18">
        <f t="shared" ca="1" si="14"/>
        <v>0</v>
      </c>
      <c r="R55" s="18">
        <f t="shared" ca="1" si="15"/>
        <v>1</v>
      </c>
    </row>
    <row r="56" spans="1:18" x14ac:dyDescent="0.25">
      <c r="A56" s="1" t="s">
        <v>113</v>
      </c>
      <c r="B56" s="1">
        <f t="shared" ca="1" si="3"/>
        <v>1</v>
      </c>
      <c r="C56" s="1">
        <f t="shared" ca="1" si="0"/>
        <v>1</v>
      </c>
      <c r="D56" s="6">
        <f t="shared" ca="1" si="4"/>
        <v>11.600000000000001</v>
      </c>
      <c r="E56" s="6">
        <f t="shared" ca="1" si="1"/>
        <v>38.666666666666671</v>
      </c>
      <c r="G56" s="8">
        <f t="shared" ca="1" si="5"/>
        <v>2</v>
      </c>
      <c r="H56" s="8">
        <f t="shared" ca="1" si="6"/>
        <v>4</v>
      </c>
      <c r="I56" s="10">
        <f t="shared" ca="1" si="16"/>
        <v>22</v>
      </c>
      <c r="J56" s="10">
        <f t="shared" ca="1" si="7"/>
        <v>20</v>
      </c>
      <c r="K56" s="12">
        <f t="shared" ca="1" si="8"/>
        <v>0</v>
      </c>
      <c r="L56" s="12">
        <f t="shared" ca="1" si="9"/>
        <v>0</v>
      </c>
      <c r="M56" s="14">
        <f t="shared" ca="1" si="10"/>
        <v>278.40000000000003</v>
      </c>
      <c r="N56" s="16">
        <f t="shared" ca="1" si="11"/>
        <v>0</v>
      </c>
      <c r="O56" s="16">
        <f t="shared" ca="1" si="12"/>
        <v>1</v>
      </c>
      <c r="P56" s="16">
        <f t="shared" ca="1" si="13"/>
        <v>0</v>
      </c>
      <c r="Q56" s="18">
        <f t="shared" ca="1" si="14"/>
        <v>1</v>
      </c>
      <c r="R56" s="18">
        <f t="shared" ca="1" si="15"/>
        <v>1</v>
      </c>
    </row>
    <row r="57" spans="1:18" x14ac:dyDescent="0.25">
      <c r="A57" s="1" t="s">
        <v>114</v>
      </c>
      <c r="B57" s="1">
        <f t="shared" ca="1" si="3"/>
        <v>0</v>
      </c>
      <c r="C57" s="1">
        <f t="shared" ca="1" si="0"/>
        <v>1</v>
      </c>
      <c r="D57" s="6">
        <f t="shared" ca="1" si="4"/>
        <v>0</v>
      </c>
      <c r="E57" s="6">
        <f t="shared" ca="1" si="1"/>
        <v>0</v>
      </c>
      <c r="G57" s="8">
        <f t="shared" ca="1" si="5"/>
        <v>23</v>
      </c>
      <c r="H57" s="8">
        <f t="shared" ca="1" si="6"/>
        <v>5</v>
      </c>
      <c r="I57" s="10">
        <f t="shared" ca="1" si="16"/>
        <v>15</v>
      </c>
      <c r="J57" s="10">
        <f t="shared" ca="1" si="7"/>
        <v>10</v>
      </c>
      <c r="K57" s="12">
        <f t="shared" ca="1" si="8"/>
        <v>0</v>
      </c>
      <c r="L57" s="12">
        <f t="shared" ca="1" si="9"/>
        <v>0</v>
      </c>
      <c r="M57" s="14">
        <f t="shared" ca="1" si="10"/>
        <v>397</v>
      </c>
      <c r="N57" s="16">
        <f t="shared" ca="1" si="11"/>
        <v>0</v>
      </c>
      <c r="O57" s="16">
        <f t="shared" ca="1" si="12"/>
        <v>0</v>
      </c>
      <c r="P57" s="16">
        <f t="shared" ca="1" si="13"/>
        <v>0</v>
      </c>
      <c r="Q57" s="18">
        <f t="shared" ca="1" si="14"/>
        <v>1</v>
      </c>
      <c r="R57" s="18">
        <f t="shared" ca="1" si="15"/>
        <v>1</v>
      </c>
    </row>
    <row r="58" spans="1:18" x14ac:dyDescent="0.25">
      <c r="A58" s="1" t="s">
        <v>115</v>
      </c>
      <c r="B58" s="1">
        <f t="shared" ca="1" si="3"/>
        <v>0</v>
      </c>
      <c r="C58" s="1">
        <f t="shared" ca="1" si="0"/>
        <v>1</v>
      </c>
      <c r="D58" s="6">
        <f t="shared" ca="1" si="4"/>
        <v>0</v>
      </c>
      <c r="E58" s="6">
        <f t="shared" ca="1" si="1"/>
        <v>0</v>
      </c>
      <c r="G58" s="8">
        <f t="shared" ca="1" si="5"/>
        <v>6</v>
      </c>
      <c r="H58" s="8">
        <f t="shared" ca="1" si="6"/>
        <v>5</v>
      </c>
      <c r="I58" s="10">
        <f t="shared" ca="1" si="16"/>
        <v>3</v>
      </c>
      <c r="J58" s="10">
        <f t="shared" ca="1" si="7"/>
        <v>26</v>
      </c>
      <c r="K58" s="12">
        <f t="shared" ca="1" si="8"/>
        <v>0</v>
      </c>
      <c r="L58" s="12">
        <f t="shared" ca="1" si="9"/>
        <v>0</v>
      </c>
      <c r="M58" s="14">
        <f t="shared" ca="1" si="10"/>
        <v>472</v>
      </c>
      <c r="N58" s="16">
        <f t="shared" ca="1" si="11"/>
        <v>0</v>
      </c>
      <c r="O58" s="16">
        <f t="shared" ca="1" si="12"/>
        <v>0</v>
      </c>
      <c r="P58" s="16">
        <f t="shared" ca="1" si="13"/>
        <v>0</v>
      </c>
      <c r="Q58" s="18">
        <f t="shared" ca="1" si="14"/>
        <v>0</v>
      </c>
      <c r="R58" s="18">
        <f t="shared" ca="1" si="15"/>
        <v>1</v>
      </c>
    </row>
    <row r="59" spans="1:18" x14ac:dyDescent="0.25">
      <c r="A59" s="1" t="s">
        <v>116</v>
      </c>
      <c r="B59" s="1">
        <f t="shared" ca="1" si="3"/>
        <v>1</v>
      </c>
      <c r="C59" s="1">
        <f t="shared" ca="1" si="0"/>
        <v>1</v>
      </c>
      <c r="D59" s="6">
        <f t="shared" ca="1" si="4"/>
        <v>160</v>
      </c>
      <c r="E59" s="6">
        <f t="shared" ca="1" si="1"/>
        <v>533.33333333333337</v>
      </c>
      <c r="G59" s="8">
        <f t="shared" ca="1" si="5"/>
        <v>16</v>
      </c>
      <c r="H59" s="8">
        <f t="shared" ca="1" si="6"/>
        <v>5</v>
      </c>
      <c r="I59" s="10">
        <f t="shared" ca="1" si="16"/>
        <v>3</v>
      </c>
      <c r="J59" s="10">
        <f t="shared" ca="1" si="7"/>
        <v>6</v>
      </c>
      <c r="K59" s="12">
        <f t="shared" ca="1" si="8"/>
        <v>1</v>
      </c>
      <c r="L59" s="12">
        <f t="shared" ca="1" si="9"/>
        <v>0</v>
      </c>
      <c r="M59" s="14">
        <f t="shared" ca="1" si="10"/>
        <v>42240</v>
      </c>
      <c r="N59" s="16">
        <f t="shared" ca="1" si="11"/>
        <v>1</v>
      </c>
      <c r="O59" s="16">
        <f t="shared" ca="1" si="12"/>
        <v>0</v>
      </c>
      <c r="P59" s="16">
        <f t="shared" ca="1" si="13"/>
        <v>0</v>
      </c>
      <c r="Q59" s="18">
        <f t="shared" ca="1" si="14"/>
        <v>0</v>
      </c>
      <c r="R59" s="18">
        <f t="shared" ca="1" si="15"/>
        <v>0</v>
      </c>
    </row>
    <row r="60" spans="1:18" x14ac:dyDescent="0.25">
      <c r="A60" s="1" t="s">
        <v>117</v>
      </c>
      <c r="B60" s="1">
        <f t="shared" ca="1" si="3"/>
        <v>0</v>
      </c>
      <c r="C60" s="1">
        <f t="shared" ca="1" si="0"/>
        <v>1</v>
      </c>
      <c r="D60" s="6">
        <f t="shared" ca="1" si="4"/>
        <v>0</v>
      </c>
      <c r="E60" s="6">
        <f t="shared" ca="1" si="1"/>
        <v>0</v>
      </c>
      <c r="G60" s="8">
        <f t="shared" ca="1" si="5"/>
        <v>17</v>
      </c>
      <c r="H60" s="8">
        <f t="shared" ca="1" si="6"/>
        <v>0</v>
      </c>
      <c r="I60" s="10">
        <f t="shared" ca="1" si="16"/>
        <v>8</v>
      </c>
      <c r="J60" s="10">
        <f t="shared" ca="1" si="7"/>
        <v>15</v>
      </c>
      <c r="K60" s="12">
        <f t="shared" ca="1" si="8"/>
        <v>0</v>
      </c>
      <c r="L60" s="12">
        <f t="shared" ca="1" si="9"/>
        <v>0</v>
      </c>
      <c r="M60" s="14">
        <f t="shared" ca="1" si="10"/>
        <v>369</v>
      </c>
      <c r="N60" s="16">
        <f t="shared" ca="1" si="11"/>
        <v>0</v>
      </c>
      <c r="O60" s="16">
        <f t="shared" ca="1" si="12"/>
        <v>0</v>
      </c>
      <c r="P60" s="16">
        <f t="shared" ca="1" si="13"/>
        <v>0</v>
      </c>
      <c r="Q60" s="18">
        <f t="shared" ca="1" si="14"/>
        <v>0</v>
      </c>
      <c r="R60" s="18">
        <f t="shared" ca="1" si="15"/>
        <v>0</v>
      </c>
    </row>
    <row r="61" spans="1:18" x14ac:dyDescent="0.25">
      <c r="A61" s="1" t="s">
        <v>118</v>
      </c>
      <c r="B61" s="1">
        <f t="shared" ca="1" si="3"/>
        <v>0</v>
      </c>
      <c r="C61" s="1">
        <f t="shared" ca="1" si="0"/>
        <v>0</v>
      </c>
      <c r="D61" s="6">
        <f t="shared" ca="1" si="4"/>
        <v>0</v>
      </c>
      <c r="E61" s="6">
        <f t="shared" ca="1" si="1"/>
        <v>0</v>
      </c>
      <c r="G61" s="8">
        <f t="shared" ca="1" si="5"/>
        <v>5</v>
      </c>
      <c r="H61" s="8">
        <f t="shared" ca="1" si="6"/>
        <v>4</v>
      </c>
      <c r="I61" s="10">
        <f t="shared" ca="1" si="16"/>
        <v>9</v>
      </c>
      <c r="J61" s="10">
        <f t="shared" ca="1" si="7"/>
        <v>14</v>
      </c>
      <c r="K61" s="12">
        <f t="shared" ca="1" si="8"/>
        <v>0</v>
      </c>
      <c r="L61" s="12">
        <f t="shared" ca="1" si="9"/>
        <v>0</v>
      </c>
      <c r="M61" s="14">
        <f t="shared" ca="1" si="10"/>
        <v>379</v>
      </c>
      <c r="N61" s="16">
        <f t="shared" ca="1" si="11"/>
        <v>0</v>
      </c>
      <c r="O61" s="16">
        <f t="shared" ca="1" si="12"/>
        <v>0</v>
      </c>
      <c r="P61" s="16">
        <f t="shared" ca="1" si="13"/>
        <v>0</v>
      </c>
      <c r="Q61" s="18">
        <f t="shared" ca="1" si="14"/>
        <v>0</v>
      </c>
      <c r="R61" s="18">
        <f t="shared" ca="1" si="15"/>
        <v>1</v>
      </c>
    </row>
    <row r="62" spans="1:18" x14ac:dyDescent="0.25">
      <c r="A62" s="1" t="s">
        <v>119</v>
      </c>
      <c r="B62" s="1">
        <f t="shared" ca="1" si="3"/>
        <v>1</v>
      </c>
      <c r="C62" s="1">
        <f t="shared" ca="1" si="0"/>
        <v>1</v>
      </c>
      <c r="D62" s="6">
        <f t="shared" ca="1" si="4"/>
        <v>24.6</v>
      </c>
      <c r="E62" s="6">
        <f t="shared" ca="1" si="1"/>
        <v>82.000000000000014</v>
      </c>
      <c r="G62" s="8">
        <f t="shared" ca="1" si="5"/>
        <v>4</v>
      </c>
      <c r="H62" s="8">
        <f t="shared" ca="1" si="6"/>
        <v>0</v>
      </c>
      <c r="I62" s="10">
        <f t="shared" ca="1" si="16"/>
        <v>16</v>
      </c>
      <c r="J62" s="10">
        <f t="shared" ca="1" si="7"/>
        <v>21</v>
      </c>
      <c r="K62" s="12">
        <f t="shared" ca="1" si="8"/>
        <v>1</v>
      </c>
      <c r="L62" s="12">
        <f t="shared" ca="1" si="9"/>
        <v>0</v>
      </c>
      <c r="M62" s="14">
        <f t="shared" ca="1" si="10"/>
        <v>1180.8</v>
      </c>
      <c r="N62" s="16">
        <f t="shared" ca="1" si="11"/>
        <v>1</v>
      </c>
      <c r="O62" s="16">
        <f t="shared" ca="1" si="12"/>
        <v>0</v>
      </c>
      <c r="P62" s="16">
        <f t="shared" ca="1" si="13"/>
        <v>0</v>
      </c>
      <c r="Q62" s="18">
        <f t="shared" ca="1" si="14"/>
        <v>0</v>
      </c>
      <c r="R62" s="18">
        <f t="shared" ca="1" si="15"/>
        <v>0</v>
      </c>
    </row>
    <row r="63" spans="1:18" x14ac:dyDescent="0.25">
      <c r="A63" s="1" t="s">
        <v>120</v>
      </c>
      <c r="B63" s="1">
        <f t="shared" ca="1" si="3"/>
        <v>1</v>
      </c>
      <c r="C63" s="1">
        <f t="shared" ca="1" si="0"/>
        <v>1</v>
      </c>
      <c r="D63" s="6">
        <f t="shared" ca="1" si="4"/>
        <v>15.9</v>
      </c>
      <c r="E63" s="6">
        <f t="shared" ca="1" si="1"/>
        <v>53</v>
      </c>
      <c r="G63" s="8">
        <f t="shared" ca="1" si="5"/>
        <v>9</v>
      </c>
      <c r="H63" s="8">
        <f t="shared" ca="1" si="6"/>
        <v>5</v>
      </c>
      <c r="I63" s="10">
        <f t="shared" ca="1" si="16"/>
        <v>5</v>
      </c>
      <c r="J63" s="10">
        <f t="shared" ca="1" si="7"/>
        <v>14</v>
      </c>
      <c r="K63" s="12">
        <f t="shared" ca="1" si="8"/>
        <v>0</v>
      </c>
      <c r="L63" s="12">
        <f t="shared" ca="1" si="9"/>
        <v>0</v>
      </c>
      <c r="M63" s="14">
        <f t="shared" ca="1" si="10"/>
        <v>3434.4</v>
      </c>
      <c r="N63" s="16">
        <f t="shared" ca="1" si="11"/>
        <v>0</v>
      </c>
      <c r="O63" s="16">
        <f t="shared" ca="1" si="12"/>
        <v>1</v>
      </c>
      <c r="P63" s="16">
        <f t="shared" ca="1" si="13"/>
        <v>0</v>
      </c>
      <c r="Q63" s="18">
        <f t="shared" ca="1" si="14"/>
        <v>0</v>
      </c>
      <c r="R63" s="18">
        <f t="shared" ca="1" si="15"/>
        <v>0</v>
      </c>
    </row>
    <row r="64" spans="1:18" x14ac:dyDescent="0.25">
      <c r="A64" s="1" t="s">
        <v>121</v>
      </c>
      <c r="B64" s="1">
        <f t="shared" ca="1" si="3"/>
        <v>1</v>
      </c>
      <c r="C64" s="1">
        <f t="shared" ca="1" si="0"/>
        <v>1</v>
      </c>
      <c r="D64" s="6">
        <f t="shared" ca="1" si="4"/>
        <v>61.000000000000007</v>
      </c>
      <c r="E64" s="6">
        <f t="shared" ca="1" si="1"/>
        <v>203.33333333333337</v>
      </c>
      <c r="G64" s="8">
        <f t="shared" ca="1" si="5"/>
        <v>9</v>
      </c>
      <c r="H64" s="8">
        <f t="shared" ca="1" si="6"/>
        <v>2</v>
      </c>
      <c r="I64" s="10">
        <f t="shared" ca="1" si="16"/>
        <v>16</v>
      </c>
      <c r="J64" s="10">
        <f t="shared" ca="1" si="7"/>
        <v>11</v>
      </c>
      <c r="K64" s="12">
        <f t="shared" ca="1" si="8"/>
        <v>1</v>
      </c>
      <c r="L64" s="12">
        <f t="shared" ca="1" si="9"/>
        <v>1</v>
      </c>
      <c r="M64" s="14">
        <f t="shared" ca="1" si="10"/>
        <v>4392</v>
      </c>
      <c r="N64" s="16">
        <f t="shared" ca="1" si="11"/>
        <v>0</v>
      </c>
      <c r="O64" s="16">
        <f t="shared" ca="1" si="12"/>
        <v>1</v>
      </c>
      <c r="P64" s="16">
        <f t="shared" ca="1" si="13"/>
        <v>0</v>
      </c>
      <c r="Q64" s="18">
        <f t="shared" ca="1" si="14"/>
        <v>0</v>
      </c>
      <c r="R64" s="18">
        <f t="shared" ca="1" si="15"/>
        <v>1</v>
      </c>
    </row>
    <row r="65" spans="1:18" x14ac:dyDescent="0.25">
      <c r="A65" s="1" t="s">
        <v>122</v>
      </c>
      <c r="B65" s="1">
        <f t="shared" ca="1" si="3"/>
        <v>0</v>
      </c>
      <c r="C65" s="1">
        <f t="shared" ca="1" si="0"/>
        <v>0</v>
      </c>
      <c r="D65" s="6">
        <f t="shared" ca="1" si="4"/>
        <v>0</v>
      </c>
      <c r="E65" s="6">
        <f t="shared" ca="1" si="1"/>
        <v>0</v>
      </c>
      <c r="G65" s="8">
        <f t="shared" ca="1" si="5"/>
        <v>13</v>
      </c>
      <c r="H65" s="8">
        <f t="shared" ca="1" si="6"/>
        <v>2</v>
      </c>
      <c r="I65" s="10">
        <f t="shared" ca="1" si="16"/>
        <v>20</v>
      </c>
      <c r="J65" s="10">
        <f t="shared" ca="1" si="7"/>
        <v>10</v>
      </c>
      <c r="K65" s="12">
        <f t="shared" ca="1" si="8"/>
        <v>0</v>
      </c>
      <c r="L65" s="12">
        <f t="shared" ca="1" si="9"/>
        <v>0</v>
      </c>
      <c r="M65" s="14">
        <f t="shared" ca="1" si="10"/>
        <v>412</v>
      </c>
      <c r="N65" s="16">
        <f t="shared" ca="1" si="11"/>
        <v>0</v>
      </c>
      <c r="O65" s="16">
        <f t="shared" ca="1" si="12"/>
        <v>0</v>
      </c>
      <c r="P65" s="16">
        <f t="shared" ca="1" si="13"/>
        <v>0</v>
      </c>
      <c r="Q65" s="18">
        <f t="shared" ca="1" si="14"/>
        <v>0</v>
      </c>
      <c r="R65" s="18">
        <f t="shared" ca="1" si="15"/>
        <v>0</v>
      </c>
    </row>
    <row r="66" spans="1:18" x14ac:dyDescent="0.25">
      <c r="A66" s="1" t="s">
        <v>123</v>
      </c>
      <c r="B66" s="1">
        <f t="shared" ca="1" si="3"/>
        <v>0</v>
      </c>
      <c r="C66" s="1">
        <f t="shared" ref="C66:C129" ca="1" si="17">IF(B66&gt;0,1,RANDBETWEEN(0,1))</f>
        <v>0</v>
      </c>
      <c r="D66" s="6">
        <f t="shared" ca="1" si="4"/>
        <v>0</v>
      </c>
      <c r="E66" s="6">
        <f t="shared" ref="E66:E129" ca="1" si="18">D66/0.3</f>
        <v>0</v>
      </c>
      <c r="G66" s="8">
        <f t="shared" ca="1" si="5"/>
        <v>2</v>
      </c>
      <c r="H66" s="8">
        <f t="shared" ca="1" si="6"/>
        <v>4</v>
      </c>
      <c r="I66" s="10">
        <f t="shared" ca="1" si="16"/>
        <v>26</v>
      </c>
      <c r="J66" s="10">
        <f t="shared" ca="1" si="7"/>
        <v>14</v>
      </c>
      <c r="K66" s="12">
        <f t="shared" ca="1" si="8"/>
        <v>0</v>
      </c>
      <c r="L66" s="12">
        <f t="shared" ca="1" si="9"/>
        <v>0</v>
      </c>
      <c r="M66" s="14">
        <f t="shared" ca="1" si="10"/>
        <v>337</v>
      </c>
      <c r="N66" s="16">
        <f t="shared" ca="1" si="11"/>
        <v>0</v>
      </c>
      <c r="O66" s="16">
        <f t="shared" ca="1" si="12"/>
        <v>0</v>
      </c>
      <c r="P66" s="16">
        <f t="shared" ca="1" si="13"/>
        <v>0</v>
      </c>
      <c r="Q66" s="18">
        <f t="shared" ca="1" si="14"/>
        <v>0</v>
      </c>
      <c r="R66" s="18">
        <f t="shared" ca="1" si="15"/>
        <v>0</v>
      </c>
    </row>
    <row r="67" spans="1:18" x14ac:dyDescent="0.25">
      <c r="A67" s="1" t="s">
        <v>124</v>
      </c>
      <c r="B67" s="1">
        <f t="shared" ref="B67:B130" ca="1" si="19">RANDBETWEEN(0,1)</f>
        <v>0</v>
      </c>
      <c r="C67" s="1">
        <f t="shared" ca="1" si="17"/>
        <v>1</v>
      </c>
      <c r="D67" s="6">
        <f t="shared" ref="D67:D130" ca="1" si="20">IF(B67&gt;0,RANDBETWEEN(1,200)*0.1*RANDBETWEEN(1,10),RANDBETWEEN(1,200)*0.2*RANDBETWEEN(0,1)*RANDBETWEEN(1,10))</f>
        <v>17.600000000000001</v>
      </c>
      <c r="E67" s="6">
        <f t="shared" ca="1" si="18"/>
        <v>58.666666666666671</v>
      </c>
      <c r="G67" s="8">
        <f t="shared" ref="G67:G130" ca="1" si="21">IF(( AND(B67&gt;0, D67&gt;100)),RANDBETWEEN(15,24),RANDBETWEEN(0,24))</f>
        <v>16</v>
      </c>
      <c r="H67" s="8">
        <f t="shared" ref="H67:H130" ca="1" si="22">IF(( AND(B67&gt;0, D67&gt;100)),RANDBETWEEN(2,7),RANDBETWEEN(0,7))</f>
        <v>4</v>
      </c>
      <c r="I67" s="10">
        <f t="shared" ref="I67:I130" ca="1" si="23">IF(( AND(B67&gt;0, D67&gt;100)),RANDBETWEEN(0,7), RANDBETWEEN(3,30))</f>
        <v>29</v>
      </c>
      <c r="J67" s="10">
        <f t="shared" ref="J67:J130" ca="1" si="24">IF(( AND(B67&gt;0, D67&gt;100)),RANDBETWEEN(0,15), RANDBETWEEN(10,30))</f>
        <v>20</v>
      </c>
      <c r="K67" s="12">
        <f t="shared" ref="K67:K130" ca="1" si="25">IF(( AND(B67&gt;0, D67&gt;100)),RANDBETWEEN(0,1)*RANDBETWEEN(0,1),IF(D67=0,0,RANDBETWEEN(0,1)))</f>
        <v>1</v>
      </c>
      <c r="L67" s="12">
        <f t="shared" ref="L67:L130" ca="1" si="26">IF(K67=0,0,IF((AND(B67&gt;0, D67&gt;100)),RANDBETWEEN(0,1)*RANDBETWEEN(0,1)*RANDBETWEEN(0,1),RANDBETWEEN(0,1)))</f>
        <v>1</v>
      </c>
      <c r="M67" s="14">
        <f t="shared" ref="M67:M130" ca="1" si="27">IF(( AND(B67&gt;0, D67&gt;100)), D67/5*100*12*0.1*RANDBETWEEN(10,30), IF(D67=0, RANDBETWEEN(300,500),D67/5*100*12*0.1*RANDBETWEEN(1,10)))</f>
        <v>4224.0000000000009</v>
      </c>
      <c r="N67" s="16">
        <f t="shared" ref="N67:N130" ca="1" si="28">IF(B67&gt;0, RANDBETWEEN(0,1),0)</f>
        <v>0</v>
      </c>
      <c r="O67" s="16">
        <f t="shared" ref="O67:O130" ca="1" si="29">IF(( AND(B67&gt;0, N67&lt;1)),1,0)</f>
        <v>0</v>
      </c>
      <c r="P67" s="16">
        <f t="shared" ref="P67:P130" ca="1" si="30">IF(( OR(O67&gt;0, N67&gt;0)),0,IF(D67&gt;0,1,0))</f>
        <v>1</v>
      </c>
      <c r="Q67" s="18">
        <f t="shared" ref="Q67:Q130" ca="1" si="31">IF(( AND(B67&gt;0, D67&gt;100)),0,RANDBETWEEN(0,1)*RANDBETWEEN(0,1))</f>
        <v>0</v>
      </c>
      <c r="R67" s="18">
        <f t="shared" ref="R67:R130" ca="1" si="32">IF(( AND(B67&gt;0, D67&gt;100)),0,RANDBETWEEN(0,1))</f>
        <v>1</v>
      </c>
    </row>
    <row r="68" spans="1:18" x14ac:dyDescent="0.25">
      <c r="A68" s="1" t="s">
        <v>125</v>
      </c>
      <c r="B68" s="1">
        <f t="shared" ca="1" si="19"/>
        <v>1</v>
      </c>
      <c r="C68" s="1">
        <f t="shared" ca="1" si="17"/>
        <v>1</v>
      </c>
      <c r="D68" s="6">
        <f t="shared" ca="1" si="20"/>
        <v>56.5</v>
      </c>
      <c r="E68" s="6">
        <f t="shared" ca="1" si="18"/>
        <v>188.33333333333334</v>
      </c>
      <c r="G68" s="8">
        <f t="shared" ca="1" si="21"/>
        <v>20</v>
      </c>
      <c r="H68" s="8">
        <f t="shared" ca="1" si="22"/>
        <v>7</v>
      </c>
      <c r="I68" s="10">
        <f t="shared" ca="1" si="23"/>
        <v>30</v>
      </c>
      <c r="J68" s="10">
        <f t="shared" ca="1" si="24"/>
        <v>12</v>
      </c>
      <c r="K68" s="12">
        <f t="shared" ca="1" si="25"/>
        <v>1</v>
      </c>
      <c r="L68" s="12">
        <f t="shared" ca="1" si="26"/>
        <v>0</v>
      </c>
      <c r="M68" s="14">
        <f t="shared" ca="1" si="27"/>
        <v>13560</v>
      </c>
      <c r="N68" s="16">
        <f t="shared" ca="1" si="28"/>
        <v>1</v>
      </c>
      <c r="O68" s="16">
        <f t="shared" ca="1" si="29"/>
        <v>0</v>
      </c>
      <c r="P68" s="16">
        <f t="shared" ca="1" si="30"/>
        <v>0</v>
      </c>
      <c r="Q68" s="18">
        <f t="shared" ca="1" si="31"/>
        <v>0</v>
      </c>
      <c r="R68" s="18">
        <f t="shared" ca="1" si="32"/>
        <v>0</v>
      </c>
    </row>
    <row r="69" spans="1:18" x14ac:dyDescent="0.25">
      <c r="A69" s="1" t="s">
        <v>126</v>
      </c>
      <c r="B69" s="1">
        <f t="shared" ca="1" si="19"/>
        <v>1</v>
      </c>
      <c r="C69" s="1">
        <f t="shared" ca="1" si="17"/>
        <v>1</v>
      </c>
      <c r="D69" s="6">
        <f t="shared" ca="1" si="20"/>
        <v>9.6000000000000014</v>
      </c>
      <c r="E69" s="6">
        <f t="shared" ca="1" si="18"/>
        <v>32.000000000000007</v>
      </c>
      <c r="G69" s="8">
        <f t="shared" ca="1" si="21"/>
        <v>22</v>
      </c>
      <c r="H69" s="8">
        <f t="shared" ca="1" si="22"/>
        <v>3</v>
      </c>
      <c r="I69" s="10">
        <f t="shared" ca="1" si="23"/>
        <v>7</v>
      </c>
      <c r="J69" s="10">
        <f t="shared" ca="1" si="24"/>
        <v>24</v>
      </c>
      <c r="K69" s="12">
        <f t="shared" ca="1" si="25"/>
        <v>1</v>
      </c>
      <c r="L69" s="12">
        <f t="shared" ca="1" si="26"/>
        <v>0</v>
      </c>
      <c r="M69" s="14">
        <f t="shared" ca="1" si="27"/>
        <v>1843.2000000000005</v>
      </c>
      <c r="N69" s="16">
        <f t="shared" ca="1" si="28"/>
        <v>0</v>
      </c>
      <c r="O69" s="16">
        <f t="shared" ca="1" si="29"/>
        <v>1</v>
      </c>
      <c r="P69" s="16">
        <f t="shared" ca="1" si="30"/>
        <v>0</v>
      </c>
      <c r="Q69" s="18">
        <f t="shared" ca="1" si="31"/>
        <v>0</v>
      </c>
      <c r="R69" s="18">
        <f t="shared" ca="1" si="32"/>
        <v>1</v>
      </c>
    </row>
    <row r="70" spans="1:18" x14ac:dyDescent="0.25">
      <c r="A70" s="1" t="s">
        <v>127</v>
      </c>
      <c r="B70" s="1">
        <f t="shared" ca="1" si="19"/>
        <v>0</v>
      </c>
      <c r="C70" s="1">
        <f t="shared" ca="1" si="17"/>
        <v>1</v>
      </c>
      <c r="D70" s="6">
        <f t="shared" ca="1" si="20"/>
        <v>0</v>
      </c>
      <c r="E70" s="6">
        <f t="shared" ca="1" si="18"/>
        <v>0</v>
      </c>
      <c r="G70" s="8">
        <f t="shared" ca="1" si="21"/>
        <v>9</v>
      </c>
      <c r="H70" s="8">
        <f t="shared" ca="1" si="22"/>
        <v>5</v>
      </c>
      <c r="I70" s="10">
        <f t="shared" ca="1" si="23"/>
        <v>23</v>
      </c>
      <c r="J70" s="10">
        <f t="shared" ca="1" si="24"/>
        <v>24</v>
      </c>
      <c r="K70" s="12">
        <f t="shared" ca="1" si="25"/>
        <v>0</v>
      </c>
      <c r="L70" s="12">
        <f t="shared" ca="1" si="26"/>
        <v>0</v>
      </c>
      <c r="M70" s="14">
        <f t="shared" ca="1" si="27"/>
        <v>307</v>
      </c>
      <c r="N70" s="16">
        <f t="shared" ca="1" si="28"/>
        <v>0</v>
      </c>
      <c r="O70" s="16">
        <f t="shared" ca="1" si="29"/>
        <v>0</v>
      </c>
      <c r="P70" s="16">
        <f t="shared" ca="1" si="30"/>
        <v>0</v>
      </c>
      <c r="Q70" s="18">
        <f t="shared" ca="1" si="31"/>
        <v>0</v>
      </c>
      <c r="R70" s="18">
        <f t="shared" ca="1" si="32"/>
        <v>1</v>
      </c>
    </row>
    <row r="71" spans="1:18" x14ac:dyDescent="0.25">
      <c r="A71" s="1" t="s">
        <v>128</v>
      </c>
      <c r="B71" s="1">
        <f t="shared" ca="1" si="19"/>
        <v>0</v>
      </c>
      <c r="C71" s="1">
        <f t="shared" ca="1" si="17"/>
        <v>1</v>
      </c>
      <c r="D71" s="6">
        <f t="shared" ca="1" si="20"/>
        <v>0</v>
      </c>
      <c r="E71" s="6">
        <f t="shared" ca="1" si="18"/>
        <v>0</v>
      </c>
      <c r="G71" s="8">
        <f t="shared" ca="1" si="21"/>
        <v>1</v>
      </c>
      <c r="H71" s="8">
        <f t="shared" ca="1" si="22"/>
        <v>0</v>
      </c>
      <c r="I71" s="10">
        <f t="shared" ca="1" si="23"/>
        <v>5</v>
      </c>
      <c r="J71" s="10">
        <f t="shared" ca="1" si="24"/>
        <v>26</v>
      </c>
      <c r="K71" s="12">
        <f t="shared" ca="1" si="25"/>
        <v>0</v>
      </c>
      <c r="L71" s="12">
        <f t="shared" ca="1" si="26"/>
        <v>0</v>
      </c>
      <c r="M71" s="14">
        <f t="shared" ca="1" si="27"/>
        <v>387</v>
      </c>
      <c r="N71" s="16">
        <f t="shared" ca="1" si="28"/>
        <v>0</v>
      </c>
      <c r="O71" s="16">
        <f t="shared" ca="1" si="29"/>
        <v>0</v>
      </c>
      <c r="P71" s="16">
        <f t="shared" ca="1" si="30"/>
        <v>0</v>
      </c>
      <c r="Q71" s="18">
        <f t="shared" ca="1" si="31"/>
        <v>0</v>
      </c>
      <c r="R71" s="18">
        <f t="shared" ca="1" si="32"/>
        <v>0</v>
      </c>
    </row>
    <row r="72" spans="1:18" x14ac:dyDescent="0.25">
      <c r="A72" s="1" t="s">
        <v>129</v>
      </c>
      <c r="B72" s="1">
        <f t="shared" ca="1" si="19"/>
        <v>1</v>
      </c>
      <c r="C72" s="1">
        <f t="shared" ca="1" si="17"/>
        <v>1</v>
      </c>
      <c r="D72" s="6">
        <f t="shared" ca="1" si="20"/>
        <v>43.2</v>
      </c>
      <c r="E72" s="6">
        <f t="shared" ca="1" si="18"/>
        <v>144.00000000000003</v>
      </c>
      <c r="G72" s="8">
        <f t="shared" ca="1" si="21"/>
        <v>2</v>
      </c>
      <c r="H72" s="8">
        <f t="shared" ca="1" si="22"/>
        <v>4</v>
      </c>
      <c r="I72" s="10">
        <f t="shared" ca="1" si="23"/>
        <v>12</v>
      </c>
      <c r="J72" s="10">
        <f t="shared" ca="1" si="24"/>
        <v>23</v>
      </c>
      <c r="K72" s="12">
        <f t="shared" ca="1" si="25"/>
        <v>0</v>
      </c>
      <c r="L72" s="12">
        <f t="shared" ca="1" si="26"/>
        <v>0</v>
      </c>
      <c r="M72" s="14">
        <f t="shared" ca="1" si="27"/>
        <v>2073.6</v>
      </c>
      <c r="N72" s="16">
        <f t="shared" ca="1" si="28"/>
        <v>1</v>
      </c>
      <c r="O72" s="16">
        <f t="shared" ca="1" si="29"/>
        <v>0</v>
      </c>
      <c r="P72" s="16">
        <f t="shared" ca="1" si="30"/>
        <v>0</v>
      </c>
      <c r="Q72" s="18">
        <f t="shared" ca="1" si="31"/>
        <v>0</v>
      </c>
      <c r="R72" s="18">
        <f t="shared" ca="1" si="32"/>
        <v>1</v>
      </c>
    </row>
    <row r="73" spans="1:18" x14ac:dyDescent="0.25">
      <c r="A73" s="1" t="s">
        <v>130</v>
      </c>
      <c r="B73" s="1">
        <f t="shared" ca="1" si="19"/>
        <v>1</v>
      </c>
      <c r="C73" s="1">
        <f t="shared" ca="1" si="17"/>
        <v>1</v>
      </c>
      <c r="D73" s="6">
        <f t="shared" ca="1" si="20"/>
        <v>82.4</v>
      </c>
      <c r="E73" s="6">
        <f t="shared" ca="1" si="18"/>
        <v>274.66666666666669</v>
      </c>
      <c r="G73" s="8">
        <f t="shared" ca="1" si="21"/>
        <v>11</v>
      </c>
      <c r="H73" s="8">
        <f t="shared" ca="1" si="22"/>
        <v>7</v>
      </c>
      <c r="I73" s="10">
        <f t="shared" ca="1" si="23"/>
        <v>30</v>
      </c>
      <c r="J73" s="10">
        <f t="shared" ca="1" si="24"/>
        <v>20</v>
      </c>
      <c r="K73" s="12">
        <f t="shared" ca="1" si="25"/>
        <v>0</v>
      </c>
      <c r="L73" s="12">
        <f t="shared" ca="1" si="26"/>
        <v>0</v>
      </c>
      <c r="M73" s="14">
        <f t="shared" ca="1" si="27"/>
        <v>7910.4000000000005</v>
      </c>
      <c r="N73" s="16">
        <f t="shared" ca="1" si="28"/>
        <v>1</v>
      </c>
      <c r="O73" s="16">
        <f t="shared" ca="1" si="29"/>
        <v>0</v>
      </c>
      <c r="P73" s="16">
        <f t="shared" ca="1" si="30"/>
        <v>0</v>
      </c>
      <c r="Q73" s="18">
        <f t="shared" ca="1" si="31"/>
        <v>0</v>
      </c>
      <c r="R73" s="18">
        <f t="shared" ca="1" si="32"/>
        <v>0</v>
      </c>
    </row>
    <row r="74" spans="1:18" x14ac:dyDescent="0.25">
      <c r="A74" s="1" t="s">
        <v>131</v>
      </c>
      <c r="B74" s="1">
        <f t="shared" ca="1" si="19"/>
        <v>0</v>
      </c>
      <c r="C74" s="1">
        <f t="shared" ca="1" si="17"/>
        <v>1</v>
      </c>
      <c r="D74" s="6">
        <f t="shared" ca="1" si="20"/>
        <v>0</v>
      </c>
      <c r="E74" s="6">
        <f t="shared" ca="1" si="18"/>
        <v>0</v>
      </c>
      <c r="G74" s="8">
        <f t="shared" ca="1" si="21"/>
        <v>20</v>
      </c>
      <c r="H74" s="8">
        <f t="shared" ca="1" si="22"/>
        <v>4</v>
      </c>
      <c r="I74" s="10">
        <f t="shared" ca="1" si="23"/>
        <v>6</v>
      </c>
      <c r="J74" s="10">
        <f t="shared" ca="1" si="24"/>
        <v>24</v>
      </c>
      <c r="K74" s="12">
        <f t="shared" ca="1" si="25"/>
        <v>0</v>
      </c>
      <c r="L74" s="12">
        <f t="shared" ca="1" si="26"/>
        <v>0</v>
      </c>
      <c r="M74" s="14">
        <f t="shared" ca="1" si="27"/>
        <v>459</v>
      </c>
      <c r="N74" s="16">
        <f t="shared" ca="1" si="28"/>
        <v>0</v>
      </c>
      <c r="O74" s="16">
        <f t="shared" ca="1" si="29"/>
        <v>0</v>
      </c>
      <c r="P74" s="16">
        <f t="shared" ca="1" si="30"/>
        <v>0</v>
      </c>
      <c r="Q74" s="18">
        <f t="shared" ca="1" si="31"/>
        <v>0</v>
      </c>
      <c r="R74" s="18">
        <f t="shared" ca="1" si="32"/>
        <v>0</v>
      </c>
    </row>
    <row r="75" spans="1:18" x14ac:dyDescent="0.25">
      <c r="A75" s="1" t="s">
        <v>132</v>
      </c>
      <c r="B75" s="1">
        <f t="shared" ca="1" si="19"/>
        <v>1</v>
      </c>
      <c r="C75" s="1">
        <f t="shared" ca="1" si="17"/>
        <v>1</v>
      </c>
      <c r="D75" s="6">
        <f t="shared" ca="1" si="20"/>
        <v>39.200000000000003</v>
      </c>
      <c r="E75" s="6">
        <f t="shared" ca="1" si="18"/>
        <v>130.66666666666669</v>
      </c>
      <c r="G75" s="8">
        <f t="shared" ca="1" si="21"/>
        <v>22</v>
      </c>
      <c r="H75" s="8">
        <f t="shared" ca="1" si="22"/>
        <v>0</v>
      </c>
      <c r="I75" s="10">
        <f t="shared" ca="1" si="23"/>
        <v>22</v>
      </c>
      <c r="J75" s="10">
        <f t="shared" ca="1" si="24"/>
        <v>22</v>
      </c>
      <c r="K75" s="12">
        <f t="shared" ca="1" si="25"/>
        <v>0</v>
      </c>
      <c r="L75" s="12">
        <f t="shared" ca="1" si="26"/>
        <v>0</v>
      </c>
      <c r="M75" s="14">
        <f t="shared" ca="1" si="27"/>
        <v>5644.8000000000011</v>
      </c>
      <c r="N75" s="16">
        <f t="shared" ca="1" si="28"/>
        <v>0</v>
      </c>
      <c r="O75" s="16">
        <f t="shared" ca="1" si="29"/>
        <v>1</v>
      </c>
      <c r="P75" s="16">
        <f t="shared" ca="1" si="30"/>
        <v>0</v>
      </c>
      <c r="Q75" s="18">
        <f t="shared" ca="1" si="31"/>
        <v>0</v>
      </c>
      <c r="R75" s="18">
        <f t="shared" ca="1" si="32"/>
        <v>0</v>
      </c>
    </row>
    <row r="76" spans="1:18" x14ac:dyDescent="0.25">
      <c r="A76" s="1" t="s">
        <v>133</v>
      </c>
      <c r="B76" s="1">
        <f t="shared" ca="1" si="19"/>
        <v>1</v>
      </c>
      <c r="C76" s="1">
        <f t="shared" ca="1" si="17"/>
        <v>1</v>
      </c>
      <c r="D76" s="6">
        <f t="shared" ca="1" si="20"/>
        <v>90.9</v>
      </c>
      <c r="E76" s="6">
        <f t="shared" ca="1" si="18"/>
        <v>303.00000000000006</v>
      </c>
      <c r="G76" s="8">
        <f t="shared" ca="1" si="21"/>
        <v>14</v>
      </c>
      <c r="H76" s="8">
        <f t="shared" ca="1" si="22"/>
        <v>3</v>
      </c>
      <c r="I76" s="10">
        <f t="shared" ca="1" si="23"/>
        <v>25</v>
      </c>
      <c r="J76" s="10">
        <f t="shared" ca="1" si="24"/>
        <v>10</v>
      </c>
      <c r="K76" s="12">
        <f t="shared" ca="1" si="25"/>
        <v>0</v>
      </c>
      <c r="L76" s="12">
        <f t="shared" ca="1" si="26"/>
        <v>0</v>
      </c>
      <c r="M76" s="14">
        <f t="shared" ca="1" si="27"/>
        <v>6544.7999999999993</v>
      </c>
      <c r="N76" s="16">
        <f t="shared" ca="1" si="28"/>
        <v>1</v>
      </c>
      <c r="O76" s="16">
        <f t="shared" ca="1" si="29"/>
        <v>0</v>
      </c>
      <c r="P76" s="16">
        <f t="shared" ca="1" si="30"/>
        <v>0</v>
      </c>
      <c r="Q76" s="18">
        <f t="shared" ca="1" si="31"/>
        <v>0</v>
      </c>
      <c r="R76" s="18">
        <f t="shared" ca="1" si="32"/>
        <v>0</v>
      </c>
    </row>
    <row r="77" spans="1:18" x14ac:dyDescent="0.25">
      <c r="A77" s="1" t="s">
        <v>134</v>
      </c>
      <c r="B77" s="1">
        <f t="shared" ca="1" si="19"/>
        <v>1</v>
      </c>
      <c r="C77" s="1">
        <f t="shared" ca="1" si="17"/>
        <v>1</v>
      </c>
      <c r="D77" s="6">
        <f t="shared" ca="1" si="20"/>
        <v>140</v>
      </c>
      <c r="E77" s="6">
        <f t="shared" ca="1" si="18"/>
        <v>466.66666666666669</v>
      </c>
      <c r="G77" s="8">
        <f t="shared" ca="1" si="21"/>
        <v>24</v>
      </c>
      <c r="H77" s="8">
        <f t="shared" ca="1" si="22"/>
        <v>6</v>
      </c>
      <c r="I77" s="10">
        <f t="shared" ca="1" si="23"/>
        <v>3</v>
      </c>
      <c r="J77" s="10">
        <f t="shared" ca="1" si="24"/>
        <v>12</v>
      </c>
      <c r="K77" s="12">
        <f t="shared" ca="1" si="25"/>
        <v>0</v>
      </c>
      <c r="L77" s="12">
        <f t="shared" ca="1" si="26"/>
        <v>0</v>
      </c>
      <c r="M77" s="14">
        <f t="shared" ca="1" si="27"/>
        <v>36960</v>
      </c>
      <c r="N77" s="16">
        <f t="shared" ca="1" si="28"/>
        <v>1</v>
      </c>
      <c r="O77" s="16">
        <f t="shared" ca="1" si="29"/>
        <v>0</v>
      </c>
      <c r="P77" s="16">
        <f t="shared" ca="1" si="30"/>
        <v>0</v>
      </c>
      <c r="Q77" s="18">
        <f t="shared" ca="1" si="31"/>
        <v>0</v>
      </c>
      <c r="R77" s="18">
        <f t="shared" ca="1" si="32"/>
        <v>0</v>
      </c>
    </row>
    <row r="78" spans="1:18" x14ac:dyDescent="0.25">
      <c r="A78" s="1" t="s">
        <v>135</v>
      </c>
      <c r="B78" s="1">
        <f t="shared" ca="1" si="19"/>
        <v>0</v>
      </c>
      <c r="C78" s="1">
        <f t="shared" ca="1" si="17"/>
        <v>0</v>
      </c>
      <c r="D78" s="6">
        <f t="shared" ca="1" si="20"/>
        <v>284</v>
      </c>
      <c r="E78" s="6">
        <f t="shared" ca="1" si="18"/>
        <v>946.66666666666674</v>
      </c>
      <c r="G78" s="8">
        <f t="shared" ca="1" si="21"/>
        <v>19</v>
      </c>
      <c r="H78" s="8">
        <f t="shared" ca="1" si="22"/>
        <v>4</v>
      </c>
      <c r="I78" s="10">
        <f t="shared" ca="1" si="23"/>
        <v>7</v>
      </c>
      <c r="J78" s="10">
        <f t="shared" ca="1" si="24"/>
        <v>18</v>
      </c>
      <c r="K78" s="12">
        <f t="shared" ca="1" si="25"/>
        <v>0</v>
      </c>
      <c r="L78" s="12">
        <f t="shared" ca="1" si="26"/>
        <v>0</v>
      </c>
      <c r="M78" s="14">
        <f t="shared" ca="1" si="27"/>
        <v>40896</v>
      </c>
      <c r="N78" s="16">
        <f t="shared" ca="1" si="28"/>
        <v>0</v>
      </c>
      <c r="O78" s="16">
        <f t="shared" ca="1" si="29"/>
        <v>0</v>
      </c>
      <c r="P78" s="16">
        <f t="shared" ca="1" si="30"/>
        <v>1</v>
      </c>
      <c r="Q78" s="18">
        <f t="shared" ca="1" si="31"/>
        <v>1</v>
      </c>
      <c r="R78" s="18">
        <f t="shared" ca="1" si="32"/>
        <v>1</v>
      </c>
    </row>
    <row r="79" spans="1:18" x14ac:dyDescent="0.25">
      <c r="A79" s="1" t="s">
        <v>136</v>
      </c>
      <c r="B79" s="1">
        <f t="shared" ca="1" si="19"/>
        <v>1</v>
      </c>
      <c r="C79" s="1">
        <f t="shared" ca="1" si="17"/>
        <v>1</v>
      </c>
      <c r="D79" s="6">
        <f t="shared" ca="1" si="20"/>
        <v>49.800000000000004</v>
      </c>
      <c r="E79" s="6">
        <f t="shared" ca="1" si="18"/>
        <v>166.00000000000003</v>
      </c>
      <c r="G79" s="8">
        <f t="shared" ca="1" si="21"/>
        <v>21</v>
      </c>
      <c r="H79" s="8">
        <f t="shared" ca="1" si="22"/>
        <v>1</v>
      </c>
      <c r="I79" s="10">
        <f t="shared" ca="1" si="23"/>
        <v>7</v>
      </c>
      <c r="J79" s="10">
        <f t="shared" ca="1" si="24"/>
        <v>29</v>
      </c>
      <c r="K79" s="12">
        <f t="shared" ca="1" si="25"/>
        <v>0</v>
      </c>
      <c r="L79" s="12">
        <f t="shared" ca="1" si="26"/>
        <v>0</v>
      </c>
      <c r="M79" s="14">
        <f t="shared" ca="1" si="27"/>
        <v>2390.4000000000005</v>
      </c>
      <c r="N79" s="16">
        <f t="shared" ca="1" si="28"/>
        <v>1</v>
      </c>
      <c r="O79" s="16">
        <f t="shared" ca="1" si="29"/>
        <v>0</v>
      </c>
      <c r="P79" s="16">
        <f t="shared" ca="1" si="30"/>
        <v>0</v>
      </c>
      <c r="Q79" s="18">
        <f t="shared" ca="1" si="31"/>
        <v>0</v>
      </c>
      <c r="R79" s="18">
        <f t="shared" ca="1" si="32"/>
        <v>1</v>
      </c>
    </row>
    <row r="80" spans="1:18" x14ac:dyDescent="0.25">
      <c r="A80" s="1" t="s">
        <v>137</v>
      </c>
      <c r="B80" s="1">
        <f t="shared" ca="1" si="19"/>
        <v>0</v>
      </c>
      <c r="C80" s="1">
        <f t="shared" ca="1" si="17"/>
        <v>1</v>
      </c>
      <c r="D80" s="6">
        <f t="shared" ca="1" si="20"/>
        <v>0</v>
      </c>
      <c r="E80" s="6">
        <f t="shared" ca="1" si="18"/>
        <v>0</v>
      </c>
      <c r="G80" s="8">
        <f t="shared" ca="1" si="21"/>
        <v>23</v>
      </c>
      <c r="H80" s="8">
        <f t="shared" ca="1" si="22"/>
        <v>7</v>
      </c>
      <c r="I80" s="10">
        <f t="shared" ca="1" si="23"/>
        <v>16</v>
      </c>
      <c r="J80" s="10">
        <f t="shared" ca="1" si="24"/>
        <v>15</v>
      </c>
      <c r="K80" s="12">
        <f t="shared" ca="1" si="25"/>
        <v>0</v>
      </c>
      <c r="L80" s="12">
        <f t="shared" ca="1" si="26"/>
        <v>0</v>
      </c>
      <c r="M80" s="14">
        <f t="shared" ca="1" si="27"/>
        <v>344</v>
      </c>
      <c r="N80" s="16">
        <f t="shared" ca="1" si="28"/>
        <v>0</v>
      </c>
      <c r="O80" s="16">
        <f t="shared" ca="1" si="29"/>
        <v>0</v>
      </c>
      <c r="P80" s="16">
        <f t="shared" ca="1" si="30"/>
        <v>0</v>
      </c>
      <c r="Q80" s="18">
        <f t="shared" ca="1" si="31"/>
        <v>0</v>
      </c>
      <c r="R80" s="18">
        <f t="shared" ca="1" si="32"/>
        <v>1</v>
      </c>
    </row>
    <row r="81" spans="1:18" x14ac:dyDescent="0.25">
      <c r="A81" s="1" t="s">
        <v>138</v>
      </c>
      <c r="B81" s="1">
        <f t="shared" ca="1" si="19"/>
        <v>0</v>
      </c>
      <c r="C81" s="1">
        <f t="shared" ca="1" si="17"/>
        <v>0</v>
      </c>
      <c r="D81" s="6">
        <f t="shared" ca="1" si="20"/>
        <v>0</v>
      </c>
      <c r="E81" s="6">
        <f t="shared" ca="1" si="18"/>
        <v>0</v>
      </c>
      <c r="G81" s="8">
        <f t="shared" ca="1" si="21"/>
        <v>7</v>
      </c>
      <c r="H81" s="8">
        <f t="shared" ca="1" si="22"/>
        <v>0</v>
      </c>
      <c r="I81" s="10">
        <f t="shared" ca="1" si="23"/>
        <v>17</v>
      </c>
      <c r="J81" s="10">
        <f t="shared" ca="1" si="24"/>
        <v>14</v>
      </c>
      <c r="K81" s="12">
        <f t="shared" ca="1" si="25"/>
        <v>0</v>
      </c>
      <c r="L81" s="12">
        <f t="shared" ca="1" si="26"/>
        <v>0</v>
      </c>
      <c r="M81" s="14">
        <f t="shared" ca="1" si="27"/>
        <v>346</v>
      </c>
      <c r="N81" s="16">
        <f t="shared" ca="1" si="28"/>
        <v>0</v>
      </c>
      <c r="O81" s="16">
        <f t="shared" ca="1" si="29"/>
        <v>0</v>
      </c>
      <c r="P81" s="16">
        <f t="shared" ca="1" si="30"/>
        <v>0</v>
      </c>
      <c r="Q81" s="18">
        <f t="shared" ca="1" si="31"/>
        <v>1</v>
      </c>
      <c r="R81" s="18">
        <f t="shared" ca="1" si="32"/>
        <v>1</v>
      </c>
    </row>
    <row r="82" spans="1:18" x14ac:dyDescent="0.25">
      <c r="A82" s="1" t="s">
        <v>139</v>
      </c>
      <c r="B82" s="1">
        <f t="shared" ca="1" si="19"/>
        <v>0</v>
      </c>
      <c r="C82" s="1">
        <f t="shared" ca="1" si="17"/>
        <v>0</v>
      </c>
      <c r="D82" s="6">
        <f t="shared" ca="1" si="20"/>
        <v>82.2</v>
      </c>
      <c r="E82" s="6">
        <f t="shared" ca="1" si="18"/>
        <v>274</v>
      </c>
      <c r="G82" s="8">
        <f t="shared" ca="1" si="21"/>
        <v>11</v>
      </c>
      <c r="H82" s="8">
        <f t="shared" ca="1" si="22"/>
        <v>2</v>
      </c>
      <c r="I82" s="10">
        <f t="shared" ca="1" si="23"/>
        <v>28</v>
      </c>
      <c r="J82" s="10">
        <f t="shared" ca="1" si="24"/>
        <v>16</v>
      </c>
      <c r="K82" s="12">
        <f t="shared" ca="1" si="25"/>
        <v>1</v>
      </c>
      <c r="L82" s="12">
        <f t="shared" ca="1" si="26"/>
        <v>0</v>
      </c>
      <c r="M82" s="14">
        <f t="shared" ca="1" si="27"/>
        <v>15782.400000000003</v>
      </c>
      <c r="N82" s="16">
        <f t="shared" ca="1" si="28"/>
        <v>0</v>
      </c>
      <c r="O82" s="16">
        <f t="shared" ca="1" si="29"/>
        <v>0</v>
      </c>
      <c r="P82" s="16">
        <f t="shared" ca="1" si="30"/>
        <v>1</v>
      </c>
      <c r="Q82" s="18">
        <f t="shared" ca="1" si="31"/>
        <v>0</v>
      </c>
      <c r="R82" s="18">
        <f t="shared" ca="1" si="32"/>
        <v>0</v>
      </c>
    </row>
    <row r="83" spans="1:18" x14ac:dyDescent="0.25">
      <c r="A83" s="1" t="s">
        <v>140</v>
      </c>
      <c r="B83" s="1">
        <f t="shared" ca="1" si="19"/>
        <v>0</v>
      </c>
      <c r="C83" s="1">
        <f t="shared" ca="1" si="17"/>
        <v>1</v>
      </c>
      <c r="D83" s="6">
        <f t="shared" ca="1" si="20"/>
        <v>80</v>
      </c>
      <c r="E83" s="6">
        <f t="shared" ca="1" si="18"/>
        <v>266.66666666666669</v>
      </c>
      <c r="G83" s="8">
        <f t="shared" ca="1" si="21"/>
        <v>14</v>
      </c>
      <c r="H83" s="8">
        <f t="shared" ca="1" si="22"/>
        <v>6</v>
      </c>
      <c r="I83" s="10">
        <f t="shared" ca="1" si="23"/>
        <v>26</v>
      </c>
      <c r="J83" s="10">
        <f t="shared" ca="1" si="24"/>
        <v>21</v>
      </c>
      <c r="K83" s="12">
        <f t="shared" ca="1" si="25"/>
        <v>0</v>
      </c>
      <c r="L83" s="12">
        <f t="shared" ca="1" si="26"/>
        <v>0</v>
      </c>
      <c r="M83" s="14">
        <f t="shared" ca="1" si="27"/>
        <v>11520</v>
      </c>
      <c r="N83" s="16">
        <f t="shared" ca="1" si="28"/>
        <v>0</v>
      </c>
      <c r="O83" s="16">
        <f t="shared" ca="1" si="29"/>
        <v>0</v>
      </c>
      <c r="P83" s="16">
        <f t="shared" ca="1" si="30"/>
        <v>1</v>
      </c>
      <c r="Q83" s="18">
        <f t="shared" ca="1" si="31"/>
        <v>0</v>
      </c>
      <c r="R83" s="18">
        <f t="shared" ca="1" si="32"/>
        <v>0</v>
      </c>
    </row>
    <row r="84" spans="1:18" x14ac:dyDescent="0.25">
      <c r="A84" s="1" t="s">
        <v>141</v>
      </c>
      <c r="B84" s="1">
        <f t="shared" ca="1" si="19"/>
        <v>0</v>
      </c>
      <c r="C84" s="1">
        <f t="shared" ca="1" si="17"/>
        <v>0</v>
      </c>
      <c r="D84" s="6">
        <f t="shared" ca="1" si="20"/>
        <v>0</v>
      </c>
      <c r="E84" s="6">
        <f t="shared" ca="1" si="18"/>
        <v>0</v>
      </c>
      <c r="G84" s="8">
        <f t="shared" ca="1" si="21"/>
        <v>3</v>
      </c>
      <c r="H84" s="8">
        <f t="shared" ca="1" si="22"/>
        <v>1</v>
      </c>
      <c r="I84" s="10">
        <f t="shared" ca="1" si="23"/>
        <v>30</v>
      </c>
      <c r="J84" s="10">
        <f t="shared" ca="1" si="24"/>
        <v>17</v>
      </c>
      <c r="K84" s="12">
        <f t="shared" ca="1" si="25"/>
        <v>0</v>
      </c>
      <c r="L84" s="12">
        <f t="shared" ca="1" si="26"/>
        <v>0</v>
      </c>
      <c r="M84" s="14">
        <f t="shared" ca="1" si="27"/>
        <v>469</v>
      </c>
      <c r="N84" s="16">
        <f t="shared" ca="1" si="28"/>
        <v>0</v>
      </c>
      <c r="O84" s="16">
        <f t="shared" ca="1" si="29"/>
        <v>0</v>
      </c>
      <c r="P84" s="16">
        <f t="shared" ca="1" si="30"/>
        <v>0</v>
      </c>
      <c r="Q84" s="18">
        <f t="shared" ca="1" si="31"/>
        <v>1</v>
      </c>
      <c r="R84" s="18">
        <f t="shared" ca="1" si="32"/>
        <v>0</v>
      </c>
    </row>
    <row r="85" spans="1:18" x14ac:dyDescent="0.25">
      <c r="A85" s="1" t="s">
        <v>142</v>
      </c>
      <c r="B85" s="1">
        <f t="shared" ca="1" si="19"/>
        <v>1</v>
      </c>
      <c r="C85" s="1">
        <f t="shared" ca="1" si="17"/>
        <v>1</v>
      </c>
      <c r="D85" s="6">
        <f t="shared" ca="1" si="20"/>
        <v>20.6</v>
      </c>
      <c r="E85" s="6">
        <f t="shared" ca="1" si="18"/>
        <v>68.666666666666671</v>
      </c>
      <c r="G85" s="8">
        <f t="shared" ca="1" si="21"/>
        <v>10</v>
      </c>
      <c r="H85" s="8">
        <f t="shared" ca="1" si="22"/>
        <v>7</v>
      </c>
      <c r="I85" s="10">
        <f t="shared" ca="1" si="23"/>
        <v>22</v>
      </c>
      <c r="J85" s="10">
        <f t="shared" ca="1" si="24"/>
        <v>30</v>
      </c>
      <c r="K85" s="12">
        <f t="shared" ca="1" si="25"/>
        <v>0</v>
      </c>
      <c r="L85" s="12">
        <f t="shared" ca="1" si="26"/>
        <v>0</v>
      </c>
      <c r="M85" s="14">
        <f t="shared" ca="1" si="27"/>
        <v>1483.2</v>
      </c>
      <c r="N85" s="16">
        <f t="shared" ca="1" si="28"/>
        <v>0</v>
      </c>
      <c r="O85" s="16">
        <f t="shared" ca="1" si="29"/>
        <v>1</v>
      </c>
      <c r="P85" s="16">
        <f t="shared" ca="1" si="30"/>
        <v>0</v>
      </c>
      <c r="Q85" s="18">
        <f t="shared" ca="1" si="31"/>
        <v>0</v>
      </c>
      <c r="R85" s="18">
        <f t="shared" ca="1" si="32"/>
        <v>1</v>
      </c>
    </row>
    <row r="86" spans="1:18" x14ac:dyDescent="0.25">
      <c r="A86" s="1" t="s">
        <v>143</v>
      </c>
      <c r="B86" s="1">
        <f t="shared" ca="1" si="19"/>
        <v>1</v>
      </c>
      <c r="C86" s="1">
        <f t="shared" ca="1" si="17"/>
        <v>1</v>
      </c>
      <c r="D86" s="6">
        <f t="shared" ca="1" si="20"/>
        <v>89</v>
      </c>
      <c r="E86" s="6">
        <f t="shared" ca="1" si="18"/>
        <v>296.66666666666669</v>
      </c>
      <c r="G86" s="8">
        <f t="shared" ca="1" si="21"/>
        <v>3</v>
      </c>
      <c r="H86" s="8">
        <f t="shared" ca="1" si="22"/>
        <v>5</v>
      </c>
      <c r="I86" s="10">
        <f t="shared" ca="1" si="23"/>
        <v>3</v>
      </c>
      <c r="J86" s="10">
        <f t="shared" ca="1" si="24"/>
        <v>15</v>
      </c>
      <c r="K86" s="12">
        <f t="shared" ca="1" si="25"/>
        <v>0</v>
      </c>
      <c r="L86" s="12">
        <f t="shared" ca="1" si="26"/>
        <v>0</v>
      </c>
      <c r="M86" s="14">
        <f t="shared" ca="1" si="27"/>
        <v>2136</v>
      </c>
      <c r="N86" s="16">
        <f t="shared" ca="1" si="28"/>
        <v>1</v>
      </c>
      <c r="O86" s="16">
        <f t="shared" ca="1" si="29"/>
        <v>0</v>
      </c>
      <c r="P86" s="16">
        <f t="shared" ca="1" si="30"/>
        <v>0</v>
      </c>
      <c r="Q86" s="18">
        <f t="shared" ca="1" si="31"/>
        <v>0</v>
      </c>
      <c r="R86" s="18">
        <f t="shared" ca="1" si="32"/>
        <v>1</v>
      </c>
    </row>
    <row r="87" spans="1:18" x14ac:dyDescent="0.25">
      <c r="A87" s="1" t="s">
        <v>144</v>
      </c>
      <c r="B87" s="1">
        <f t="shared" ca="1" si="19"/>
        <v>1</v>
      </c>
      <c r="C87" s="1">
        <f t="shared" ca="1" si="17"/>
        <v>1</v>
      </c>
      <c r="D87" s="6">
        <f t="shared" ca="1" si="20"/>
        <v>4.5</v>
      </c>
      <c r="E87" s="6">
        <f t="shared" ca="1" si="18"/>
        <v>15</v>
      </c>
      <c r="G87" s="8">
        <f t="shared" ca="1" si="21"/>
        <v>8</v>
      </c>
      <c r="H87" s="8">
        <f t="shared" ca="1" si="22"/>
        <v>6</v>
      </c>
      <c r="I87" s="10">
        <f t="shared" ca="1" si="23"/>
        <v>26</v>
      </c>
      <c r="J87" s="10">
        <f t="shared" ca="1" si="24"/>
        <v>18</v>
      </c>
      <c r="K87" s="12">
        <f t="shared" ca="1" si="25"/>
        <v>1</v>
      </c>
      <c r="L87" s="12">
        <f t="shared" ca="1" si="26"/>
        <v>0</v>
      </c>
      <c r="M87" s="14">
        <f t="shared" ca="1" si="27"/>
        <v>972</v>
      </c>
      <c r="N87" s="16">
        <f t="shared" ca="1" si="28"/>
        <v>0</v>
      </c>
      <c r="O87" s="16">
        <f t="shared" ca="1" si="29"/>
        <v>1</v>
      </c>
      <c r="P87" s="16">
        <f t="shared" ca="1" si="30"/>
        <v>0</v>
      </c>
      <c r="Q87" s="18">
        <f t="shared" ca="1" si="31"/>
        <v>1</v>
      </c>
      <c r="R87" s="18">
        <f t="shared" ca="1" si="32"/>
        <v>0</v>
      </c>
    </row>
    <row r="88" spans="1:18" x14ac:dyDescent="0.25">
      <c r="A88" s="1" t="s">
        <v>145</v>
      </c>
      <c r="B88" s="1">
        <f t="shared" ca="1" si="19"/>
        <v>1</v>
      </c>
      <c r="C88" s="1">
        <f t="shared" ca="1" si="17"/>
        <v>1</v>
      </c>
      <c r="D88" s="6">
        <f t="shared" ca="1" si="20"/>
        <v>79.8</v>
      </c>
      <c r="E88" s="6">
        <f t="shared" ca="1" si="18"/>
        <v>266</v>
      </c>
      <c r="G88" s="8">
        <f t="shared" ca="1" si="21"/>
        <v>13</v>
      </c>
      <c r="H88" s="8">
        <f t="shared" ca="1" si="22"/>
        <v>4</v>
      </c>
      <c r="I88" s="10">
        <f t="shared" ca="1" si="23"/>
        <v>7</v>
      </c>
      <c r="J88" s="10">
        <f t="shared" ca="1" si="24"/>
        <v>19</v>
      </c>
      <c r="K88" s="12">
        <f t="shared" ca="1" si="25"/>
        <v>0</v>
      </c>
      <c r="L88" s="12">
        <f t="shared" ca="1" si="26"/>
        <v>0</v>
      </c>
      <c r="M88" s="14">
        <f t="shared" ca="1" si="27"/>
        <v>1915.2</v>
      </c>
      <c r="N88" s="16">
        <f t="shared" ca="1" si="28"/>
        <v>0</v>
      </c>
      <c r="O88" s="16">
        <f t="shared" ca="1" si="29"/>
        <v>1</v>
      </c>
      <c r="P88" s="16">
        <f t="shared" ca="1" si="30"/>
        <v>0</v>
      </c>
      <c r="Q88" s="18">
        <f t="shared" ca="1" si="31"/>
        <v>0</v>
      </c>
      <c r="R88" s="18">
        <f t="shared" ca="1" si="32"/>
        <v>1</v>
      </c>
    </row>
    <row r="89" spans="1:18" x14ac:dyDescent="0.25">
      <c r="A89" s="1" t="s">
        <v>146</v>
      </c>
      <c r="B89" s="1">
        <f t="shared" ca="1" si="19"/>
        <v>1</v>
      </c>
      <c r="C89" s="1">
        <f t="shared" ca="1" si="17"/>
        <v>1</v>
      </c>
      <c r="D89" s="6">
        <f t="shared" ca="1" si="20"/>
        <v>34</v>
      </c>
      <c r="E89" s="6">
        <f t="shared" ca="1" si="18"/>
        <v>113.33333333333334</v>
      </c>
      <c r="G89" s="8">
        <f t="shared" ca="1" si="21"/>
        <v>19</v>
      </c>
      <c r="H89" s="8">
        <f t="shared" ca="1" si="22"/>
        <v>0</v>
      </c>
      <c r="I89" s="10">
        <f t="shared" ca="1" si="23"/>
        <v>23</v>
      </c>
      <c r="J89" s="10">
        <f t="shared" ca="1" si="24"/>
        <v>30</v>
      </c>
      <c r="K89" s="12">
        <f t="shared" ca="1" si="25"/>
        <v>1</v>
      </c>
      <c r="L89" s="12">
        <f t="shared" ca="1" si="26"/>
        <v>0</v>
      </c>
      <c r="M89" s="14">
        <f t="shared" ca="1" si="27"/>
        <v>816</v>
      </c>
      <c r="N89" s="16">
        <f t="shared" ca="1" si="28"/>
        <v>1</v>
      </c>
      <c r="O89" s="16">
        <f t="shared" ca="1" si="29"/>
        <v>0</v>
      </c>
      <c r="P89" s="16">
        <f t="shared" ca="1" si="30"/>
        <v>0</v>
      </c>
      <c r="Q89" s="18">
        <f t="shared" ca="1" si="31"/>
        <v>0</v>
      </c>
      <c r="R89" s="18">
        <f t="shared" ca="1" si="32"/>
        <v>1</v>
      </c>
    </row>
    <row r="90" spans="1:18" x14ac:dyDescent="0.25">
      <c r="A90" s="1" t="s">
        <v>147</v>
      </c>
      <c r="B90" s="1">
        <f t="shared" ca="1" si="19"/>
        <v>0</v>
      </c>
      <c r="C90" s="1">
        <f t="shared" ca="1" si="17"/>
        <v>1</v>
      </c>
      <c r="D90" s="6">
        <f t="shared" ca="1" si="20"/>
        <v>202.00000000000003</v>
      </c>
      <c r="E90" s="6">
        <f t="shared" ca="1" si="18"/>
        <v>673.33333333333348</v>
      </c>
      <c r="G90" s="8">
        <f t="shared" ca="1" si="21"/>
        <v>5</v>
      </c>
      <c r="H90" s="8">
        <f t="shared" ca="1" si="22"/>
        <v>5</v>
      </c>
      <c r="I90" s="10">
        <f t="shared" ca="1" si="23"/>
        <v>21</v>
      </c>
      <c r="J90" s="10">
        <f t="shared" ca="1" si="24"/>
        <v>23</v>
      </c>
      <c r="K90" s="12">
        <f t="shared" ca="1" si="25"/>
        <v>0</v>
      </c>
      <c r="L90" s="12">
        <f t="shared" ca="1" si="26"/>
        <v>0</v>
      </c>
      <c r="M90" s="14">
        <f t="shared" ca="1" si="27"/>
        <v>9696.0000000000018</v>
      </c>
      <c r="N90" s="16">
        <f t="shared" ca="1" si="28"/>
        <v>0</v>
      </c>
      <c r="O90" s="16">
        <f t="shared" ca="1" si="29"/>
        <v>0</v>
      </c>
      <c r="P90" s="16">
        <f t="shared" ca="1" si="30"/>
        <v>1</v>
      </c>
      <c r="Q90" s="18">
        <f t="shared" ca="1" si="31"/>
        <v>0</v>
      </c>
      <c r="R90" s="18">
        <f t="shared" ca="1" si="32"/>
        <v>0</v>
      </c>
    </row>
    <row r="91" spans="1:18" x14ac:dyDescent="0.25">
      <c r="A91" s="1" t="s">
        <v>148</v>
      </c>
      <c r="B91" s="1">
        <f t="shared" ca="1" si="19"/>
        <v>1</v>
      </c>
      <c r="C91" s="1">
        <f t="shared" ca="1" si="17"/>
        <v>1</v>
      </c>
      <c r="D91" s="6">
        <f t="shared" ca="1" si="20"/>
        <v>3.2</v>
      </c>
      <c r="E91" s="6">
        <f t="shared" ca="1" si="18"/>
        <v>10.666666666666668</v>
      </c>
      <c r="G91" s="8">
        <f t="shared" ca="1" si="21"/>
        <v>22</v>
      </c>
      <c r="H91" s="8">
        <f t="shared" ca="1" si="22"/>
        <v>1</v>
      </c>
      <c r="I91" s="10">
        <f t="shared" ca="1" si="23"/>
        <v>29</v>
      </c>
      <c r="J91" s="10">
        <f t="shared" ca="1" si="24"/>
        <v>17</v>
      </c>
      <c r="K91" s="12">
        <f t="shared" ca="1" si="25"/>
        <v>0</v>
      </c>
      <c r="L91" s="12">
        <f t="shared" ca="1" si="26"/>
        <v>0</v>
      </c>
      <c r="M91" s="14">
        <f t="shared" ca="1" si="27"/>
        <v>460.80000000000007</v>
      </c>
      <c r="N91" s="16">
        <f t="shared" ca="1" si="28"/>
        <v>1</v>
      </c>
      <c r="O91" s="16">
        <f t="shared" ca="1" si="29"/>
        <v>0</v>
      </c>
      <c r="P91" s="16">
        <f t="shared" ca="1" si="30"/>
        <v>0</v>
      </c>
      <c r="Q91" s="18">
        <f t="shared" ca="1" si="31"/>
        <v>1</v>
      </c>
      <c r="R91" s="18">
        <f t="shared" ca="1" si="32"/>
        <v>0</v>
      </c>
    </row>
    <row r="92" spans="1:18" x14ac:dyDescent="0.25">
      <c r="A92" s="1" t="s">
        <v>149</v>
      </c>
      <c r="B92" s="1">
        <f t="shared" ca="1" si="19"/>
        <v>1</v>
      </c>
      <c r="C92" s="1">
        <f t="shared" ca="1" si="17"/>
        <v>1</v>
      </c>
      <c r="D92" s="6">
        <f t="shared" ca="1" si="20"/>
        <v>138.4</v>
      </c>
      <c r="E92" s="6">
        <f t="shared" ca="1" si="18"/>
        <v>461.33333333333337</v>
      </c>
      <c r="G92" s="8">
        <f t="shared" ca="1" si="21"/>
        <v>23</v>
      </c>
      <c r="H92" s="8">
        <f t="shared" ca="1" si="22"/>
        <v>6</v>
      </c>
      <c r="I92" s="10">
        <f t="shared" ca="1" si="23"/>
        <v>4</v>
      </c>
      <c r="J92" s="10">
        <f t="shared" ca="1" si="24"/>
        <v>11</v>
      </c>
      <c r="K92" s="12">
        <f t="shared" ca="1" si="25"/>
        <v>0</v>
      </c>
      <c r="L92" s="12">
        <f t="shared" ca="1" si="26"/>
        <v>0</v>
      </c>
      <c r="M92" s="14">
        <f t="shared" ca="1" si="27"/>
        <v>86361.600000000006</v>
      </c>
      <c r="N92" s="16">
        <f t="shared" ca="1" si="28"/>
        <v>1</v>
      </c>
      <c r="O92" s="16">
        <f t="shared" ca="1" si="29"/>
        <v>0</v>
      </c>
      <c r="P92" s="16">
        <f t="shared" ca="1" si="30"/>
        <v>0</v>
      </c>
      <c r="Q92" s="18">
        <f t="shared" ca="1" si="31"/>
        <v>0</v>
      </c>
      <c r="R92" s="18">
        <f t="shared" ca="1" si="32"/>
        <v>0</v>
      </c>
    </row>
    <row r="93" spans="1:18" x14ac:dyDescent="0.25">
      <c r="A93" s="1" t="s">
        <v>150</v>
      </c>
      <c r="B93" s="1">
        <f t="shared" ca="1" si="19"/>
        <v>1</v>
      </c>
      <c r="C93" s="1">
        <f t="shared" ca="1" si="17"/>
        <v>1</v>
      </c>
      <c r="D93" s="6">
        <f t="shared" ca="1" si="20"/>
        <v>44.400000000000006</v>
      </c>
      <c r="E93" s="6">
        <f t="shared" ca="1" si="18"/>
        <v>148.00000000000003</v>
      </c>
      <c r="G93" s="8">
        <f t="shared" ca="1" si="21"/>
        <v>12</v>
      </c>
      <c r="H93" s="8">
        <f t="shared" ca="1" si="22"/>
        <v>3</v>
      </c>
      <c r="I93" s="10">
        <f t="shared" ca="1" si="23"/>
        <v>7</v>
      </c>
      <c r="J93" s="10">
        <f t="shared" ca="1" si="24"/>
        <v>26</v>
      </c>
      <c r="K93" s="12">
        <f t="shared" ca="1" si="25"/>
        <v>1</v>
      </c>
      <c r="L93" s="12">
        <f t="shared" ca="1" si="26"/>
        <v>0</v>
      </c>
      <c r="M93" s="14">
        <f t="shared" ca="1" si="27"/>
        <v>7459.2000000000007</v>
      </c>
      <c r="N93" s="16">
        <f t="shared" ca="1" si="28"/>
        <v>0</v>
      </c>
      <c r="O93" s="16">
        <f t="shared" ca="1" si="29"/>
        <v>1</v>
      </c>
      <c r="P93" s="16">
        <f t="shared" ca="1" si="30"/>
        <v>0</v>
      </c>
      <c r="Q93" s="18">
        <f t="shared" ca="1" si="31"/>
        <v>0</v>
      </c>
      <c r="R93" s="18">
        <f t="shared" ca="1" si="32"/>
        <v>1</v>
      </c>
    </row>
    <row r="94" spans="1:18" x14ac:dyDescent="0.25">
      <c r="A94" s="1" t="s">
        <v>151</v>
      </c>
      <c r="B94" s="1">
        <f t="shared" ca="1" si="19"/>
        <v>1</v>
      </c>
      <c r="C94" s="1">
        <f t="shared" ca="1" si="17"/>
        <v>1</v>
      </c>
      <c r="D94" s="6">
        <f t="shared" ca="1" si="20"/>
        <v>86.4</v>
      </c>
      <c r="E94" s="6">
        <f t="shared" ca="1" si="18"/>
        <v>288.00000000000006</v>
      </c>
      <c r="G94" s="8">
        <f t="shared" ca="1" si="21"/>
        <v>21</v>
      </c>
      <c r="H94" s="8">
        <f t="shared" ca="1" si="22"/>
        <v>0</v>
      </c>
      <c r="I94" s="10">
        <f t="shared" ca="1" si="23"/>
        <v>11</v>
      </c>
      <c r="J94" s="10">
        <f t="shared" ca="1" si="24"/>
        <v>10</v>
      </c>
      <c r="K94" s="12">
        <f t="shared" ca="1" si="25"/>
        <v>0</v>
      </c>
      <c r="L94" s="12">
        <f t="shared" ca="1" si="26"/>
        <v>0</v>
      </c>
      <c r="M94" s="14">
        <f t="shared" ca="1" si="27"/>
        <v>2073.6</v>
      </c>
      <c r="N94" s="16">
        <f t="shared" ca="1" si="28"/>
        <v>1</v>
      </c>
      <c r="O94" s="16">
        <f t="shared" ca="1" si="29"/>
        <v>0</v>
      </c>
      <c r="P94" s="16">
        <f t="shared" ca="1" si="30"/>
        <v>0</v>
      </c>
      <c r="Q94" s="18">
        <f t="shared" ca="1" si="31"/>
        <v>0</v>
      </c>
      <c r="R94" s="18">
        <f t="shared" ca="1" si="32"/>
        <v>1</v>
      </c>
    </row>
    <row r="95" spans="1:18" x14ac:dyDescent="0.25">
      <c r="A95" s="1" t="s">
        <v>152</v>
      </c>
      <c r="B95" s="1">
        <f t="shared" ca="1" si="19"/>
        <v>0</v>
      </c>
      <c r="C95" s="1">
        <f t="shared" ca="1" si="17"/>
        <v>0</v>
      </c>
      <c r="D95" s="6">
        <f t="shared" ca="1" si="20"/>
        <v>0</v>
      </c>
      <c r="E95" s="6">
        <f t="shared" ca="1" si="18"/>
        <v>0</v>
      </c>
      <c r="G95" s="8">
        <f t="shared" ca="1" si="21"/>
        <v>23</v>
      </c>
      <c r="H95" s="8">
        <f t="shared" ca="1" si="22"/>
        <v>0</v>
      </c>
      <c r="I95" s="10">
        <f t="shared" ca="1" si="23"/>
        <v>28</v>
      </c>
      <c r="J95" s="10">
        <f t="shared" ca="1" si="24"/>
        <v>29</v>
      </c>
      <c r="K95" s="12">
        <f t="shared" ca="1" si="25"/>
        <v>0</v>
      </c>
      <c r="L95" s="12">
        <f t="shared" ca="1" si="26"/>
        <v>0</v>
      </c>
      <c r="M95" s="14">
        <f t="shared" ca="1" si="27"/>
        <v>474</v>
      </c>
      <c r="N95" s="16">
        <f t="shared" ca="1" si="28"/>
        <v>0</v>
      </c>
      <c r="O95" s="16">
        <f t="shared" ca="1" si="29"/>
        <v>0</v>
      </c>
      <c r="P95" s="16">
        <f t="shared" ca="1" si="30"/>
        <v>0</v>
      </c>
      <c r="Q95" s="18">
        <f t="shared" ca="1" si="31"/>
        <v>0</v>
      </c>
      <c r="R95" s="18">
        <f t="shared" ca="1" si="32"/>
        <v>0</v>
      </c>
    </row>
    <row r="96" spans="1:18" x14ac:dyDescent="0.25">
      <c r="A96" s="1" t="s">
        <v>153</v>
      </c>
      <c r="B96" s="1">
        <f t="shared" ca="1" si="19"/>
        <v>0</v>
      </c>
      <c r="C96" s="1">
        <f t="shared" ca="1" si="17"/>
        <v>0</v>
      </c>
      <c r="D96" s="6">
        <f t="shared" ca="1" si="20"/>
        <v>113.4</v>
      </c>
      <c r="E96" s="6">
        <f t="shared" ca="1" si="18"/>
        <v>378.00000000000006</v>
      </c>
      <c r="G96" s="8">
        <f t="shared" ca="1" si="21"/>
        <v>14</v>
      </c>
      <c r="H96" s="8">
        <f t="shared" ca="1" si="22"/>
        <v>7</v>
      </c>
      <c r="I96" s="10">
        <f t="shared" ca="1" si="23"/>
        <v>20</v>
      </c>
      <c r="J96" s="10">
        <f t="shared" ca="1" si="24"/>
        <v>10</v>
      </c>
      <c r="K96" s="12">
        <f t="shared" ca="1" si="25"/>
        <v>1</v>
      </c>
      <c r="L96" s="12">
        <f t="shared" ca="1" si="26"/>
        <v>1</v>
      </c>
      <c r="M96" s="14">
        <f t="shared" ca="1" si="27"/>
        <v>27216.000000000004</v>
      </c>
      <c r="N96" s="16">
        <f t="shared" ca="1" si="28"/>
        <v>0</v>
      </c>
      <c r="O96" s="16">
        <f t="shared" ca="1" si="29"/>
        <v>0</v>
      </c>
      <c r="P96" s="16">
        <f t="shared" ca="1" si="30"/>
        <v>1</v>
      </c>
      <c r="Q96" s="18">
        <f t="shared" ca="1" si="31"/>
        <v>0</v>
      </c>
      <c r="R96" s="18">
        <f t="shared" ca="1" si="32"/>
        <v>1</v>
      </c>
    </row>
    <row r="97" spans="1:18" x14ac:dyDescent="0.25">
      <c r="A97" s="1" t="s">
        <v>154</v>
      </c>
      <c r="B97" s="1">
        <f t="shared" ca="1" si="19"/>
        <v>0</v>
      </c>
      <c r="C97" s="1">
        <f t="shared" ca="1" si="17"/>
        <v>1</v>
      </c>
      <c r="D97" s="6">
        <f t="shared" ca="1" si="20"/>
        <v>0</v>
      </c>
      <c r="E97" s="6">
        <f t="shared" ca="1" si="18"/>
        <v>0</v>
      </c>
      <c r="G97" s="8">
        <f t="shared" ca="1" si="21"/>
        <v>11</v>
      </c>
      <c r="H97" s="8">
        <f t="shared" ca="1" si="22"/>
        <v>4</v>
      </c>
      <c r="I97" s="10">
        <f t="shared" ca="1" si="23"/>
        <v>29</v>
      </c>
      <c r="J97" s="10">
        <f t="shared" ca="1" si="24"/>
        <v>11</v>
      </c>
      <c r="K97" s="12">
        <f t="shared" ca="1" si="25"/>
        <v>0</v>
      </c>
      <c r="L97" s="12">
        <f t="shared" ca="1" si="26"/>
        <v>0</v>
      </c>
      <c r="M97" s="14">
        <f t="shared" ca="1" si="27"/>
        <v>328</v>
      </c>
      <c r="N97" s="16">
        <f t="shared" ca="1" si="28"/>
        <v>0</v>
      </c>
      <c r="O97" s="16">
        <f t="shared" ca="1" si="29"/>
        <v>0</v>
      </c>
      <c r="P97" s="16">
        <f t="shared" ca="1" si="30"/>
        <v>0</v>
      </c>
      <c r="Q97" s="18">
        <f t="shared" ca="1" si="31"/>
        <v>0</v>
      </c>
      <c r="R97" s="18">
        <f t="shared" ca="1" si="32"/>
        <v>0</v>
      </c>
    </row>
    <row r="98" spans="1:18" x14ac:dyDescent="0.25">
      <c r="A98" s="1" t="s">
        <v>155</v>
      </c>
      <c r="B98" s="1">
        <f t="shared" ca="1" si="19"/>
        <v>1</v>
      </c>
      <c r="C98" s="1">
        <f t="shared" ca="1" si="17"/>
        <v>1</v>
      </c>
      <c r="D98" s="6">
        <f t="shared" ca="1" si="20"/>
        <v>29.5</v>
      </c>
      <c r="E98" s="6">
        <f t="shared" ca="1" si="18"/>
        <v>98.333333333333343</v>
      </c>
      <c r="G98" s="8">
        <f t="shared" ca="1" si="21"/>
        <v>21</v>
      </c>
      <c r="H98" s="8">
        <f t="shared" ca="1" si="22"/>
        <v>3</v>
      </c>
      <c r="I98" s="10">
        <f t="shared" ca="1" si="23"/>
        <v>14</v>
      </c>
      <c r="J98" s="10">
        <f t="shared" ca="1" si="24"/>
        <v>25</v>
      </c>
      <c r="K98" s="12">
        <f t="shared" ca="1" si="25"/>
        <v>1</v>
      </c>
      <c r="L98" s="12">
        <f t="shared" ca="1" si="26"/>
        <v>1</v>
      </c>
      <c r="M98" s="14">
        <f t="shared" ca="1" si="27"/>
        <v>5664</v>
      </c>
      <c r="N98" s="16">
        <f t="shared" ca="1" si="28"/>
        <v>0</v>
      </c>
      <c r="O98" s="16">
        <f t="shared" ca="1" si="29"/>
        <v>1</v>
      </c>
      <c r="P98" s="16">
        <f t="shared" ca="1" si="30"/>
        <v>0</v>
      </c>
      <c r="Q98" s="18">
        <f t="shared" ca="1" si="31"/>
        <v>0</v>
      </c>
      <c r="R98" s="18">
        <f t="shared" ca="1" si="32"/>
        <v>0</v>
      </c>
    </row>
    <row r="99" spans="1:18" x14ac:dyDescent="0.25">
      <c r="A99" s="1" t="s">
        <v>156</v>
      </c>
      <c r="B99" s="1">
        <f t="shared" ca="1" si="19"/>
        <v>0</v>
      </c>
      <c r="C99" s="1">
        <f t="shared" ca="1" si="17"/>
        <v>1</v>
      </c>
      <c r="D99" s="6">
        <f t="shared" ca="1" si="20"/>
        <v>0</v>
      </c>
      <c r="E99" s="6">
        <f t="shared" ca="1" si="18"/>
        <v>0</v>
      </c>
      <c r="G99" s="8">
        <f t="shared" ca="1" si="21"/>
        <v>15</v>
      </c>
      <c r="H99" s="8">
        <f t="shared" ca="1" si="22"/>
        <v>1</v>
      </c>
      <c r="I99" s="10">
        <f t="shared" ca="1" si="23"/>
        <v>26</v>
      </c>
      <c r="J99" s="10">
        <f t="shared" ca="1" si="24"/>
        <v>16</v>
      </c>
      <c r="K99" s="12">
        <f t="shared" ca="1" si="25"/>
        <v>0</v>
      </c>
      <c r="L99" s="12">
        <f t="shared" ca="1" si="26"/>
        <v>0</v>
      </c>
      <c r="M99" s="14">
        <f t="shared" ca="1" si="27"/>
        <v>343</v>
      </c>
      <c r="N99" s="16">
        <f t="shared" ca="1" si="28"/>
        <v>0</v>
      </c>
      <c r="O99" s="16">
        <f t="shared" ca="1" si="29"/>
        <v>0</v>
      </c>
      <c r="P99" s="16">
        <f t="shared" ca="1" si="30"/>
        <v>0</v>
      </c>
      <c r="Q99" s="18">
        <f t="shared" ca="1" si="31"/>
        <v>1</v>
      </c>
      <c r="R99" s="18">
        <f t="shared" ca="1" si="32"/>
        <v>0</v>
      </c>
    </row>
    <row r="100" spans="1:18" x14ac:dyDescent="0.25">
      <c r="A100" s="1" t="s">
        <v>157</v>
      </c>
      <c r="B100" s="1">
        <f t="shared" ca="1" si="19"/>
        <v>0</v>
      </c>
      <c r="C100" s="1">
        <f t="shared" ca="1" si="17"/>
        <v>1</v>
      </c>
      <c r="D100" s="6">
        <f t="shared" ca="1" si="20"/>
        <v>0</v>
      </c>
      <c r="E100" s="6">
        <f t="shared" ca="1" si="18"/>
        <v>0</v>
      </c>
      <c r="G100" s="8">
        <f t="shared" ca="1" si="21"/>
        <v>24</v>
      </c>
      <c r="H100" s="8">
        <f t="shared" ca="1" si="22"/>
        <v>5</v>
      </c>
      <c r="I100" s="10">
        <f t="shared" ca="1" si="23"/>
        <v>27</v>
      </c>
      <c r="J100" s="10">
        <f t="shared" ca="1" si="24"/>
        <v>29</v>
      </c>
      <c r="K100" s="12">
        <f t="shared" ca="1" si="25"/>
        <v>0</v>
      </c>
      <c r="L100" s="12">
        <f t="shared" ca="1" si="26"/>
        <v>0</v>
      </c>
      <c r="M100" s="14">
        <f t="shared" ca="1" si="27"/>
        <v>375</v>
      </c>
      <c r="N100" s="16">
        <f t="shared" ca="1" si="28"/>
        <v>0</v>
      </c>
      <c r="O100" s="16">
        <f t="shared" ca="1" si="29"/>
        <v>0</v>
      </c>
      <c r="P100" s="16">
        <f t="shared" ca="1" si="30"/>
        <v>0</v>
      </c>
      <c r="Q100" s="18">
        <f t="shared" ca="1" si="31"/>
        <v>0</v>
      </c>
      <c r="R100" s="18">
        <f t="shared" ca="1" si="32"/>
        <v>1</v>
      </c>
    </row>
    <row r="101" spans="1:18" x14ac:dyDescent="0.25">
      <c r="A101" s="1" t="s">
        <v>158</v>
      </c>
      <c r="B101" s="1">
        <f t="shared" ca="1" si="19"/>
        <v>0</v>
      </c>
      <c r="C101" s="1">
        <f t="shared" ca="1" si="17"/>
        <v>1</v>
      </c>
      <c r="D101" s="6">
        <f t="shared" ca="1" si="20"/>
        <v>0</v>
      </c>
      <c r="E101" s="6">
        <f t="shared" ca="1" si="18"/>
        <v>0</v>
      </c>
      <c r="G101" s="8">
        <f t="shared" ca="1" si="21"/>
        <v>17</v>
      </c>
      <c r="H101" s="8">
        <f t="shared" ca="1" si="22"/>
        <v>6</v>
      </c>
      <c r="I101" s="10">
        <f t="shared" ca="1" si="23"/>
        <v>11</v>
      </c>
      <c r="J101" s="10">
        <f t="shared" ca="1" si="24"/>
        <v>12</v>
      </c>
      <c r="K101" s="12">
        <f t="shared" ca="1" si="25"/>
        <v>0</v>
      </c>
      <c r="L101" s="12">
        <f t="shared" ca="1" si="26"/>
        <v>0</v>
      </c>
      <c r="M101" s="14">
        <f t="shared" ca="1" si="27"/>
        <v>391</v>
      </c>
      <c r="N101" s="16">
        <f t="shared" ca="1" si="28"/>
        <v>0</v>
      </c>
      <c r="O101" s="16">
        <f t="shared" ca="1" si="29"/>
        <v>0</v>
      </c>
      <c r="P101" s="16">
        <f t="shared" ca="1" si="30"/>
        <v>0</v>
      </c>
      <c r="Q101" s="18">
        <f t="shared" ca="1" si="31"/>
        <v>1</v>
      </c>
      <c r="R101" s="18">
        <f t="shared" ca="1" si="32"/>
        <v>1</v>
      </c>
    </row>
    <row r="102" spans="1:18" x14ac:dyDescent="0.25">
      <c r="A102" s="1" t="s">
        <v>159</v>
      </c>
      <c r="B102" s="1">
        <f t="shared" ca="1" si="19"/>
        <v>1</v>
      </c>
      <c r="C102" s="1">
        <f t="shared" ca="1" si="17"/>
        <v>1</v>
      </c>
      <c r="D102" s="6">
        <f t="shared" ca="1" si="20"/>
        <v>32.800000000000004</v>
      </c>
      <c r="E102" s="6">
        <f t="shared" ca="1" si="18"/>
        <v>109.33333333333336</v>
      </c>
      <c r="G102" s="8">
        <f t="shared" ca="1" si="21"/>
        <v>11</v>
      </c>
      <c r="H102" s="8">
        <f t="shared" ca="1" si="22"/>
        <v>3</v>
      </c>
      <c r="I102" s="10">
        <f t="shared" ca="1" si="23"/>
        <v>27</v>
      </c>
      <c r="J102" s="10">
        <f t="shared" ca="1" si="24"/>
        <v>23</v>
      </c>
      <c r="K102" s="12">
        <f t="shared" ca="1" si="25"/>
        <v>1</v>
      </c>
      <c r="L102" s="12">
        <f t="shared" ca="1" si="26"/>
        <v>0</v>
      </c>
      <c r="M102" s="14">
        <f t="shared" ca="1" si="27"/>
        <v>1574.4</v>
      </c>
      <c r="N102" s="16">
        <f t="shared" ca="1" si="28"/>
        <v>0</v>
      </c>
      <c r="O102" s="16">
        <f t="shared" ca="1" si="29"/>
        <v>1</v>
      </c>
      <c r="P102" s="16">
        <f t="shared" ca="1" si="30"/>
        <v>0</v>
      </c>
      <c r="Q102" s="18">
        <f t="shared" ca="1" si="31"/>
        <v>0</v>
      </c>
      <c r="R102" s="18">
        <f t="shared" ca="1" si="32"/>
        <v>0</v>
      </c>
    </row>
    <row r="103" spans="1:18" x14ac:dyDescent="0.25">
      <c r="A103" s="1" t="s">
        <v>160</v>
      </c>
      <c r="B103" s="1">
        <f t="shared" ca="1" si="19"/>
        <v>1</v>
      </c>
      <c r="C103" s="1">
        <f t="shared" ca="1" si="17"/>
        <v>1</v>
      </c>
      <c r="D103" s="6">
        <f t="shared" ca="1" si="20"/>
        <v>66</v>
      </c>
      <c r="E103" s="6">
        <f t="shared" ca="1" si="18"/>
        <v>220</v>
      </c>
      <c r="G103" s="8">
        <f t="shared" ca="1" si="21"/>
        <v>0</v>
      </c>
      <c r="H103" s="8">
        <f t="shared" ca="1" si="22"/>
        <v>1</v>
      </c>
      <c r="I103" s="10">
        <f t="shared" ca="1" si="23"/>
        <v>25</v>
      </c>
      <c r="J103" s="10">
        <f t="shared" ca="1" si="24"/>
        <v>12</v>
      </c>
      <c r="K103" s="12">
        <f t="shared" ca="1" si="25"/>
        <v>0</v>
      </c>
      <c r="L103" s="12">
        <f t="shared" ca="1" si="26"/>
        <v>0</v>
      </c>
      <c r="M103" s="14">
        <f t="shared" ca="1" si="27"/>
        <v>15840</v>
      </c>
      <c r="N103" s="16">
        <f t="shared" ca="1" si="28"/>
        <v>0</v>
      </c>
      <c r="O103" s="16">
        <f t="shared" ca="1" si="29"/>
        <v>1</v>
      </c>
      <c r="P103" s="16">
        <f t="shared" ca="1" si="30"/>
        <v>0</v>
      </c>
      <c r="Q103" s="18">
        <f t="shared" ca="1" si="31"/>
        <v>0</v>
      </c>
      <c r="R103" s="18">
        <f t="shared" ca="1" si="32"/>
        <v>0</v>
      </c>
    </row>
    <row r="104" spans="1:18" x14ac:dyDescent="0.25">
      <c r="A104" s="1" t="s">
        <v>161</v>
      </c>
      <c r="B104" s="1">
        <f t="shared" ca="1" si="19"/>
        <v>1</v>
      </c>
      <c r="C104" s="1">
        <f t="shared" ca="1" si="17"/>
        <v>1</v>
      </c>
      <c r="D104" s="6">
        <f t="shared" ca="1" si="20"/>
        <v>7</v>
      </c>
      <c r="E104" s="6">
        <f t="shared" ca="1" si="18"/>
        <v>23.333333333333336</v>
      </c>
      <c r="G104" s="8">
        <f t="shared" ca="1" si="21"/>
        <v>16</v>
      </c>
      <c r="H104" s="8">
        <f t="shared" ca="1" si="22"/>
        <v>5</v>
      </c>
      <c r="I104" s="10">
        <f t="shared" ca="1" si="23"/>
        <v>14</v>
      </c>
      <c r="J104" s="10">
        <f t="shared" ca="1" si="24"/>
        <v>28</v>
      </c>
      <c r="K104" s="12">
        <f t="shared" ca="1" si="25"/>
        <v>0</v>
      </c>
      <c r="L104" s="12">
        <f t="shared" ca="1" si="26"/>
        <v>0</v>
      </c>
      <c r="M104" s="14">
        <f t="shared" ca="1" si="27"/>
        <v>840</v>
      </c>
      <c r="N104" s="16">
        <f t="shared" ca="1" si="28"/>
        <v>1</v>
      </c>
      <c r="O104" s="16">
        <f t="shared" ca="1" si="29"/>
        <v>0</v>
      </c>
      <c r="P104" s="16">
        <f t="shared" ca="1" si="30"/>
        <v>0</v>
      </c>
      <c r="Q104" s="18">
        <f t="shared" ca="1" si="31"/>
        <v>0</v>
      </c>
      <c r="R104" s="18">
        <f t="shared" ca="1" si="32"/>
        <v>0</v>
      </c>
    </row>
    <row r="105" spans="1:18" x14ac:dyDescent="0.25">
      <c r="A105" s="1" t="s">
        <v>162</v>
      </c>
      <c r="B105" s="1">
        <f t="shared" ca="1" si="19"/>
        <v>0</v>
      </c>
      <c r="C105" s="1">
        <f t="shared" ca="1" si="17"/>
        <v>1</v>
      </c>
      <c r="D105" s="6">
        <f t="shared" ca="1" si="20"/>
        <v>0</v>
      </c>
      <c r="E105" s="6">
        <f t="shared" ca="1" si="18"/>
        <v>0</v>
      </c>
      <c r="G105" s="8">
        <f t="shared" ca="1" si="21"/>
        <v>16</v>
      </c>
      <c r="H105" s="8">
        <f t="shared" ca="1" si="22"/>
        <v>5</v>
      </c>
      <c r="I105" s="10">
        <f t="shared" ca="1" si="23"/>
        <v>4</v>
      </c>
      <c r="J105" s="10">
        <f t="shared" ca="1" si="24"/>
        <v>26</v>
      </c>
      <c r="K105" s="12">
        <f t="shared" ca="1" si="25"/>
        <v>0</v>
      </c>
      <c r="L105" s="12">
        <f t="shared" ca="1" si="26"/>
        <v>0</v>
      </c>
      <c r="M105" s="14">
        <f t="shared" ca="1" si="27"/>
        <v>404</v>
      </c>
      <c r="N105" s="16">
        <f t="shared" ca="1" si="28"/>
        <v>0</v>
      </c>
      <c r="O105" s="16">
        <f t="shared" ca="1" si="29"/>
        <v>0</v>
      </c>
      <c r="P105" s="16">
        <f t="shared" ca="1" si="30"/>
        <v>0</v>
      </c>
      <c r="Q105" s="18">
        <f t="shared" ca="1" si="31"/>
        <v>0</v>
      </c>
      <c r="R105" s="18">
        <f t="shared" ca="1" si="32"/>
        <v>0</v>
      </c>
    </row>
    <row r="106" spans="1:18" x14ac:dyDescent="0.25">
      <c r="A106" s="1" t="s">
        <v>163</v>
      </c>
      <c r="B106" s="1">
        <f t="shared" ca="1" si="19"/>
        <v>1</v>
      </c>
      <c r="C106" s="1">
        <f t="shared" ca="1" si="17"/>
        <v>1</v>
      </c>
      <c r="D106" s="6">
        <f t="shared" ca="1" si="20"/>
        <v>1.8</v>
      </c>
      <c r="E106" s="6">
        <f t="shared" ca="1" si="18"/>
        <v>6</v>
      </c>
      <c r="G106" s="8">
        <f t="shared" ca="1" si="21"/>
        <v>11</v>
      </c>
      <c r="H106" s="8">
        <f t="shared" ca="1" si="22"/>
        <v>4</v>
      </c>
      <c r="I106" s="10">
        <f t="shared" ca="1" si="23"/>
        <v>21</v>
      </c>
      <c r="J106" s="10">
        <f t="shared" ca="1" si="24"/>
        <v>17</v>
      </c>
      <c r="K106" s="12">
        <f t="shared" ca="1" si="25"/>
        <v>1</v>
      </c>
      <c r="L106" s="12">
        <f t="shared" ca="1" si="26"/>
        <v>0</v>
      </c>
      <c r="M106" s="14">
        <f t="shared" ca="1" si="27"/>
        <v>43.2</v>
      </c>
      <c r="N106" s="16">
        <f t="shared" ca="1" si="28"/>
        <v>0</v>
      </c>
      <c r="O106" s="16">
        <f t="shared" ca="1" si="29"/>
        <v>1</v>
      </c>
      <c r="P106" s="16">
        <f t="shared" ca="1" si="30"/>
        <v>0</v>
      </c>
      <c r="Q106" s="18">
        <f t="shared" ca="1" si="31"/>
        <v>0</v>
      </c>
      <c r="R106" s="18">
        <f t="shared" ca="1" si="32"/>
        <v>1</v>
      </c>
    </row>
    <row r="107" spans="1:18" x14ac:dyDescent="0.25">
      <c r="A107" s="1" t="s">
        <v>164</v>
      </c>
      <c r="B107" s="1">
        <f t="shared" ca="1" si="19"/>
        <v>0</v>
      </c>
      <c r="C107" s="1">
        <f t="shared" ca="1" si="17"/>
        <v>1</v>
      </c>
      <c r="D107" s="6">
        <f t="shared" ca="1" si="20"/>
        <v>22.8</v>
      </c>
      <c r="E107" s="6">
        <f t="shared" ca="1" si="18"/>
        <v>76</v>
      </c>
      <c r="G107" s="8">
        <f t="shared" ca="1" si="21"/>
        <v>9</v>
      </c>
      <c r="H107" s="8">
        <f t="shared" ca="1" si="22"/>
        <v>2</v>
      </c>
      <c r="I107" s="10">
        <f t="shared" ca="1" si="23"/>
        <v>30</v>
      </c>
      <c r="J107" s="10">
        <f t="shared" ca="1" si="24"/>
        <v>24</v>
      </c>
      <c r="K107" s="12">
        <f t="shared" ca="1" si="25"/>
        <v>0</v>
      </c>
      <c r="L107" s="12">
        <f t="shared" ca="1" si="26"/>
        <v>0</v>
      </c>
      <c r="M107" s="14">
        <f t="shared" ca="1" si="27"/>
        <v>1641.6000000000004</v>
      </c>
      <c r="N107" s="16">
        <f t="shared" ca="1" si="28"/>
        <v>0</v>
      </c>
      <c r="O107" s="16">
        <f t="shared" ca="1" si="29"/>
        <v>0</v>
      </c>
      <c r="P107" s="16">
        <f t="shared" ca="1" si="30"/>
        <v>1</v>
      </c>
      <c r="Q107" s="18">
        <f t="shared" ca="1" si="31"/>
        <v>0</v>
      </c>
      <c r="R107" s="18">
        <f t="shared" ca="1" si="32"/>
        <v>1</v>
      </c>
    </row>
    <row r="108" spans="1:18" x14ac:dyDescent="0.25">
      <c r="A108" s="1" t="s">
        <v>165</v>
      </c>
      <c r="B108" s="1">
        <f t="shared" ca="1" si="19"/>
        <v>1</v>
      </c>
      <c r="C108" s="1">
        <f t="shared" ca="1" si="17"/>
        <v>1</v>
      </c>
      <c r="D108" s="6">
        <f t="shared" ca="1" si="20"/>
        <v>83.2</v>
      </c>
      <c r="E108" s="6">
        <f t="shared" ca="1" si="18"/>
        <v>277.33333333333337</v>
      </c>
      <c r="G108" s="8">
        <f t="shared" ca="1" si="21"/>
        <v>10</v>
      </c>
      <c r="H108" s="8">
        <f t="shared" ca="1" si="22"/>
        <v>2</v>
      </c>
      <c r="I108" s="10">
        <f t="shared" ca="1" si="23"/>
        <v>8</v>
      </c>
      <c r="J108" s="10">
        <f t="shared" ca="1" si="24"/>
        <v>25</v>
      </c>
      <c r="K108" s="12">
        <f t="shared" ca="1" si="25"/>
        <v>1</v>
      </c>
      <c r="L108" s="12">
        <f t="shared" ca="1" si="26"/>
        <v>1</v>
      </c>
      <c r="M108" s="14">
        <f t="shared" ca="1" si="27"/>
        <v>11980.800000000001</v>
      </c>
      <c r="N108" s="16">
        <f t="shared" ca="1" si="28"/>
        <v>1</v>
      </c>
      <c r="O108" s="16">
        <f t="shared" ca="1" si="29"/>
        <v>0</v>
      </c>
      <c r="P108" s="16">
        <f t="shared" ca="1" si="30"/>
        <v>0</v>
      </c>
      <c r="Q108" s="18">
        <f t="shared" ca="1" si="31"/>
        <v>0</v>
      </c>
      <c r="R108" s="18">
        <f t="shared" ca="1" si="32"/>
        <v>1</v>
      </c>
    </row>
    <row r="109" spans="1:18" x14ac:dyDescent="0.25">
      <c r="A109" s="1" t="s">
        <v>166</v>
      </c>
      <c r="B109" s="1">
        <f t="shared" ca="1" si="19"/>
        <v>1</v>
      </c>
      <c r="C109" s="1">
        <f t="shared" ca="1" si="17"/>
        <v>1</v>
      </c>
      <c r="D109" s="6">
        <f t="shared" ca="1" si="20"/>
        <v>34.800000000000004</v>
      </c>
      <c r="E109" s="6">
        <f t="shared" ca="1" si="18"/>
        <v>116.00000000000001</v>
      </c>
      <c r="G109" s="8">
        <f t="shared" ca="1" si="21"/>
        <v>7</v>
      </c>
      <c r="H109" s="8">
        <f t="shared" ca="1" si="22"/>
        <v>0</v>
      </c>
      <c r="I109" s="10">
        <f t="shared" ca="1" si="23"/>
        <v>10</v>
      </c>
      <c r="J109" s="10">
        <f t="shared" ca="1" si="24"/>
        <v>26</v>
      </c>
      <c r="K109" s="12">
        <f t="shared" ca="1" si="25"/>
        <v>1</v>
      </c>
      <c r="L109" s="12">
        <f t="shared" ca="1" si="26"/>
        <v>1</v>
      </c>
      <c r="M109" s="14">
        <f t="shared" ca="1" si="27"/>
        <v>7516.8000000000029</v>
      </c>
      <c r="N109" s="16">
        <f t="shared" ca="1" si="28"/>
        <v>1</v>
      </c>
      <c r="O109" s="16">
        <f t="shared" ca="1" si="29"/>
        <v>0</v>
      </c>
      <c r="P109" s="16">
        <f t="shared" ca="1" si="30"/>
        <v>0</v>
      </c>
      <c r="Q109" s="18">
        <f t="shared" ca="1" si="31"/>
        <v>1</v>
      </c>
      <c r="R109" s="18">
        <f t="shared" ca="1" si="32"/>
        <v>0</v>
      </c>
    </row>
    <row r="110" spans="1:18" x14ac:dyDescent="0.25">
      <c r="A110" s="1" t="s">
        <v>167</v>
      </c>
      <c r="B110" s="1">
        <f t="shared" ca="1" si="19"/>
        <v>0</v>
      </c>
      <c r="C110" s="1">
        <f t="shared" ca="1" si="17"/>
        <v>1</v>
      </c>
      <c r="D110" s="6">
        <f t="shared" ca="1" si="20"/>
        <v>0</v>
      </c>
      <c r="E110" s="6">
        <f t="shared" ca="1" si="18"/>
        <v>0</v>
      </c>
      <c r="G110" s="8">
        <f t="shared" ca="1" si="21"/>
        <v>16</v>
      </c>
      <c r="H110" s="8">
        <f t="shared" ca="1" si="22"/>
        <v>2</v>
      </c>
      <c r="I110" s="10">
        <f t="shared" ca="1" si="23"/>
        <v>12</v>
      </c>
      <c r="J110" s="10">
        <f t="shared" ca="1" si="24"/>
        <v>29</v>
      </c>
      <c r="K110" s="12">
        <f t="shared" ca="1" si="25"/>
        <v>0</v>
      </c>
      <c r="L110" s="12">
        <f t="shared" ca="1" si="26"/>
        <v>0</v>
      </c>
      <c r="M110" s="14">
        <f t="shared" ca="1" si="27"/>
        <v>317</v>
      </c>
      <c r="N110" s="16">
        <f t="shared" ca="1" si="28"/>
        <v>0</v>
      </c>
      <c r="O110" s="16">
        <f t="shared" ca="1" si="29"/>
        <v>0</v>
      </c>
      <c r="P110" s="16">
        <f t="shared" ca="1" si="30"/>
        <v>0</v>
      </c>
      <c r="Q110" s="18">
        <f t="shared" ca="1" si="31"/>
        <v>0</v>
      </c>
      <c r="R110" s="18">
        <f t="shared" ca="1" si="32"/>
        <v>0</v>
      </c>
    </row>
    <row r="111" spans="1:18" x14ac:dyDescent="0.25">
      <c r="A111" s="1" t="s">
        <v>168</v>
      </c>
      <c r="B111" s="1">
        <f t="shared" ca="1" si="19"/>
        <v>0</v>
      </c>
      <c r="C111" s="1">
        <f t="shared" ca="1" si="17"/>
        <v>1</v>
      </c>
      <c r="D111" s="6">
        <f t="shared" ca="1" si="20"/>
        <v>99.2</v>
      </c>
      <c r="E111" s="6">
        <f t="shared" ca="1" si="18"/>
        <v>330.66666666666669</v>
      </c>
      <c r="G111" s="8">
        <f t="shared" ca="1" si="21"/>
        <v>11</v>
      </c>
      <c r="H111" s="8">
        <f t="shared" ca="1" si="22"/>
        <v>2</v>
      </c>
      <c r="I111" s="10">
        <f t="shared" ca="1" si="23"/>
        <v>9</v>
      </c>
      <c r="J111" s="10">
        <f t="shared" ca="1" si="24"/>
        <v>29</v>
      </c>
      <c r="K111" s="12">
        <f t="shared" ca="1" si="25"/>
        <v>0</v>
      </c>
      <c r="L111" s="12">
        <f t="shared" ca="1" si="26"/>
        <v>0</v>
      </c>
      <c r="M111" s="14">
        <f t="shared" ca="1" si="27"/>
        <v>21427.200000000001</v>
      </c>
      <c r="N111" s="16">
        <f t="shared" ca="1" si="28"/>
        <v>0</v>
      </c>
      <c r="O111" s="16">
        <f t="shared" ca="1" si="29"/>
        <v>0</v>
      </c>
      <c r="P111" s="16">
        <f t="shared" ca="1" si="30"/>
        <v>1</v>
      </c>
      <c r="Q111" s="18">
        <f t="shared" ca="1" si="31"/>
        <v>0</v>
      </c>
      <c r="R111" s="18">
        <f t="shared" ca="1" si="32"/>
        <v>1</v>
      </c>
    </row>
    <row r="112" spans="1:18" x14ac:dyDescent="0.25">
      <c r="A112" s="1" t="s">
        <v>169</v>
      </c>
      <c r="B112" s="1">
        <f t="shared" ca="1" si="19"/>
        <v>0</v>
      </c>
      <c r="C112" s="1">
        <f t="shared" ca="1" si="17"/>
        <v>0</v>
      </c>
      <c r="D112" s="6">
        <f t="shared" ca="1" si="20"/>
        <v>181</v>
      </c>
      <c r="E112" s="6">
        <f t="shared" ca="1" si="18"/>
        <v>603.33333333333337</v>
      </c>
      <c r="G112" s="8">
        <f t="shared" ca="1" si="21"/>
        <v>20</v>
      </c>
      <c r="H112" s="8">
        <f t="shared" ca="1" si="22"/>
        <v>6</v>
      </c>
      <c r="I112" s="10">
        <f t="shared" ca="1" si="23"/>
        <v>17</v>
      </c>
      <c r="J112" s="10">
        <f t="shared" ca="1" si="24"/>
        <v>25</v>
      </c>
      <c r="K112" s="12">
        <f t="shared" ca="1" si="25"/>
        <v>1</v>
      </c>
      <c r="L112" s="12">
        <f t="shared" ca="1" si="26"/>
        <v>1</v>
      </c>
      <c r="M112" s="14">
        <f t="shared" ca="1" si="27"/>
        <v>39096.000000000007</v>
      </c>
      <c r="N112" s="16">
        <f t="shared" ca="1" si="28"/>
        <v>0</v>
      </c>
      <c r="O112" s="16">
        <f t="shared" ca="1" si="29"/>
        <v>0</v>
      </c>
      <c r="P112" s="16">
        <f t="shared" ca="1" si="30"/>
        <v>1</v>
      </c>
      <c r="Q112" s="18">
        <f t="shared" ca="1" si="31"/>
        <v>0</v>
      </c>
      <c r="R112" s="18">
        <f t="shared" ca="1" si="32"/>
        <v>0</v>
      </c>
    </row>
    <row r="113" spans="1:18" x14ac:dyDescent="0.25">
      <c r="A113" s="1" t="s">
        <v>170</v>
      </c>
      <c r="B113" s="1">
        <f t="shared" ca="1" si="19"/>
        <v>1</v>
      </c>
      <c r="C113" s="1">
        <f t="shared" ca="1" si="17"/>
        <v>1</v>
      </c>
      <c r="D113" s="6">
        <f t="shared" ca="1" si="20"/>
        <v>168.29999999999998</v>
      </c>
      <c r="E113" s="6">
        <f t="shared" ca="1" si="18"/>
        <v>561</v>
      </c>
      <c r="G113" s="8">
        <f t="shared" ca="1" si="21"/>
        <v>21</v>
      </c>
      <c r="H113" s="8">
        <f t="shared" ca="1" si="22"/>
        <v>5</v>
      </c>
      <c r="I113" s="10">
        <f t="shared" ca="1" si="23"/>
        <v>4</v>
      </c>
      <c r="J113" s="10">
        <f t="shared" ca="1" si="24"/>
        <v>3</v>
      </c>
      <c r="K113" s="12">
        <f t="shared" ca="1" si="25"/>
        <v>1</v>
      </c>
      <c r="L113" s="12">
        <f t="shared" ca="1" si="26"/>
        <v>0</v>
      </c>
      <c r="M113" s="14">
        <f t="shared" ca="1" si="27"/>
        <v>76744.799999999988</v>
      </c>
      <c r="N113" s="16">
        <f t="shared" ca="1" si="28"/>
        <v>0</v>
      </c>
      <c r="O113" s="16">
        <f t="shared" ca="1" si="29"/>
        <v>1</v>
      </c>
      <c r="P113" s="16">
        <f t="shared" ca="1" si="30"/>
        <v>0</v>
      </c>
      <c r="Q113" s="18">
        <f t="shared" ca="1" si="31"/>
        <v>0</v>
      </c>
      <c r="R113" s="18">
        <f t="shared" ca="1" si="32"/>
        <v>0</v>
      </c>
    </row>
    <row r="114" spans="1:18" x14ac:dyDescent="0.25">
      <c r="A114" s="1" t="s">
        <v>171</v>
      </c>
      <c r="B114" s="1">
        <f t="shared" ca="1" si="19"/>
        <v>1</v>
      </c>
      <c r="C114" s="1">
        <f t="shared" ca="1" si="17"/>
        <v>1</v>
      </c>
      <c r="D114" s="6">
        <f t="shared" ca="1" si="20"/>
        <v>115.2</v>
      </c>
      <c r="E114" s="6">
        <f t="shared" ca="1" si="18"/>
        <v>384</v>
      </c>
      <c r="G114" s="8">
        <f t="shared" ca="1" si="21"/>
        <v>19</v>
      </c>
      <c r="H114" s="8">
        <f t="shared" ca="1" si="22"/>
        <v>7</v>
      </c>
      <c r="I114" s="10">
        <f t="shared" ca="1" si="23"/>
        <v>2</v>
      </c>
      <c r="J114" s="10">
        <f t="shared" ca="1" si="24"/>
        <v>10</v>
      </c>
      <c r="K114" s="12">
        <f t="shared" ca="1" si="25"/>
        <v>0</v>
      </c>
      <c r="L114" s="12">
        <f t="shared" ca="1" si="26"/>
        <v>0</v>
      </c>
      <c r="M114" s="14">
        <f t="shared" ca="1" si="27"/>
        <v>41472</v>
      </c>
      <c r="N114" s="16">
        <f t="shared" ca="1" si="28"/>
        <v>1</v>
      </c>
      <c r="O114" s="16">
        <f t="shared" ca="1" si="29"/>
        <v>0</v>
      </c>
      <c r="P114" s="16">
        <f t="shared" ca="1" si="30"/>
        <v>0</v>
      </c>
      <c r="Q114" s="18">
        <f t="shared" ca="1" si="31"/>
        <v>0</v>
      </c>
      <c r="R114" s="18">
        <f t="shared" ca="1" si="32"/>
        <v>0</v>
      </c>
    </row>
    <row r="115" spans="1:18" x14ac:dyDescent="0.25">
      <c r="A115" s="1" t="s">
        <v>172</v>
      </c>
      <c r="B115" s="1">
        <f t="shared" ca="1" si="19"/>
        <v>0</v>
      </c>
      <c r="C115" s="1">
        <f t="shared" ca="1" si="17"/>
        <v>0</v>
      </c>
      <c r="D115" s="6">
        <f t="shared" ca="1" si="20"/>
        <v>9</v>
      </c>
      <c r="E115" s="6">
        <f t="shared" ca="1" si="18"/>
        <v>30</v>
      </c>
      <c r="G115" s="8">
        <f t="shared" ca="1" si="21"/>
        <v>12</v>
      </c>
      <c r="H115" s="8">
        <f t="shared" ca="1" si="22"/>
        <v>0</v>
      </c>
      <c r="I115" s="10">
        <f t="shared" ca="1" si="23"/>
        <v>30</v>
      </c>
      <c r="J115" s="10">
        <f t="shared" ca="1" si="24"/>
        <v>13</v>
      </c>
      <c r="K115" s="12">
        <f t="shared" ca="1" si="25"/>
        <v>0</v>
      </c>
      <c r="L115" s="12">
        <f t="shared" ca="1" si="26"/>
        <v>0</v>
      </c>
      <c r="M115" s="14">
        <f t="shared" ca="1" si="27"/>
        <v>1944</v>
      </c>
      <c r="N115" s="16">
        <f t="shared" ca="1" si="28"/>
        <v>0</v>
      </c>
      <c r="O115" s="16">
        <f t="shared" ca="1" si="29"/>
        <v>0</v>
      </c>
      <c r="P115" s="16">
        <f t="shared" ca="1" si="30"/>
        <v>1</v>
      </c>
      <c r="Q115" s="18">
        <f t="shared" ca="1" si="31"/>
        <v>0</v>
      </c>
      <c r="R115" s="18">
        <f t="shared" ca="1" si="32"/>
        <v>0</v>
      </c>
    </row>
    <row r="116" spans="1:18" x14ac:dyDescent="0.25">
      <c r="A116" s="1" t="s">
        <v>173</v>
      </c>
      <c r="B116" s="1">
        <f t="shared" ca="1" si="19"/>
        <v>1</v>
      </c>
      <c r="C116" s="1">
        <f t="shared" ca="1" si="17"/>
        <v>1</v>
      </c>
      <c r="D116" s="6">
        <f t="shared" ca="1" si="20"/>
        <v>4.2</v>
      </c>
      <c r="E116" s="6">
        <f t="shared" ca="1" si="18"/>
        <v>14.000000000000002</v>
      </c>
      <c r="G116" s="8">
        <f t="shared" ca="1" si="21"/>
        <v>7</v>
      </c>
      <c r="H116" s="8">
        <f t="shared" ca="1" si="22"/>
        <v>7</v>
      </c>
      <c r="I116" s="10">
        <f t="shared" ca="1" si="23"/>
        <v>4</v>
      </c>
      <c r="J116" s="10">
        <f t="shared" ca="1" si="24"/>
        <v>26</v>
      </c>
      <c r="K116" s="12">
        <f t="shared" ca="1" si="25"/>
        <v>1</v>
      </c>
      <c r="L116" s="12">
        <f t="shared" ca="1" si="26"/>
        <v>0</v>
      </c>
      <c r="M116" s="14">
        <f t="shared" ca="1" si="27"/>
        <v>705.60000000000014</v>
      </c>
      <c r="N116" s="16">
        <f t="shared" ca="1" si="28"/>
        <v>1</v>
      </c>
      <c r="O116" s="16">
        <f t="shared" ca="1" si="29"/>
        <v>0</v>
      </c>
      <c r="P116" s="16">
        <f t="shared" ca="1" si="30"/>
        <v>0</v>
      </c>
      <c r="Q116" s="18">
        <f t="shared" ca="1" si="31"/>
        <v>0</v>
      </c>
      <c r="R116" s="18">
        <f t="shared" ca="1" si="32"/>
        <v>1</v>
      </c>
    </row>
    <row r="117" spans="1:18" x14ac:dyDescent="0.25">
      <c r="A117" s="1" t="s">
        <v>174</v>
      </c>
      <c r="B117" s="1">
        <f t="shared" ca="1" si="19"/>
        <v>0</v>
      </c>
      <c r="C117" s="1">
        <f t="shared" ca="1" si="17"/>
        <v>0</v>
      </c>
      <c r="D117" s="6">
        <f t="shared" ca="1" si="20"/>
        <v>52</v>
      </c>
      <c r="E117" s="6">
        <f t="shared" ca="1" si="18"/>
        <v>173.33333333333334</v>
      </c>
      <c r="G117" s="8">
        <f t="shared" ca="1" si="21"/>
        <v>17</v>
      </c>
      <c r="H117" s="8">
        <f t="shared" ca="1" si="22"/>
        <v>4</v>
      </c>
      <c r="I117" s="10">
        <f t="shared" ca="1" si="23"/>
        <v>5</v>
      </c>
      <c r="J117" s="10">
        <f t="shared" ca="1" si="24"/>
        <v>12</v>
      </c>
      <c r="K117" s="12">
        <f t="shared" ca="1" si="25"/>
        <v>1</v>
      </c>
      <c r="L117" s="12">
        <f t="shared" ca="1" si="26"/>
        <v>0</v>
      </c>
      <c r="M117" s="14">
        <f t="shared" ca="1" si="27"/>
        <v>3744</v>
      </c>
      <c r="N117" s="16">
        <f t="shared" ca="1" si="28"/>
        <v>0</v>
      </c>
      <c r="O117" s="16">
        <f t="shared" ca="1" si="29"/>
        <v>0</v>
      </c>
      <c r="P117" s="16">
        <f t="shared" ca="1" si="30"/>
        <v>1</v>
      </c>
      <c r="Q117" s="18">
        <f t="shared" ca="1" si="31"/>
        <v>0</v>
      </c>
      <c r="R117" s="18">
        <f t="shared" ca="1" si="32"/>
        <v>0</v>
      </c>
    </row>
    <row r="118" spans="1:18" x14ac:dyDescent="0.25">
      <c r="A118" s="1" t="s">
        <v>175</v>
      </c>
      <c r="B118" s="1">
        <f t="shared" ca="1" si="19"/>
        <v>1</v>
      </c>
      <c r="C118" s="1">
        <f t="shared" ca="1" si="17"/>
        <v>1</v>
      </c>
      <c r="D118" s="6">
        <f t="shared" ca="1" si="20"/>
        <v>77.700000000000017</v>
      </c>
      <c r="E118" s="6">
        <f t="shared" ca="1" si="18"/>
        <v>259.00000000000006</v>
      </c>
      <c r="G118" s="8">
        <f t="shared" ca="1" si="21"/>
        <v>17</v>
      </c>
      <c r="H118" s="8">
        <f t="shared" ca="1" si="22"/>
        <v>3</v>
      </c>
      <c r="I118" s="10">
        <f t="shared" ca="1" si="23"/>
        <v>18</v>
      </c>
      <c r="J118" s="10">
        <f t="shared" ca="1" si="24"/>
        <v>28</v>
      </c>
      <c r="K118" s="12">
        <f t="shared" ca="1" si="25"/>
        <v>1</v>
      </c>
      <c r="L118" s="12">
        <f t="shared" ca="1" si="26"/>
        <v>0</v>
      </c>
      <c r="M118" s="14">
        <f t="shared" ca="1" si="27"/>
        <v>5594.4000000000015</v>
      </c>
      <c r="N118" s="16">
        <f t="shared" ca="1" si="28"/>
        <v>1</v>
      </c>
      <c r="O118" s="16">
        <f t="shared" ca="1" si="29"/>
        <v>0</v>
      </c>
      <c r="P118" s="16">
        <f t="shared" ca="1" si="30"/>
        <v>0</v>
      </c>
      <c r="Q118" s="18">
        <f t="shared" ca="1" si="31"/>
        <v>1</v>
      </c>
      <c r="R118" s="18">
        <f t="shared" ca="1" si="32"/>
        <v>1</v>
      </c>
    </row>
    <row r="119" spans="1:18" x14ac:dyDescent="0.25">
      <c r="A119" s="1" t="s">
        <v>176</v>
      </c>
      <c r="B119" s="1">
        <f t="shared" ca="1" si="19"/>
        <v>1</v>
      </c>
      <c r="C119" s="1">
        <f t="shared" ca="1" si="17"/>
        <v>1</v>
      </c>
      <c r="D119" s="6">
        <f t="shared" ca="1" si="20"/>
        <v>53.2</v>
      </c>
      <c r="E119" s="6">
        <f t="shared" ca="1" si="18"/>
        <v>177.33333333333334</v>
      </c>
      <c r="G119" s="8">
        <f t="shared" ca="1" si="21"/>
        <v>14</v>
      </c>
      <c r="H119" s="8">
        <f t="shared" ca="1" si="22"/>
        <v>6</v>
      </c>
      <c r="I119" s="10">
        <f t="shared" ca="1" si="23"/>
        <v>6</v>
      </c>
      <c r="J119" s="10">
        <f t="shared" ca="1" si="24"/>
        <v>23</v>
      </c>
      <c r="K119" s="12">
        <f t="shared" ca="1" si="25"/>
        <v>0</v>
      </c>
      <c r="L119" s="12">
        <f t="shared" ca="1" si="26"/>
        <v>0</v>
      </c>
      <c r="M119" s="14">
        <f t="shared" ca="1" si="27"/>
        <v>1276.8000000000002</v>
      </c>
      <c r="N119" s="16">
        <f t="shared" ca="1" si="28"/>
        <v>1</v>
      </c>
      <c r="O119" s="16">
        <f t="shared" ca="1" si="29"/>
        <v>0</v>
      </c>
      <c r="P119" s="16">
        <f t="shared" ca="1" si="30"/>
        <v>0</v>
      </c>
      <c r="Q119" s="18">
        <f t="shared" ca="1" si="31"/>
        <v>0</v>
      </c>
      <c r="R119" s="18">
        <f t="shared" ca="1" si="32"/>
        <v>1</v>
      </c>
    </row>
    <row r="120" spans="1:18" x14ac:dyDescent="0.25">
      <c r="A120" s="1" t="s">
        <v>177</v>
      </c>
      <c r="B120" s="1">
        <f t="shared" ca="1" si="19"/>
        <v>1</v>
      </c>
      <c r="C120" s="1">
        <f t="shared" ca="1" si="17"/>
        <v>1</v>
      </c>
      <c r="D120" s="6">
        <f t="shared" ca="1" si="20"/>
        <v>2.7</v>
      </c>
      <c r="E120" s="6">
        <f t="shared" ca="1" si="18"/>
        <v>9.0000000000000018</v>
      </c>
      <c r="G120" s="8">
        <f t="shared" ca="1" si="21"/>
        <v>16</v>
      </c>
      <c r="H120" s="8">
        <f t="shared" ca="1" si="22"/>
        <v>3</v>
      </c>
      <c r="I120" s="10">
        <f t="shared" ca="1" si="23"/>
        <v>19</v>
      </c>
      <c r="J120" s="10">
        <f t="shared" ca="1" si="24"/>
        <v>19</v>
      </c>
      <c r="K120" s="12">
        <f t="shared" ca="1" si="25"/>
        <v>1</v>
      </c>
      <c r="L120" s="12">
        <f t="shared" ca="1" si="26"/>
        <v>0</v>
      </c>
      <c r="M120" s="14">
        <f t="shared" ca="1" si="27"/>
        <v>64.8</v>
      </c>
      <c r="N120" s="16">
        <f t="shared" ca="1" si="28"/>
        <v>0</v>
      </c>
      <c r="O120" s="16">
        <f t="shared" ca="1" si="29"/>
        <v>1</v>
      </c>
      <c r="P120" s="16">
        <f t="shared" ca="1" si="30"/>
        <v>0</v>
      </c>
      <c r="Q120" s="18">
        <f t="shared" ca="1" si="31"/>
        <v>0</v>
      </c>
      <c r="R120" s="18">
        <f t="shared" ca="1" si="32"/>
        <v>0</v>
      </c>
    </row>
    <row r="121" spans="1:18" x14ac:dyDescent="0.25">
      <c r="A121" s="1" t="s">
        <v>178</v>
      </c>
      <c r="B121" s="1">
        <f t="shared" ca="1" si="19"/>
        <v>1</v>
      </c>
      <c r="C121" s="1">
        <f t="shared" ca="1" si="17"/>
        <v>1</v>
      </c>
      <c r="D121" s="6">
        <f t="shared" ca="1" si="20"/>
        <v>28.000000000000004</v>
      </c>
      <c r="E121" s="6">
        <f t="shared" ca="1" si="18"/>
        <v>93.333333333333343</v>
      </c>
      <c r="G121" s="8">
        <f t="shared" ca="1" si="21"/>
        <v>23</v>
      </c>
      <c r="H121" s="8">
        <f t="shared" ca="1" si="22"/>
        <v>7</v>
      </c>
      <c r="I121" s="10">
        <f t="shared" ca="1" si="23"/>
        <v>22</v>
      </c>
      <c r="J121" s="10">
        <f t="shared" ca="1" si="24"/>
        <v>13</v>
      </c>
      <c r="K121" s="12">
        <f t="shared" ca="1" si="25"/>
        <v>0</v>
      </c>
      <c r="L121" s="12">
        <f t="shared" ca="1" si="26"/>
        <v>0</v>
      </c>
      <c r="M121" s="14">
        <f t="shared" ca="1" si="27"/>
        <v>3360</v>
      </c>
      <c r="N121" s="16">
        <f t="shared" ca="1" si="28"/>
        <v>1</v>
      </c>
      <c r="O121" s="16">
        <f t="shared" ca="1" si="29"/>
        <v>0</v>
      </c>
      <c r="P121" s="16">
        <f t="shared" ca="1" si="30"/>
        <v>0</v>
      </c>
      <c r="Q121" s="18">
        <f t="shared" ca="1" si="31"/>
        <v>1</v>
      </c>
      <c r="R121" s="18">
        <f t="shared" ca="1" si="32"/>
        <v>1</v>
      </c>
    </row>
    <row r="122" spans="1:18" x14ac:dyDescent="0.25">
      <c r="A122" s="1" t="s">
        <v>179</v>
      </c>
      <c r="B122" s="1">
        <f t="shared" ca="1" si="19"/>
        <v>0</v>
      </c>
      <c r="C122" s="1">
        <f t="shared" ca="1" si="17"/>
        <v>1</v>
      </c>
      <c r="D122" s="6">
        <f t="shared" ca="1" si="20"/>
        <v>0</v>
      </c>
      <c r="E122" s="6">
        <f t="shared" ca="1" si="18"/>
        <v>0</v>
      </c>
      <c r="G122" s="8">
        <f t="shared" ca="1" si="21"/>
        <v>11</v>
      </c>
      <c r="H122" s="8">
        <f t="shared" ca="1" si="22"/>
        <v>1</v>
      </c>
      <c r="I122" s="10">
        <f t="shared" ca="1" si="23"/>
        <v>30</v>
      </c>
      <c r="J122" s="10">
        <f t="shared" ca="1" si="24"/>
        <v>25</v>
      </c>
      <c r="K122" s="12">
        <f t="shared" ca="1" si="25"/>
        <v>0</v>
      </c>
      <c r="L122" s="12">
        <f t="shared" ca="1" si="26"/>
        <v>0</v>
      </c>
      <c r="M122" s="14">
        <f t="shared" ca="1" si="27"/>
        <v>407</v>
      </c>
      <c r="N122" s="16">
        <f t="shared" ca="1" si="28"/>
        <v>0</v>
      </c>
      <c r="O122" s="16">
        <f t="shared" ca="1" si="29"/>
        <v>0</v>
      </c>
      <c r="P122" s="16">
        <f t="shared" ca="1" si="30"/>
        <v>0</v>
      </c>
      <c r="Q122" s="18">
        <f t="shared" ca="1" si="31"/>
        <v>0</v>
      </c>
      <c r="R122" s="18">
        <f t="shared" ca="1" si="32"/>
        <v>0</v>
      </c>
    </row>
    <row r="123" spans="1:18" x14ac:dyDescent="0.25">
      <c r="A123" s="1" t="s">
        <v>180</v>
      </c>
      <c r="B123" s="1">
        <f t="shared" ca="1" si="19"/>
        <v>1</v>
      </c>
      <c r="C123" s="1">
        <f t="shared" ca="1" si="17"/>
        <v>1</v>
      </c>
      <c r="D123" s="6">
        <f t="shared" ca="1" si="20"/>
        <v>156</v>
      </c>
      <c r="E123" s="6">
        <f t="shared" ca="1" si="18"/>
        <v>520</v>
      </c>
      <c r="G123" s="8">
        <f t="shared" ca="1" si="21"/>
        <v>15</v>
      </c>
      <c r="H123" s="8">
        <f t="shared" ca="1" si="22"/>
        <v>3</v>
      </c>
      <c r="I123" s="10">
        <f t="shared" ca="1" si="23"/>
        <v>2</v>
      </c>
      <c r="J123" s="10">
        <f t="shared" ca="1" si="24"/>
        <v>14</v>
      </c>
      <c r="K123" s="12">
        <f t="shared" ca="1" si="25"/>
        <v>0</v>
      </c>
      <c r="L123" s="12">
        <f t="shared" ca="1" si="26"/>
        <v>0</v>
      </c>
      <c r="M123" s="14">
        <f t="shared" ca="1" si="27"/>
        <v>74880</v>
      </c>
      <c r="N123" s="16">
        <f t="shared" ca="1" si="28"/>
        <v>1</v>
      </c>
      <c r="O123" s="16">
        <f t="shared" ca="1" si="29"/>
        <v>0</v>
      </c>
      <c r="P123" s="16">
        <f t="shared" ca="1" si="30"/>
        <v>0</v>
      </c>
      <c r="Q123" s="18">
        <f t="shared" ca="1" si="31"/>
        <v>0</v>
      </c>
      <c r="R123" s="18">
        <f t="shared" ca="1" si="32"/>
        <v>0</v>
      </c>
    </row>
    <row r="124" spans="1:18" x14ac:dyDescent="0.25">
      <c r="A124" s="1" t="s">
        <v>181</v>
      </c>
      <c r="B124" s="1">
        <f t="shared" ca="1" si="19"/>
        <v>0</v>
      </c>
      <c r="C124" s="1">
        <f t="shared" ca="1" si="17"/>
        <v>1</v>
      </c>
      <c r="D124" s="6">
        <f t="shared" ca="1" si="20"/>
        <v>228</v>
      </c>
      <c r="E124" s="6">
        <f t="shared" ca="1" si="18"/>
        <v>760</v>
      </c>
      <c r="G124" s="8">
        <f t="shared" ca="1" si="21"/>
        <v>9</v>
      </c>
      <c r="H124" s="8">
        <f t="shared" ca="1" si="22"/>
        <v>5</v>
      </c>
      <c r="I124" s="10">
        <f t="shared" ca="1" si="23"/>
        <v>20</v>
      </c>
      <c r="J124" s="10">
        <f t="shared" ca="1" si="24"/>
        <v>18</v>
      </c>
      <c r="K124" s="12">
        <f t="shared" ca="1" si="25"/>
        <v>1</v>
      </c>
      <c r="L124" s="12">
        <f t="shared" ca="1" si="26"/>
        <v>0</v>
      </c>
      <c r="M124" s="14">
        <f t="shared" ca="1" si="27"/>
        <v>38304</v>
      </c>
      <c r="N124" s="16">
        <f t="shared" ca="1" si="28"/>
        <v>0</v>
      </c>
      <c r="O124" s="16">
        <f t="shared" ca="1" si="29"/>
        <v>0</v>
      </c>
      <c r="P124" s="16">
        <f t="shared" ca="1" si="30"/>
        <v>1</v>
      </c>
      <c r="Q124" s="18">
        <f t="shared" ca="1" si="31"/>
        <v>0</v>
      </c>
      <c r="R124" s="18">
        <f t="shared" ca="1" si="32"/>
        <v>1</v>
      </c>
    </row>
    <row r="125" spans="1:18" x14ac:dyDescent="0.25">
      <c r="A125" s="1" t="s">
        <v>182</v>
      </c>
      <c r="B125" s="1">
        <f t="shared" ca="1" si="19"/>
        <v>0</v>
      </c>
      <c r="C125" s="1">
        <f t="shared" ca="1" si="17"/>
        <v>1</v>
      </c>
      <c r="D125" s="6">
        <f t="shared" ca="1" si="20"/>
        <v>92.4</v>
      </c>
      <c r="E125" s="6">
        <f t="shared" ca="1" si="18"/>
        <v>308.00000000000006</v>
      </c>
      <c r="G125" s="8">
        <f t="shared" ca="1" si="21"/>
        <v>21</v>
      </c>
      <c r="H125" s="8">
        <f t="shared" ca="1" si="22"/>
        <v>0</v>
      </c>
      <c r="I125" s="10">
        <f t="shared" ca="1" si="23"/>
        <v>11</v>
      </c>
      <c r="J125" s="10">
        <f t="shared" ca="1" si="24"/>
        <v>19</v>
      </c>
      <c r="K125" s="12">
        <f t="shared" ca="1" si="25"/>
        <v>1</v>
      </c>
      <c r="L125" s="12">
        <f t="shared" ca="1" si="26"/>
        <v>1</v>
      </c>
      <c r="M125" s="14">
        <f t="shared" ca="1" si="27"/>
        <v>17740.8</v>
      </c>
      <c r="N125" s="16">
        <f t="shared" ca="1" si="28"/>
        <v>0</v>
      </c>
      <c r="O125" s="16">
        <f t="shared" ca="1" si="29"/>
        <v>0</v>
      </c>
      <c r="P125" s="16">
        <f t="shared" ca="1" si="30"/>
        <v>1</v>
      </c>
      <c r="Q125" s="18">
        <f t="shared" ca="1" si="31"/>
        <v>1</v>
      </c>
      <c r="R125" s="18">
        <f t="shared" ca="1" si="32"/>
        <v>0</v>
      </c>
    </row>
    <row r="126" spans="1:18" x14ac:dyDescent="0.25">
      <c r="A126" s="1" t="s">
        <v>183</v>
      </c>
      <c r="B126" s="1">
        <f t="shared" ca="1" si="19"/>
        <v>0</v>
      </c>
      <c r="C126" s="1">
        <f t="shared" ca="1" si="17"/>
        <v>0</v>
      </c>
      <c r="D126" s="6">
        <f t="shared" ca="1" si="20"/>
        <v>0</v>
      </c>
      <c r="E126" s="6">
        <f t="shared" ca="1" si="18"/>
        <v>0</v>
      </c>
      <c r="G126" s="8">
        <f t="shared" ca="1" si="21"/>
        <v>3</v>
      </c>
      <c r="H126" s="8">
        <f t="shared" ca="1" si="22"/>
        <v>0</v>
      </c>
      <c r="I126" s="10">
        <f t="shared" ca="1" si="23"/>
        <v>7</v>
      </c>
      <c r="J126" s="10">
        <f t="shared" ca="1" si="24"/>
        <v>24</v>
      </c>
      <c r="K126" s="12">
        <f t="shared" ca="1" si="25"/>
        <v>0</v>
      </c>
      <c r="L126" s="12">
        <f t="shared" ca="1" si="26"/>
        <v>0</v>
      </c>
      <c r="M126" s="14">
        <f t="shared" ca="1" si="27"/>
        <v>474</v>
      </c>
      <c r="N126" s="16">
        <f t="shared" ca="1" si="28"/>
        <v>0</v>
      </c>
      <c r="O126" s="16">
        <f t="shared" ca="1" si="29"/>
        <v>0</v>
      </c>
      <c r="P126" s="16">
        <f t="shared" ca="1" si="30"/>
        <v>0</v>
      </c>
      <c r="Q126" s="18">
        <f t="shared" ca="1" si="31"/>
        <v>0</v>
      </c>
      <c r="R126" s="18">
        <f t="shared" ca="1" si="32"/>
        <v>1</v>
      </c>
    </row>
    <row r="127" spans="1:18" x14ac:dyDescent="0.25">
      <c r="A127" s="1" t="s">
        <v>184</v>
      </c>
      <c r="B127" s="1">
        <f t="shared" ca="1" si="19"/>
        <v>0</v>
      </c>
      <c r="C127" s="1">
        <f t="shared" ca="1" si="17"/>
        <v>0</v>
      </c>
      <c r="D127" s="6">
        <f t="shared" ca="1" si="20"/>
        <v>0</v>
      </c>
      <c r="E127" s="6">
        <f t="shared" ca="1" si="18"/>
        <v>0</v>
      </c>
      <c r="G127" s="8">
        <f t="shared" ca="1" si="21"/>
        <v>24</v>
      </c>
      <c r="H127" s="8">
        <f t="shared" ca="1" si="22"/>
        <v>1</v>
      </c>
      <c r="I127" s="10">
        <f t="shared" ca="1" si="23"/>
        <v>6</v>
      </c>
      <c r="J127" s="10">
        <f t="shared" ca="1" si="24"/>
        <v>20</v>
      </c>
      <c r="K127" s="12">
        <f t="shared" ca="1" si="25"/>
        <v>0</v>
      </c>
      <c r="L127" s="12">
        <f t="shared" ca="1" si="26"/>
        <v>0</v>
      </c>
      <c r="M127" s="14">
        <f t="shared" ca="1" si="27"/>
        <v>303</v>
      </c>
      <c r="N127" s="16">
        <f t="shared" ca="1" si="28"/>
        <v>0</v>
      </c>
      <c r="O127" s="16">
        <f t="shared" ca="1" si="29"/>
        <v>0</v>
      </c>
      <c r="P127" s="16">
        <f t="shared" ca="1" si="30"/>
        <v>0</v>
      </c>
      <c r="Q127" s="18">
        <f t="shared" ca="1" si="31"/>
        <v>0</v>
      </c>
      <c r="R127" s="18">
        <f t="shared" ca="1" si="32"/>
        <v>0</v>
      </c>
    </row>
    <row r="128" spans="1:18" x14ac:dyDescent="0.25">
      <c r="A128" s="1" t="s">
        <v>185</v>
      </c>
      <c r="B128" s="1">
        <f t="shared" ca="1" si="19"/>
        <v>0</v>
      </c>
      <c r="C128" s="1">
        <f t="shared" ca="1" si="17"/>
        <v>1</v>
      </c>
      <c r="D128" s="6">
        <f t="shared" ca="1" si="20"/>
        <v>242.00000000000003</v>
      </c>
      <c r="E128" s="6">
        <f t="shared" ca="1" si="18"/>
        <v>806.66666666666674</v>
      </c>
      <c r="G128" s="8">
        <f t="shared" ca="1" si="21"/>
        <v>7</v>
      </c>
      <c r="H128" s="8">
        <f t="shared" ca="1" si="22"/>
        <v>2</v>
      </c>
      <c r="I128" s="10">
        <f t="shared" ca="1" si="23"/>
        <v>19</v>
      </c>
      <c r="J128" s="10">
        <f t="shared" ca="1" si="24"/>
        <v>24</v>
      </c>
      <c r="K128" s="12">
        <f t="shared" ca="1" si="25"/>
        <v>0</v>
      </c>
      <c r="L128" s="12">
        <f t="shared" ca="1" si="26"/>
        <v>0</v>
      </c>
      <c r="M128" s="14">
        <f t="shared" ca="1" si="27"/>
        <v>11616.000000000004</v>
      </c>
      <c r="N128" s="16">
        <f t="shared" ca="1" si="28"/>
        <v>0</v>
      </c>
      <c r="O128" s="16">
        <f t="shared" ca="1" si="29"/>
        <v>0</v>
      </c>
      <c r="P128" s="16">
        <f t="shared" ca="1" si="30"/>
        <v>1</v>
      </c>
      <c r="Q128" s="18">
        <f t="shared" ca="1" si="31"/>
        <v>1</v>
      </c>
      <c r="R128" s="18">
        <f t="shared" ca="1" si="32"/>
        <v>1</v>
      </c>
    </row>
    <row r="129" spans="1:18" x14ac:dyDescent="0.25">
      <c r="A129" s="1" t="s">
        <v>186</v>
      </c>
      <c r="B129" s="1">
        <f t="shared" ca="1" si="19"/>
        <v>0</v>
      </c>
      <c r="C129" s="1">
        <f t="shared" ca="1" si="17"/>
        <v>1</v>
      </c>
      <c r="D129" s="6">
        <f t="shared" ca="1" si="20"/>
        <v>41.400000000000006</v>
      </c>
      <c r="E129" s="6">
        <f t="shared" ca="1" si="18"/>
        <v>138.00000000000003</v>
      </c>
      <c r="G129" s="8">
        <f t="shared" ca="1" si="21"/>
        <v>13</v>
      </c>
      <c r="H129" s="8">
        <f t="shared" ca="1" si="22"/>
        <v>7</v>
      </c>
      <c r="I129" s="10">
        <f t="shared" ca="1" si="23"/>
        <v>9</v>
      </c>
      <c r="J129" s="10">
        <f t="shared" ca="1" si="24"/>
        <v>13</v>
      </c>
      <c r="K129" s="12">
        <f t="shared" ca="1" si="25"/>
        <v>1</v>
      </c>
      <c r="L129" s="12">
        <f t="shared" ca="1" si="26"/>
        <v>1</v>
      </c>
      <c r="M129" s="14">
        <f t="shared" ca="1" si="27"/>
        <v>9936.0000000000018</v>
      </c>
      <c r="N129" s="16">
        <f t="shared" ca="1" si="28"/>
        <v>0</v>
      </c>
      <c r="O129" s="16">
        <f t="shared" ca="1" si="29"/>
        <v>0</v>
      </c>
      <c r="P129" s="16">
        <f t="shared" ca="1" si="30"/>
        <v>1</v>
      </c>
      <c r="Q129" s="18">
        <f t="shared" ca="1" si="31"/>
        <v>0</v>
      </c>
      <c r="R129" s="18">
        <f t="shared" ca="1" si="32"/>
        <v>0</v>
      </c>
    </row>
    <row r="130" spans="1:18" x14ac:dyDescent="0.25">
      <c r="A130" s="1" t="s">
        <v>187</v>
      </c>
      <c r="B130" s="1">
        <f t="shared" ca="1" si="19"/>
        <v>0</v>
      </c>
      <c r="C130" s="1">
        <f t="shared" ref="C130:C193" ca="1" si="33">IF(B130&gt;0,1,RANDBETWEEN(0,1))</f>
        <v>0</v>
      </c>
      <c r="D130" s="6">
        <f t="shared" ca="1" si="20"/>
        <v>0</v>
      </c>
      <c r="E130" s="6">
        <f t="shared" ref="E130:E193" ca="1" si="34">D130/0.3</f>
        <v>0</v>
      </c>
      <c r="G130" s="8">
        <f t="shared" ca="1" si="21"/>
        <v>16</v>
      </c>
      <c r="H130" s="8">
        <f t="shared" ca="1" si="22"/>
        <v>5</v>
      </c>
      <c r="I130" s="10">
        <f t="shared" ca="1" si="23"/>
        <v>30</v>
      </c>
      <c r="J130" s="10">
        <f t="shared" ca="1" si="24"/>
        <v>11</v>
      </c>
      <c r="K130" s="12">
        <f t="shared" ca="1" si="25"/>
        <v>0</v>
      </c>
      <c r="L130" s="12">
        <f t="shared" ca="1" si="26"/>
        <v>0</v>
      </c>
      <c r="M130" s="14">
        <f t="shared" ca="1" si="27"/>
        <v>351</v>
      </c>
      <c r="N130" s="16">
        <f t="shared" ca="1" si="28"/>
        <v>0</v>
      </c>
      <c r="O130" s="16">
        <f t="shared" ca="1" si="29"/>
        <v>0</v>
      </c>
      <c r="P130" s="16">
        <f t="shared" ca="1" si="30"/>
        <v>0</v>
      </c>
      <c r="Q130" s="18">
        <f t="shared" ca="1" si="31"/>
        <v>0</v>
      </c>
      <c r="R130" s="18">
        <f t="shared" ca="1" si="32"/>
        <v>0</v>
      </c>
    </row>
    <row r="131" spans="1:18" x14ac:dyDescent="0.25">
      <c r="A131" s="1" t="s">
        <v>188</v>
      </c>
      <c r="B131" s="1">
        <f t="shared" ref="B131:B194" ca="1" si="35">RANDBETWEEN(0,1)</f>
        <v>1</v>
      </c>
      <c r="C131" s="1">
        <f t="shared" ca="1" si="33"/>
        <v>1</v>
      </c>
      <c r="D131" s="6">
        <f t="shared" ref="D131:D194" ca="1" si="36">IF(B131&gt;0,RANDBETWEEN(1,200)*0.1*RANDBETWEEN(1,10),RANDBETWEEN(1,200)*0.2*RANDBETWEEN(0,1)*RANDBETWEEN(1,10))</f>
        <v>42.900000000000006</v>
      </c>
      <c r="E131" s="6">
        <f t="shared" ca="1" si="34"/>
        <v>143.00000000000003</v>
      </c>
      <c r="G131" s="8">
        <f t="shared" ref="G131:G194" ca="1" si="37">IF(( AND(B131&gt;0, D131&gt;100)),RANDBETWEEN(15,24),RANDBETWEEN(0,24))</f>
        <v>4</v>
      </c>
      <c r="H131" s="8">
        <f t="shared" ref="H131:H194" ca="1" si="38">IF(( AND(B131&gt;0, D131&gt;100)),RANDBETWEEN(2,7),RANDBETWEEN(0,7))</f>
        <v>7</v>
      </c>
      <c r="I131" s="10">
        <f t="shared" ref="I131:I194" ca="1" si="39">IF(( AND(B131&gt;0, D131&gt;100)),RANDBETWEEN(0,7), RANDBETWEEN(3,30))</f>
        <v>6</v>
      </c>
      <c r="J131" s="10">
        <f t="shared" ref="J131:J194" ca="1" si="40">IF(( AND(B131&gt;0, D131&gt;100)),RANDBETWEEN(0,15), RANDBETWEEN(10,30))</f>
        <v>20</v>
      </c>
      <c r="K131" s="12">
        <f t="shared" ref="K131:K194" ca="1" si="41">IF(( AND(B131&gt;0, D131&gt;100)),RANDBETWEEN(0,1)*RANDBETWEEN(0,1),IF(D131=0,0,RANDBETWEEN(0,1)))</f>
        <v>1</v>
      </c>
      <c r="L131" s="12">
        <f t="shared" ref="L131:L194" ca="1" si="42">IF(K131=0,0,IF((AND(B131&gt;0, D131&gt;100)),RANDBETWEEN(0,1)*RANDBETWEEN(0,1)*RANDBETWEEN(0,1),RANDBETWEEN(0,1)))</f>
        <v>1</v>
      </c>
      <c r="M131" s="14">
        <f t="shared" ref="M131:M194" ca="1" si="43">IF(( AND(B131&gt;0, D131&gt;100)), D131/5*100*12*0.1*RANDBETWEEN(10,30), IF(D131=0, RANDBETWEEN(300,500),D131/5*100*12*0.1*RANDBETWEEN(1,10)))</f>
        <v>5148.0000000000018</v>
      </c>
      <c r="N131" s="16">
        <f t="shared" ref="N131:N194" ca="1" si="44">IF(B131&gt;0, RANDBETWEEN(0,1),0)</f>
        <v>0</v>
      </c>
      <c r="O131" s="16">
        <f t="shared" ref="O131:O194" ca="1" si="45">IF(( AND(B131&gt;0, N131&lt;1)),1,0)</f>
        <v>1</v>
      </c>
      <c r="P131" s="16">
        <f t="shared" ref="P131:P194" ca="1" si="46">IF(( OR(O131&gt;0, N131&gt;0)),0,IF(D131&gt;0,1,0))</f>
        <v>0</v>
      </c>
      <c r="Q131" s="18">
        <f t="shared" ref="Q131:Q194" ca="1" si="47">IF(( AND(B131&gt;0, D131&gt;100)),0,RANDBETWEEN(0,1)*RANDBETWEEN(0,1))</f>
        <v>1</v>
      </c>
      <c r="R131" s="18">
        <f t="shared" ref="R131:R194" ca="1" si="48">IF(( AND(B131&gt;0, D131&gt;100)),0,RANDBETWEEN(0,1))</f>
        <v>1</v>
      </c>
    </row>
    <row r="132" spans="1:18" x14ac:dyDescent="0.25">
      <c r="A132" s="1" t="s">
        <v>189</v>
      </c>
      <c r="B132" s="1">
        <f t="shared" ca="1" si="35"/>
        <v>1</v>
      </c>
      <c r="C132" s="1">
        <f t="shared" ca="1" si="33"/>
        <v>1</v>
      </c>
      <c r="D132" s="6">
        <f t="shared" ca="1" si="36"/>
        <v>141.30000000000001</v>
      </c>
      <c r="E132" s="6">
        <f t="shared" ca="1" si="34"/>
        <v>471.00000000000006</v>
      </c>
      <c r="G132" s="8">
        <f t="shared" ca="1" si="37"/>
        <v>21</v>
      </c>
      <c r="H132" s="8">
        <f t="shared" ca="1" si="38"/>
        <v>6</v>
      </c>
      <c r="I132" s="10">
        <f t="shared" ca="1" si="39"/>
        <v>7</v>
      </c>
      <c r="J132" s="10">
        <f t="shared" ca="1" si="40"/>
        <v>13</v>
      </c>
      <c r="K132" s="12">
        <f t="shared" ca="1" si="41"/>
        <v>0</v>
      </c>
      <c r="L132" s="12">
        <f t="shared" ca="1" si="42"/>
        <v>0</v>
      </c>
      <c r="M132" s="14">
        <f t="shared" ca="1" si="43"/>
        <v>50868.000000000007</v>
      </c>
      <c r="N132" s="16">
        <f t="shared" ca="1" si="44"/>
        <v>0</v>
      </c>
      <c r="O132" s="16">
        <f t="shared" ca="1" si="45"/>
        <v>1</v>
      </c>
      <c r="P132" s="16">
        <f t="shared" ca="1" si="46"/>
        <v>0</v>
      </c>
      <c r="Q132" s="18">
        <f t="shared" ca="1" si="47"/>
        <v>0</v>
      </c>
      <c r="R132" s="18">
        <f t="shared" ca="1" si="48"/>
        <v>0</v>
      </c>
    </row>
    <row r="133" spans="1:18" x14ac:dyDescent="0.25">
      <c r="A133" s="1" t="s">
        <v>190</v>
      </c>
      <c r="B133" s="1">
        <f t="shared" ca="1" si="35"/>
        <v>1</v>
      </c>
      <c r="C133" s="1">
        <f t="shared" ca="1" si="33"/>
        <v>1</v>
      </c>
      <c r="D133" s="6">
        <f t="shared" ca="1" si="36"/>
        <v>19.100000000000001</v>
      </c>
      <c r="E133" s="6">
        <f t="shared" ca="1" si="34"/>
        <v>63.666666666666671</v>
      </c>
      <c r="G133" s="8">
        <f t="shared" ca="1" si="37"/>
        <v>10</v>
      </c>
      <c r="H133" s="8">
        <f t="shared" ca="1" si="38"/>
        <v>4</v>
      </c>
      <c r="I133" s="10">
        <f t="shared" ca="1" si="39"/>
        <v>10</v>
      </c>
      <c r="J133" s="10">
        <f t="shared" ca="1" si="40"/>
        <v>14</v>
      </c>
      <c r="K133" s="12">
        <f t="shared" ca="1" si="41"/>
        <v>1</v>
      </c>
      <c r="L133" s="12">
        <f t="shared" ca="1" si="42"/>
        <v>0</v>
      </c>
      <c r="M133" s="14">
        <f t="shared" ca="1" si="43"/>
        <v>458.40000000000003</v>
      </c>
      <c r="N133" s="16">
        <f t="shared" ca="1" si="44"/>
        <v>1</v>
      </c>
      <c r="O133" s="16">
        <f t="shared" ca="1" si="45"/>
        <v>0</v>
      </c>
      <c r="P133" s="16">
        <f t="shared" ca="1" si="46"/>
        <v>0</v>
      </c>
      <c r="Q133" s="18">
        <f t="shared" ca="1" si="47"/>
        <v>0</v>
      </c>
      <c r="R133" s="18">
        <f t="shared" ca="1" si="48"/>
        <v>0</v>
      </c>
    </row>
    <row r="134" spans="1:18" x14ac:dyDescent="0.25">
      <c r="A134" s="1" t="s">
        <v>191</v>
      </c>
      <c r="B134" s="1">
        <f t="shared" ca="1" si="35"/>
        <v>0</v>
      </c>
      <c r="C134" s="1">
        <f t="shared" ca="1" si="33"/>
        <v>0</v>
      </c>
      <c r="D134" s="6">
        <f t="shared" ca="1" si="36"/>
        <v>0</v>
      </c>
      <c r="E134" s="6">
        <f t="shared" ca="1" si="34"/>
        <v>0</v>
      </c>
      <c r="G134" s="8">
        <f t="shared" ca="1" si="37"/>
        <v>0</v>
      </c>
      <c r="H134" s="8">
        <f t="shared" ca="1" si="38"/>
        <v>1</v>
      </c>
      <c r="I134" s="10">
        <f t="shared" ca="1" si="39"/>
        <v>8</v>
      </c>
      <c r="J134" s="10">
        <f t="shared" ca="1" si="40"/>
        <v>29</v>
      </c>
      <c r="K134" s="12">
        <f t="shared" ca="1" si="41"/>
        <v>0</v>
      </c>
      <c r="L134" s="12">
        <f t="shared" ca="1" si="42"/>
        <v>0</v>
      </c>
      <c r="M134" s="14">
        <f t="shared" ca="1" si="43"/>
        <v>312</v>
      </c>
      <c r="N134" s="16">
        <f t="shared" ca="1" si="44"/>
        <v>0</v>
      </c>
      <c r="O134" s="16">
        <f t="shared" ca="1" si="45"/>
        <v>0</v>
      </c>
      <c r="P134" s="16">
        <f t="shared" ca="1" si="46"/>
        <v>0</v>
      </c>
      <c r="Q134" s="18">
        <f t="shared" ca="1" si="47"/>
        <v>0</v>
      </c>
      <c r="R134" s="18">
        <f t="shared" ca="1" si="48"/>
        <v>1</v>
      </c>
    </row>
    <row r="135" spans="1:18" x14ac:dyDescent="0.25">
      <c r="A135" s="1" t="s">
        <v>192</v>
      </c>
      <c r="B135" s="1">
        <f t="shared" ca="1" si="35"/>
        <v>1</v>
      </c>
      <c r="C135" s="1">
        <f t="shared" ca="1" si="33"/>
        <v>1</v>
      </c>
      <c r="D135" s="6">
        <f t="shared" ca="1" si="36"/>
        <v>38.400000000000006</v>
      </c>
      <c r="E135" s="6">
        <f t="shared" ca="1" si="34"/>
        <v>128.00000000000003</v>
      </c>
      <c r="G135" s="8">
        <f t="shared" ca="1" si="37"/>
        <v>5</v>
      </c>
      <c r="H135" s="8">
        <f t="shared" ca="1" si="38"/>
        <v>6</v>
      </c>
      <c r="I135" s="10">
        <f t="shared" ca="1" si="39"/>
        <v>14</v>
      </c>
      <c r="J135" s="10">
        <f t="shared" ca="1" si="40"/>
        <v>18</v>
      </c>
      <c r="K135" s="12">
        <f t="shared" ca="1" si="41"/>
        <v>0</v>
      </c>
      <c r="L135" s="12">
        <f t="shared" ca="1" si="42"/>
        <v>0</v>
      </c>
      <c r="M135" s="14">
        <f t="shared" ca="1" si="43"/>
        <v>6451.2000000000016</v>
      </c>
      <c r="N135" s="16">
        <f t="shared" ca="1" si="44"/>
        <v>0</v>
      </c>
      <c r="O135" s="16">
        <f t="shared" ca="1" si="45"/>
        <v>1</v>
      </c>
      <c r="P135" s="16">
        <f t="shared" ca="1" si="46"/>
        <v>0</v>
      </c>
      <c r="Q135" s="18">
        <f t="shared" ca="1" si="47"/>
        <v>0</v>
      </c>
      <c r="R135" s="18">
        <f t="shared" ca="1" si="48"/>
        <v>1</v>
      </c>
    </row>
    <row r="136" spans="1:18" x14ac:dyDescent="0.25">
      <c r="A136" s="1" t="s">
        <v>193</v>
      </c>
      <c r="B136" s="1">
        <f t="shared" ca="1" si="35"/>
        <v>0</v>
      </c>
      <c r="C136" s="1">
        <f t="shared" ca="1" si="33"/>
        <v>1</v>
      </c>
      <c r="D136" s="6">
        <f t="shared" ca="1" si="36"/>
        <v>0</v>
      </c>
      <c r="E136" s="6">
        <f t="shared" ca="1" si="34"/>
        <v>0</v>
      </c>
      <c r="G136" s="8">
        <f t="shared" ca="1" si="37"/>
        <v>0</v>
      </c>
      <c r="H136" s="8">
        <f t="shared" ca="1" si="38"/>
        <v>2</v>
      </c>
      <c r="I136" s="10">
        <f t="shared" ca="1" si="39"/>
        <v>13</v>
      </c>
      <c r="J136" s="10">
        <f t="shared" ca="1" si="40"/>
        <v>22</v>
      </c>
      <c r="K136" s="12">
        <f t="shared" ca="1" si="41"/>
        <v>0</v>
      </c>
      <c r="L136" s="12">
        <f t="shared" ca="1" si="42"/>
        <v>0</v>
      </c>
      <c r="M136" s="14">
        <f t="shared" ca="1" si="43"/>
        <v>480</v>
      </c>
      <c r="N136" s="16">
        <f t="shared" ca="1" si="44"/>
        <v>0</v>
      </c>
      <c r="O136" s="16">
        <f t="shared" ca="1" si="45"/>
        <v>0</v>
      </c>
      <c r="P136" s="16">
        <f t="shared" ca="1" si="46"/>
        <v>0</v>
      </c>
      <c r="Q136" s="18">
        <f t="shared" ca="1" si="47"/>
        <v>0</v>
      </c>
      <c r="R136" s="18">
        <f t="shared" ca="1" si="48"/>
        <v>0</v>
      </c>
    </row>
    <row r="137" spans="1:18" x14ac:dyDescent="0.25">
      <c r="A137" s="1" t="s">
        <v>194</v>
      </c>
      <c r="B137" s="1">
        <f t="shared" ca="1" si="35"/>
        <v>0</v>
      </c>
      <c r="C137" s="1">
        <f t="shared" ca="1" si="33"/>
        <v>1</v>
      </c>
      <c r="D137" s="6">
        <f t="shared" ca="1" si="36"/>
        <v>0</v>
      </c>
      <c r="E137" s="6">
        <f t="shared" ca="1" si="34"/>
        <v>0</v>
      </c>
      <c r="G137" s="8">
        <f t="shared" ca="1" si="37"/>
        <v>24</v>
      </c>
      <c r="H137" s="8">
        <f t="shared" ca="1" si="38"/>
        <v>7</v>
      </c>
      <c r="I137" s="10">
        <f t="shared" ca="1" si="39"/>
        <v>3</v>
      </c>
      <c r="J137" s="10">
        <f t="shared" ca="1" si="40"/>
        <v>22</v>
      </c>
      <c r="K137" s="12">
        <f t="shared" ca="1" si="41"/>
        <v>0</v>
      </c>
      <c r="L137" s="12">
        <f t="shared" ca="1" si="42"/>
        <v>0</v>
      </c>
      <c r="M137" s="14">
        <f t="shared" ca="1" si="43"/>
        <v>310</v>
      </c>
      <c r="N137" s="16">
        <f t="shared" ca="1" si="44"/>
        <v>0</v>
      </c>
      <c r="O137" s="16">
        <f t="shared" ca="1" si="45"/>
        <v>0</v>
      </c>
      <c r="P137" s="16">
        <f t="shared" ca="1" si="46"/>
        <v>0</v>
      </c>
      <c r="Q137" s="18">
        <f t="shared" ca="1" si="47"/>
        <v>0</v>
      </c>
      <c r="R137" s="18">
        <f t="shared" ca="1" si="48"/>
        <v>0</v>
      </c>
    </row>
    <row r="138" spans="1:18" x14ac:dyDescent="0.25">
      <c r="A138" s="1" t="s">
        <v>195</v>
      </c>
      <c r="B138" s="1">
        <f t="shared" ca="1" si="35"/>
        <v>1</v>
      </c>
      <c r="C138" s="1">
        <f t="shared" ca="1" si="33"/>
        <v>1</v>
      </c>
      <c r="D138" s="6">
        <f t="shared" ca="1" si="36"/>
        <v>6</v>
      </c>
      <c r="E138" s="6">
        <f t="shared" ca="1" si="34"/>
        <v>20</v>
      </c>
      <c r="G138" s="8">
        <f t="shared" ca="1" si="37"/>
        <v>7</v>
      </c>
      <c r="H138" s="8">
        <f t="shared" ca="1" si="38"/>
        <v>4</v>
      </c>
      <c r="I138" s="10">
        <f t="shared" ca="1" si="39"/>
        <v>14</v>
      </c>
      <c r="J138" s="10">
        <f t="shared" ca="1" si="40"/>
        <v>13</v>
      </c>
      <c r="K138" s="12">
        <f t="shared" ca="1" si="41"/>
        <v>1</v>
      </c>
      <c r="L138" s="12">
        <f t="shared" ca="1" si="42"/>
        <v>0</v>
      </c>
      <c r="M138" s="14">
        <f t="shared" ca="1" si="43"/>
        <v>1440</v>
      </c>
      <c r="N138" s="16">
        <f t="shared" ca="1" si="44"/>
        <v>0</v>
      </c>
      <c r="O138" s="16">
        <f t="shared" ca="1" si="45"/>
        <v>1</v>
      </c>
      <c r="P138" s="16">
        <f t="shared" ca="1" si="46"/>
        <v>0</v>
      </c>
      <c r="Q138" s="18">
        <f t="shared" ca="1" si="47"/>
        <v>1</v>
      </c>
      <c r="R138" s="18">
        <f t="shared" ca="1" si="48"/>
        <v>0</v>
      </c>
    </row>
    <row r="139" spans="1:18" x14ac:dyDescent="0.25">
      <c r="A139" s="1" t="s">
        <v>196</v>
      </c>
      <c r="B139" s="1">
        <f t="shared" ca="1" si="35"/>
        <v>1</v>
      </c>
      <c r="C139" s="1">
        <f t="shared" ca="1" si="33"/>
        <v>1</v>
      </c>
      <c r="D139" s="6">
        <f t="shared" ca="1" si="36"/>
        <v>36</v>
      </c>
      <c r="E139" s="6">
        <f t="shared" ca="1" si="34"/>
        <v>120</v>
      </c>
      <c r="G139" s="8">
        <f t="shared" ca="1" si="37"/>
        <v>22</v>
      </c>
      <c r="H139" s="8">
        <f t="shared" ca="1" si="38"/>
        <v>7</v>
      </c>
      <c r="I139" s="10">
        <f t="shared" ca="1" si="39"/>
        <v>14</v>
      </c>
      <c r="J139" s="10">
        <f t="shared" ca="1" si="40"/>
        <v>24</v>
      </c>
      <c r="K139" s="12">
        <f t="shared" ca="1" si="41"/>
        <v>1</v>
      </c>
      <c r="L139" s="12">
        <f t="shared" ca="1" si="42"/>
        <v>1</v>
      </c>
      <c r="M139" s="14">
        <f t="shared" ca="1" si="43"/>
        <v>8640</v>
      </c>
      <c r="N139" s="16">
        <f t="shared" ca="1" si="44"/>
        <v>0</v>
      </c>
      <c r="O139" s="16">
        <f t="shared" ca="1" si="45"/>
        <v>1</v>
      </c>
      <c r="P139" s="16">
        <f t="shared" ca="1" si="46"/>
        <v>0</v>
      </c>
      <c r="Q139" s="18">
        <f t="shared" ca="1" si="47"/>
        <v>0</v>
      </c>
      <c r="R139" s="18">
        <f t="shared" ca="1" si="48"/>
        <v>1</v>
      </c>
    </row>
    <row r="140" spans="1:18" x14ac:dyDescent="0.25">
      <c r="A140" s="1" t="s">
        <v>197</v>
      </c>
      <c r="B140" s="1">
        <f t="shared" ca="1" si="35"/>
        <v>0</v>
      </c>
      <c r="C140" s="1">
        <f t="shared" ca="1" si="33"/>
        <v>0</v>
      </c>
      <c r="D140" s="6">
        <f t="shared" ca="1" si="36"/>
        <v>33</v>
      </c>
      <c r="E140" s="6">
        <f t="shared" ca="1" si="34"/>
        <v>110</v>
      </c>
      <c r="G140" s="8">
        <f t="shared" ca="1" si="37"/>
        <v>16</v>
      </c>
      <c r="H140" s="8">
        <f t="shared" ca="1" si="38"/>
        <v>7</v>
      </c>
      <c r="I140" s="10">
        <f t="shared" ca="1" si="39"/>
        <v>16</v>
      </c>
      <c r="J140" s="10">
        <f t="shared" ca="1" si="40"/>
        <v>22</v>
      </c>
      <c r="K140" s="12">
        <f t="shared" ca="1" si="41"/>
        <v>0</v>
      </c>
      <c r="L140" s="12">
        <f t="shared" ca="1" si="42"/>
        <v>0</v>
      </c>
      <c r="M140" s="14">
        <f t="shared" ca="1" si="43"/>
        <v>1584</v>
      </c>
      <c r="N140" s="16">
        <f t="shared" ca="1" si="44"/>
        <v>0</v>
      </c>
      <c r="O140" s="16">
        <f t="shared" ca="1" si="45"/>
        <v>0</v>
      </c>
      <c r="P140" s="16">
        <f t="shared" ca="1" si="46"/>
        <v>1</v>
      </c>
      <c r="Q140" s="18">
        <f t="shared" ca="1" si="47"/>
        <v>0</v>
      </c>
      <c r="R140" s="18">
        <f t="shared" ca="1" si="48"/>
        <v>0</v>
      </c>
    </row>
    <row r="141" spans="1:18" x14ac:dyDescent="0.25">
      <c r="A141" s="1" t="s">
        <v>198</v>
      </c>
      <c r="B141" s="1">
        <f t="shared" ca="1" si="35"/>
        <v>0</v>
      </c>
      <c r="C141" s="1">
        <f t="shared" ca="1" si="33"/>
        <v>1</v>
      </c>
      <c r="D141" s="6">
        <f t="shared" ca="1" si="36"/>
        <v>0</v>
      </c>
      <c r="E141" s="6">
        <f t="shared" ca="1" si="34"/>
        <v>0</v>
      </c>
      <c r="G141" s="8">
        <f t="shared" ca="1" si="37"/>
        <v>22</v>
      </c>
      <c r="H141" s="8">
        <f t="shared" ca="1" si="38"/>
        <v>0</v>
      </c>
      <c r="I141" s="10">
        <f t="shared" ca="1" si="39"/>
        <v>30</v>
      </c>
      <c r="J141" s="10">
        <f t="shared" ca="1" si="40"/>
        <v>28</v>
      </c>
      <c r="K141" s="12">
        <f t="shared" ca="1" si="41"/>
        <v>0</v>
      </c>
      <c r="L141" s="12">
        <f t="shared" ca="1" si="42"/>
        <v>0</v>
      </c>
      <c r="M141" s="14">
        <f t="shared" ca="1" si="43"/>
        <v>475</v>
      </c>
      <c r="N141" s="16">
        <f t="shared" ca="1" si="44"/>
        <v>0</v>
      </c>
      <c r="O141" s="16">
        <f t="shared" ca="1" si="45"/>
        <v>0</v>
      </c>
      <c r="P141" s="16">
        <f t="shared" ca="1" si="46"/>
        <v>0</v>
      </c>
      <c r="Q141" s="18">
        <f t="shared" ca="1" si="47"/>
        <v>0</v>
      </c>
      <c r="R141" s="18">
        <f t="shared" ca="1" si="48"/>
        <v>1</v>
      </c>
    </row>
    <row r="142" spans="1:18" x14ac:dyDescent="0.25">
      <c r="A142" s="1" t="s">
        <v>199</v>
      </c>
      <c r="B142" s="1">
        <f t="shared" ca="1" si="35"/>
        <v>0</v>
      </c>
      <c r="C142" s="1">
        <f t="shared" ca="1" si="33"/>
        <v>0</v>
      </c>
      <c r="D142" s="6">
        <f t="shared" ca="1" si="36"/>
        <v>77.2</v>
      </c>
      <c r="E142" s="6">
        <f t="shared" ca="1" si="34"/>
        <v>257.33333333333337</v>
      </c>
      <c r="G142" s="8">
        <f t="shared" ca="1" si="37"/>
        <v>5</v>
      </c>
      <c r="H142" s="8">
        <f t="shared" ca="1" si="38"/>
        <v>0</v>
      </c>
      <c r="I142" s="10">
        <f t="shared" ca="1" si="39"/>
        <v>20</v>
      </c>
      <c r="J142" s="10">
        <f t="shared" ca="1" si="40"/>
        <v>27</v>
      </c>
      <c r="K142" s="12">
        <f t="shared" ca="1" si="41"/>
        <v>0</v>
      </c>
      <c r="L142" s="12">
        <f t="shared" ca="1" si="42"/>
        <v>0</v>
      </c>
      <c r="M142" s="14">
        <f t="shared" ca="1" si="43"/>
        <v>14822.400000000003</v>
      </c>
      <c r="N142" s="16">
        <f t="shared" ca="1" si="44"/>
        <v>0</v>
      </c>
      <c r="O142" s="16">
        <f t="shared" ca="1" si="45"/>
        <v>0</v>
      </c>
      <c r="P142" s="16">
        <f t="shared" ca="1" si="46"/>
        <v>1</v>
      </c>
      <c r="Q142" s="18">
        <f t="shared" ca="1" si="47"/>
        <v>0</v>
      </c>
      <c r="R142" s="18">
        <f t="shared" ca="1" si="48"/>
        <v>1</v>
      </c>
    </row>
    <row r="143" spans="1:18" x14ac:dyDescent="0.25">
      <c r="A143" s="1" t="s">
        <v>200</v>
      </c>
      <c r="B143" s="1">
        <f t="shared" ca="1" si="35"/>
        <v>0</v>
      </c>
      <c r="C143" s="1">
        <f t="shared" ca="1" si="33"/>
        <v>0</v>
      </c>
      <c r="D143" s="6">
        <f t="shared" ca="1" si="36"/>
        <v>0</v>
      </c>
      <c r="E143" s="6">
        <f t="shared" ca="1" si="34"/>
        <v>0</v>
      </c>
      <c r="G143" s="8">
        <f t="shared" ca="1" si="37"/>
        <v>9</v>
      </c>
      <c r="H143" s="8">
        <f t="shared" ca="1" si="38"/>
        <v>2</v>
      </c>
      <c r="I143" s="10">
        <f t="shared" ca="1" si="39"/>
        <v>17</v>
      </c>
      <c r="J143" s="10">
        <f t="shared" ca="1" si="40"/>
        <v>25</v>
      </c>
      <c r="K143" s="12">
        <f t="shared" ca="1" si="41"/>
        <v>0</v>
      </c>
      <c r="L143" s="12">
        <f t="shared" ca="1" si="42"/>
        <v>0</v>
      </c>
      <c r="M143" s="14">
        <f t="shared" ca="1" si="43"/>
        <v>382</v>
      </c>
      <c r="N143" s="16">
        <f t="shared" ca="1" si="44"/>
        <v>0</v>
      </c>
      <c r="O143" s="16">
        <f t="shared" ca="1" si="45"/>
        <v>0</v>
      </c>
      <c r="P143" s="16">
        <f t="shared" ca="1" si="46"/>
        <v>0</v>
      </c>
      <c r="Q143" s="18">
        <f t="shared" ca="1" si="47"/>
        <v>0</v>
      </c>
      <c r="R143" s="18">
        <f t="shared" ca="1" si="48"/>
        <v>0</v>
      </c>
    </row>
    <row r="144" spans="1:18" x14ac:dyDescent="0.25">
      <c r="A144" s="1" t="s">
        <v>201</v>
      </c>
      <c r="B144" s="1">
        <f t="shared" ca="1" si="35"/>
        <v>0</v>
      </c>
      <c r="C144" s="1">
        <f t="shared" ca="1" si="33"/>
        <v>1</v>
      </c>
      <c r="D144" s="6">
        <f t="shared" ca="1" si="36"/>
        <v>354</v>
      </c>
      <c r="E144" s="6">
        <f t="shared" ca="1" si="34"/>
        <v>1180</v>
      </c>
      <c r="G144" s="8">
        <f t="shared" ca="1" si="37"/>
        <v>18</v>
      </c>
      <c r="H144" s="8">
        <f t="shared" ca="1" si="38"/>
        <v>1</v>
      </c>
      <c r="I144" s="10">
        <f t="shared" ca="1" si="39"/>
        <v>13</v>
      </c>
      <c r="J144" s="10">
        <f t="shared" ca="1" si="40"/>
        <v>10</v>
      </c>
      <c r="K144" s="12">
        <f t="shared" ca="1" si="41"/>
        <v>0</v>
      </c>
      <c r="L144" s="12">
        <f t="shared" ca="1" si="42"/>
        <v>0</v>
      </c>
      <c r="M144" s="14">
        <f t="shared" ca="1" si="43"/>
        <v>33984</v>
      </c>
      <c r="N144" s="16">
        <f t="shared" ca="1" si="44"/>
        <v>0</v>
      </c>
      <c r="O144" s="16">
        <f t="shared" ca="1" si="45"/>
        <v>0</v>
      </c>
      <c r="P144" s="16">
        <f t="shared" ca="1" si="46"/>
        <v>1</v>
      </c>
      <c r="Q144" s="18">
        <f t="shared" ca="1" si="47"/>
        <v>0</v>
      </c>
      <c r="R144" s="18">
        <f t="shared" ca="1" si="48"/>
        <v>0</v>
      </c>
    </row>
    <row r="145" spans="1:18" x14ac:dyDescent="0.25">
      <c r="A145" s="1" t="s">
        <v>202</v>
      </c>
      <c r="B145" s="1">
        <f t="shared" ca="1" si="35"/>
        <v>0</v>
      </c>
      <c r="C145" s="1">
        <f t="shared" ca="1" si="33"/>
        <v>1</v>
      </c>
      <c r="D145" s="6">
        <f t="shared" ca="1" si="36"/>
        <v>63</v>
      </c>
      <c r="E145" s="6">
        <f t="shared" ca="1" si="34"/>
        <v>210</v>
      </c>
      <c r="G145" s="8">
        <f t="shared" ca="1" si="37"/>
        <v>12</v>
      </c>
      <c r="H145" s="8">
        <f t="shared" ca="1" si="38"/>
        <v>0</v>
      </c>
      <c r="I145" s="10">
        <f t="shared" ca="1" si="39"/>
        <v>28</v>
      </c>
      <c r="J145" s="10">
        <f t="shared" ca="1" si="40"/>
        <v>22</v>
      </c>
      <c r="K145" s="12">
        <f t="shared" ca="1" si="41"/>
        <v>1</v>
      </c>
      <c r="L145" s="12">
        <f t="shared" ca="1" si="42"/>
        <v>0</v>
      </c>
      <c r="M145" s="14">
        <f t="shared" ca="1" si="43"/>
        <v>15120</v>
      </c>
      <c r="N145" s="16">
        <f t="shared" ca="1" si="44"/>
        <v>0</v>
      </c>
      <c r="O145" s="16">
        <f t="shared" ca="1" si="45"/>
        <v>0</v>
      </c>
      <c r="P145" s="16">
        <f t="shared" ca="1" si="46"/>
        <v>1</v>
      </c>
      <c r="Q145" s="18">
        <f t="shared" ca="1" si="47"/>
        <v>1</v>
      </c>
      <c r="R145" s="18">
        <f t="shared" ca="1" si="48"/>
        <v>0</v>
      </c>
    </row>
    <row r="146" spans="1:18" x14ac:dyDescent="0.25">
      <c r="A146" s="1" t="s">
        <v>203</v>
      </c>
      <c r="B146" s="1">
        <f t="shared" ca="1" si="35"/>
        <v>0</v>
      </c>
      <c r="C146" s="1">
        <f t="shared" ca="1" si="33"/>
        <v>0</v>
      </c>
      <c r="D146" s="6">
        <f t="shared" ca="1" si="36"/>
        <v>103</v>
      </c>
      <c r="E146" s="6">
        <f t="shared" ca="1" si="34"/>
        <v>343.33333333333337</v>
      </c>
      <c r="G146" s="8">
        <f t="shared" ca="1" si="37"/>
        <v>18</v>
      </c>
      <c r="H146" s="8">
        <f t="shared" ca="1" si="38"/>
        <v>7</v>
      </c>
      <c r="I146" s="10">
        <f t="shared" ca="1" si="39"/>
        <v>17</v>
      </c>
      <c r="J146" s="10">
        <f t="shared" ca="1" si="40"/>
        <v>27</v>
      </c>
      <c r="K146" s="12">
        <f t="shared" ca="1" si="41"/>
        <v>0</v>
      </c>
      <c r="L146" s="12">
        <f t="shared" ca="1" si="42"/>
        <v>0</v>
      </c>
      <c r="M146" s="14">
        <f t="shared" ca="1" si="43"/>
        <v>4944</v>
      </c>
      <c r="N146" s="16">
        <f t="shared" ca="1" si="44"/>
        <v>0</v>
      </c>
      <c r="O146" s="16">
        <f t="shared" ca="1" si="45"/>
        <v>0</v>
      </c>
      <c r="P146" s="16">
        <f t="shared" ca="1" si="46"/>
        <v>1</v>
      </c>
      <c r="Q146" s="18">
        <f t="shared" ca="1" si="47"/>
        <v>0</v>
      </c>
      <c r="R146" s="18">
        <f t="shared" ca="1" si="48"/>
        <v>0</v>
      </c>
    </row>
    <row r="147" spans="1:18" x14ac:dyDescent="0.25">
      <c r="A147" s="1" t="s">
        <v>204</v>
      </c>
      <c r="B147" s="1">
        <f t="shared" ca="1" si="35"/>
        <v>0</v>
      </c>
      <c r="C147" s="1">
        <f t="shared" ca="1" si="33"/>
        <v>0</v>
      </c>
      <c r="D147" s="6">
        <f t="shared" ca="1" si="36"/>
        <v>0</v>
      </c>
      <c r="E147" s="6">
        <f t="shared" ca="1" si="34"/>
        <v>0</v>
      </c>
      <c r="G147" s="8">
        <f t="shared" ca="1" si="37"/>
        <v>9</v>
      </c>
      <c r="H147" s="8">
        <f t="shared" ca="1" si="38"/>
        <v>1</v>
      </c>
      <c r="I147" s="10">
        <f t="shared" ca="1" si="39"/>
        <v>4</v>
      </c>
      <c r="J147" s="10">
        <f t="shared" ca="1" si="40"/>
        <v>15</v>
      </c>
      <c r="K147" s="12">
        <f t="shared" ca="1" si="41"/>
        <v>0</v>
      </c>
      <c r="L147" s="12">
        <f t="shared" ca="1" si="42"/>
        <v>0</v>
      </c>
      <c r="M147" s="14">
        <f t="shared" ca="1" si="43"/>
        <v>453</v>
      </c>
      <c r="N147" s="16">
        <f t="shared" ca="1" si="44"/>
        <v>0</v>
      </c>
      <c r="O147" s="16">
        <f t="shared" ca="1" si="45"/>
        <v>0</v>
      </c>
      <c r="P147" s="16">
        <f t="shared" ca="1" si="46"/>
        <v>0</v>
      </c>
      <c r="Q147" s="18">
        <f t="shared" ca="1" si="47"/>
        <v>0</v>
      </c>
      <c r="R147" s="18">
        <f t="shared" ca="1" si="48"/>
        <v>0</v>
      </c>
    </row>
    <row r="148" spans="1:18" x14ac:dyDescent="0.25">
      <c r="A148" s="1" t="s">
        <v>205</v>
      </c>
      <c r="B148" s="1">
        <f t="shared" ca="1" si="35"/>
        <v>1</v>
      </c>
      <c r="C148" s="1">
        <f t="shared" ca="1" si="33"/>
        <v>1</v>
      </c>
      <c r="D148" s="6">
        <f t="shared" ca="1" si="36"/>
        <v>16.2</v>
      </c>
      <c r="E148" s="6">
        <f t="shared" ca="1" si="34"/>
        <v>54</v>
      </c>
      <c r="G148" s="8">
        <f t="shared" ca="1" si="37"/>
        <v>9</v>
      </c>
      <c r="H148" s="8">
        <f t="shared" ca="1" si="38"/>
        <v>7</v>
      </c>
      <c r="I148" s="10">
        <f t="shared" ca="1" si="39"/>
        <v>10</v>
      </c>
      <c r="J148" s="10">
        <f t="shared" ca="1" si="40"/>
        <v>13</v>
      </c>
      <c r="K148" s="12">
        <f t="shared" ca="1" si="41"/>
        <v>1</v>
      </c>
      <c r="L148" s="12">
        <f t="shared" ca="1" si="42"/>
        <v>0</v>
      </c>
      <c r="M148" s="14">
        <f t="shared" ca="1" si="43"/>
        <v>2721.6</v>
      </c>
      <c r="N148" s="16">
        <f t="shared" ca="1" si="44"/>
        <v>1</v>
      </c>
      <c r="O148" s="16">
        <f t="shared" ca="1" si="45"/>
        <v>0</v>
      </c>
      <c r="P148" s="16">
        <f t="shared" ca="1" si="46"/>
        <v>0</v>
      </c>
      <c r="Q148" s="18">
        <f t="shared" ca="1" si="47"/>
        <v>1</v>
      </c>
      <c r="R148" s="18">
        <f t="shared" ca="1" si="48"/>
        <v>0</v>
      </c>
    </row>
    <row r="149" spans="1:18" x14ac:dyDescent="0.25">
      <c r="A149" s="1" t="s">
        <v>206</v>
      </c>
      <c r="B149" s="1">
        <f t="shared" ca="1" si="35"/>
        <v>0</v>
      </c>
      <c r="C149" s="1">
        <f t="shared" ca="1" si="33"/>
        <v>0</v>
      </c>
      <c r="D149" s="6">
        <f t="shared" ca="1" si="36"/>
        <v>160</v>
      </c>
      <c r="E149" s="6">
        <f t="shared" ca="1" si="34"/>
        <v>533.33333333333337</v>
      </c>
      <c r="G149" s="8">
        <f t="shared" ca="1" si="37"/>
        <v>7</v>
      </c>
      <c r="H149" s="8">
        <f t="shared" ca="1" si="38"/>
        <v>7</v>
      </c>
      <c r="I149" s="10">
        <f t="shared" ca="1" si="39"/>
        <v>25</v>
      </c>
      <c r="J149" s="10">
        <f t="shared" ca="1" si="40"/>
        <v>27</v>
      </c>
      <c r="K149" s="12">
        <f t="shared" ca="1" si="41"/>
        <v>1</v>
      </c>
      <c r="L149" s="12">
        <f t="shared" ca="1" si="42"/>
        <v>0</v>
      </c>
      <c r="M149" s="14">
        <f t="shared" ca="1" si="43"/>
        <v>38400</v>
      </c>
      <c r="N149" s="16">
        <f t="shared" ca="1" si="44"/>
        <v>0</v>
      </c>
      <c r="O149" s="16">
        <f t="shared" ca="1" si="45"/>
        <v>0</v>
      </c>
      <c r="P149" s="16">
        <f t="shared" ca="1" si="46"/>
        <v>1</v>
      </c>
      <c r="Q149" s="18">
        <f t="shared" ca="1" si="47"/>
        <v>0</v>
      </c>
      <c r="R149" s="18">
        <f t="shared" ca="1" si="48"/>
        <v>1</v>
      </c>
    </row>
    <row r="150" spans="1:18" x14ac:dyDescent="0.25">
      <c r="A150" s="1" t="s">
        <v>207</v>
      </c>
      <c r="B150" s="1">
        <f t="shared" ca="1" si="35"/>
        <v>1</v>
      </c>
      <c r="C150" s="1">
        <f t="shared" ca="1" si="33"/>
        <v>1</v>
      </c>
      <c r="D150" s="6">
        <f t="shared" ca="1" si="36"/>
        <v>46.400000000000006</v>
      </c>
      <c r="E150" s="6">
        <f t="shared" ca="1" si="34"/>
        <v>154.66666666666669</v>
      </c>
      <c r="G150" s="8">
        <f t="shared" ca="1" si="37"/>
        <v>24</v>
      </c>
      <c r="H150" s="8">
        <f t="shared" ca="1" si="38"/>
        <v>6</v>
      </c>
      <c r="I150" s="10">
        <f t="shared" ca="1" si="39"/>
        <v>20</v>
      </c>
      <c r="J150" s="10">
        <f t="shared" ca="1" si="40"/>
        <v>21</v>
      </c>
      <c r="K150" s="12">
        <f t="shared" ca="1" si="41"/>
        <v>1</v>
      </c>
      <c r="L150" s="12">
        <f t="shared" ca="1" si="42"/>
        <v>1</v>
      </c>
      <c r="M150" s="14">
        <f t="shared" ca="1" si="43"/>
        <v>3340.8</v>
      </c>
      <c r="N150" s="16">
        <f t="shared" ca="1" si="44"/>
        <v>1</v>
      </c>
      <c r="O150" s="16">
        <f t="shared" ca="1" si="45"/>
        <v>0</v>
      </c>
      <c r="P150" s="16">
        <f t="shared" ca="1" si="46"/>
        <v>0</v>
      </c>
      <c r="Q150" s="18">
        <f t="shared" ca="1" si="47"/>
        <v>0</v>
      </c>
      <c r="R150" s="18">
        <f t="shared" ca="1" si="48"/>
        <v>0</v>
      </c>
    </row>
    <row r="151" spans="1:18" x14ac:dyDescent="0.25">
      <c r="A151" s="1" t="s">
        <v>208</v>
      </c>
      <c r="B151" s="1">
        <f t="shared" ca="1" si="35"/>
        <v>1</v>
      </c>
      <c r="C151" s="1">
        <f t="shared" ca="1" si="33"/>
        <v>1</v>
      </c>
      <c r="D151" s="6">
        <f t="shared" ca="1" si="36"/>
        <v>12.3</v>
      </c>
      <c r="E151" s="6">
        <f t="shared" ca="1" si="34"/>
        <v>41.000000000000007</v>
      </c>
      <c r="G151" s="8">
        <f t="shared" ca="1" si="37"/>
        <v>16</v>
      </c>
      <c r="H151" s="8">
        <f t="shared" ca="1" si="38"/>
        <v>3</v>
      </c>
      <c r="I151" s="10">
        <f t="shared" ca="1" si="39"/>
        <v>6</v>
      </c>
      <c r="J151" s="10">
        <f t="shared" ca="1" si="40"/>
        <v>16</v>
      </c>
      <c r="K151" s="12">
        <f t="shared" ca="1" si="41"/>
        <v>1</v>
      </c>
      <c r="L151" s="12">
        <f t="shared" ca="1" si="42"/>
        <v>1</v>
      </c>
      <c r="M151" s="14">
        <f t="shared" ca="1" si="43"/>
        <v>1180.8</v>
      </c>
      <c r="N151" s="16">
        <f t="shared" ca="1" si="44"/>
        <v>1</v>
      </c>
      <c r="O151" s="16">
        <f t="shared" ca="1" si="45"/>
        <v>0</v>
      </c>
      <c r="P151" s="16">
        <f t="shared" ca="1" si="46"/>
        <v>0</v>
      </c>
      <c r="Q151" s="18">
        <f t="shared" ca="1" si="47"/>
        <v>1</v>
      </c>
      <c r="R151" s="18">
        <f t="shared" ca="1" si="48"/>
        <v>1</v>
      </c>
    </row>
    <row r="152" spans="1:18" x14ac:dyDescent="0.25">
      <c r="A152" s="1" t="s">
        <v>209</v>
      </c>
      <c r="B152" s="1">
        <f t="shared" ca="1" si="35"/>
        <v>0</v>
      </c>
      <c r="C152" s="1">
        <f t="shared" ca="1" si="33"/>
        <v>1</v>
      </c>
      <c r="D152" s="6">
        <f t="shared" ca="1" si="36"/>
        <v>0</v>
      </c>
      <c r="E152" s="6">
        <f t="shared" ca="1" si="34"/>
        <v>0</v>
      </c>
      <c r="G152" s="8">
        <f t="shared" ca="1" si="37"/>
        <v>4</v>
      </c>
      <c r="H152" s="8">
        <f t="shared" ca="1" si="38"/>
        <v>5</v>
      </c>
      <c r="I152" s="10">
        <f t="shared" ca="1" si="39"/>
        <v>12</v>
      </c>
      <c r="J152" s="10">
        <f t="shared" ca="1" si="40"/>
        <v>23</v>
      </c>
      <c r="K152" s="12">
        <f t="shared" ca="1" si="41"/>
        <v>0</v>
      </c>
      <c r="L152" s="12">
        <f t="shared" ca="1" si="42"/>
        <v>0</v>
      </c>
      <c r="M152" s="14">
        <f t="shared" ca="1" si="43"/>
        <v>400</v>
      </c>
      <c r="N152" s="16">
        <f t="shared" ca="1" si="44"/>
        <v>0</v>
      </c>
      <c r="O152" s="16">
        <f t="shared" ca="1" si="45"/>
        <v>0</v>
      </c>
      <c r="P152" s="16">
        <f t="shared" ca="1" si="46"/>
        <v>0</v>
      </c>
      <c r="Q152" s="18">
        <f t="shared" ca="1" si="47"/>
        <v>0</v>
      </c>
      <c r="R152" s="18">
        <f t="shared" ca="1" si="48"/>
        <v>1</v>
      </c>
    </row>
    <row r="153" spans="1:18" x14ac:dyDescent="0.25">
      <c r="A153" s="1" t="s">
        <v>210</v>
      </c>
      <c r="B153" s="1">
        <f t="shared" ca="1" si="35"/>
        <v>1</v>
      </c>
      <c r="C153" s="1">
        <f t="shared" ca="1" si="33"/>
        <v>1</v>
      </c>
      <c r="D153" s="6">
        <f t="shared" ca="1" si="36"/>
        <v>70.700000000000017</v>
      </c>
      <c r="E153" s="6">
        <f t="shared" ca="1" si="34"/>
        <v>235.66666666666674</v>
      </c>
      <c r="G153" s="8">
        <f t="shared" ca="1" si="37"/>
        <v>7</v>
      </c>
      <c r="H153" s="8">
        <f t="shared" ca="1" si="38"/>
        <v>1</v>
      </c>
      <c r="I153" s="10">
        <f t="shared" ca="1" si="39"/>
        <v>22</v>
      </c>
      <c r="J153" s="10">
        <f t="shared" ca="1" si="40"/>
        <v>27</v>
      </c>
      <c r="K153" s="12">
        <f t="shared" ca="1" si="41"/>
        <v>1</v>
      </c>
      <c r="L153" s="12">
        <f t="shared" ca="1" si="42"/>
        <v>0</v>
      </c>
      <c r="M153" s="14">
        <f t="shared" ca="1" si="43"/>
        <v>3393.6000000000017</v>
      </c>
      <c r="N153" s="16">
        <f t="shared" ca="1" si="44"/>
        <v>1</v>
      </c>
      <c r="O153" s="16">
        <f t="shared" ca="1" si="45"/>
        <v>0</v>
      </c>
      <c r="P153" s="16">
        <f t="shared" ca="1" si="46"/>
        <v>0</v>
      </c>
      <c r="Q153" s="18">
        <f t="shared" ca="1" si="47"/>
        <v>0</v>
      </c>
      <c r="R153" s="18">
        <f t="shared" ca="1" si="48"/>
        <v>0</v>
      </c>
    </row>
    <row r="154" spans="1:18" x14ac:dyDescent="0.25">
      <c r="A154" s="1" t="s">
        <v>211</v>
      </c>
      <c r="B154" s="1">
        <f t="shared" ca="1" si="35"/>
        <v>0</v>
      </c>
      <c r="C154" s="1">
        <f t="shared" ca="1" si="33"/>
        <v>0</v>
      </c>
      <c r="D154" s="6">
        <f t="shared" ca="1" si="36"/>
        <v>49.6</v>
      </c>
      <c r="E154" s="6">
        <f t="shared" ca="1" si="34"/>
        <v>165.33333333333334</v>
      </c>
      <c r="G154" s="8">
        <f t="shared" ca="1" si="37"/>
        <v>0</v>
      </c>
      <c r="H154" s="8">
        <f t="shared" ca="1" si="38"/>
        <v>4</v>
      </c>
      <c r="I154" s="10">
        <f t="shared" ca="1" si="39"/>
        <v>15</v>
      </c>
      <c r="J154" s="10">
        <f t="shared" ca="1" si="40"/>
        <v>28</v>
      </c>
      <c r="K154" s="12">
        <f t="shared" ca="1" si="41"/>
        <v>0</v>
      </c>
      <c r="L154" s="12">
        <f t="shared" ca="1" si="42"/>
        <v>0</v>
      </c>
      <c r="M154" s="14">
        <f t="shared" ca="1" si="43"/>
        <v>8332.8000000000011</v>
      </c>
      <c r="N154" s="16">
        <f t="shared" ca="1" si="44"/>
        <v>0</v>
      </c>
      <c r="O154" s="16">
        <f t="shared" ca="1" si="45"/>
        <v>0</v>
      </c>
      <c r="P154" s="16">
        <f t="shared" ca="1" si="46"/>
        <v>1</v>
      </c>
      <c r="Q154" s="18">
        <f t="shared" ca="1" si="47"/>
        <v>0</v>
      </c>
      <c r="R154" s="18">
        <f t="shared" ca="1" si="48"/>
        <v>1</v>
      </c>
    </row>
    <row r="155" spans="1:18" x14ac:dyDescent="0.25">
      <c r="A155" s="1" t="s">
        <v>212</v>
      </c>
      <c r="B155" s="1">
        <f t="shared" ca="1" si="35"/>
        <v>0</v>
      </c>
      <c r="C155" s="1">
        <f t="shared" ca="1" si="33"/>
        <v>0</v>
      </c>
      <c r="D155" s="6">
        <f t="shared" ca="1" si="36"/>
        <v>0</v>
      </c>
      <c r="E155" s="6">
        <f t="shared" ca="1" si="34"/>
        <v>0</v>
      </c>
      <c r="G155" s="8">
        <f t="shared" ca="1" si="37"/>
        <v>9</v>
      </c>
      <c r="H155" s="8">
        <f t="shared" ca="1" si="38"/>
        <v>3</v>
      </c>
      <c r="I155" s="10">
        <f t="shared" ca="1" si="39"/>
        <v>20</v>
      </c>
      <c r="J155" s="10">
        <f t="shared" ca="1" si="40"/>
        <v>28</v>
      </c>
      <c r="K155" s="12">
        <f t="shared" ca="1" si="41"/>
        <v>0</v>
      </c>
      <c r="L155" s="12">
        <f t="shared" ca="1" si="42"/>
        <v>0</v>
      </c>
      <c r="M155" s="14">
        <f t="shared" ca="1" si="43"/>
        <v>344</v>
      </c>
      <c r="N155" s="16">
        <f t="shared" ca="1" si="44"/>
        <v>0</v>
      </c>
      <c r="O155" s="16">
        <f t="shared" ca="1" si="45"/>
        <v>0</v>
      </c>
      <c r="P155" s="16">
        <f t="shared" ca="1" si="46"/>
        <v>0</v>
      </c>
      <c r="Q155" s="18">
        <f t="shared" ca="1" si="47"/>
        <v>1</v>
      </c>
      <c r="R155" s="18">
        <f t="shared" ca="1" si="48"/>
        <v>1</v>
      </c>
    </row>
    <row r="156" spans="1:18" x14ac:dyDescent="0.25">
      <c r="A156" s="1" t="s">
        <v>213</v>
      </c>
      <c r="B156" s="1">
        <f t="shared" ca="1" si="35"/>
        <v>0</v>
      </c>
      <c r="C156" s="1">
        <f t="shared" ca="1" si="33"/>
        <v>1</v>
      </c>
      <c r="D156" s="6">
        <f t="shared" ca="1" si="36"/>
        <v>0</v>
      </c>
      <c r="E156" s="6">
        <f t="shared" ca="1" si="34"/>
        <v>0</v>
      </c>
      <c r="G156" s="8">
        <f t="shared" ca="1" si="37"/>
        <v>5</v>
      </c>
      <c r="H156" s="8">
        <f t="shared" ca="1" si="38"/>
        <v>7</v>
      </c>
      <c r="I156" s="10">
        <f t="shared" ca="1" si="39"/>
        <v>10</v>
      </c>
      <c r="J156" s="10">
        <f t="shared" ca="1" si="40"/>
        <v>29</v>
      </c>
      <c r="K156" s="12">
        <f t="shared" ca="1" si="41"/>
        <v>0</v>
      </c>
      <c r="L156" s="12">
        <f t="shared" ca="1" si="42"/>
        <v>0</v>
      </c>
      <c r="M156" s="14">
        <f t="shared" ca="1" si="43"/>
        <v>346</v>
      </c>
      <c r="N156" s="16">
        <f t="shared" ca="1" si="44"/>
        <v>0</v>
      </c>
      <c r="O156" s="16">
        <f t="shared" ca="1" si="45"/>
        <v>0</v>
      </c>
      <c r="P156" s="16">
        <f t="shared" ca="1" si="46"/>
        <v>0</v>
      </c>
      <c r="Q156" s="18">
        <f t="shared" ca="1" si="47"/>
        <v>1</v>
      </c>
      <c r="R156" s="18">
        <f t="shared" ca="1" si="48"/>
        <v>1</v>
      </c>
    </row>
    <row r="157" spans="1:18" x14ac:dyDescent="0.25">
      <c r="A157" s="1" t="s">
        <v>214</v>
      </c>
      <c r="B157" s="1">
        <f t="shared" ca="1" si="35"/>
        <v>0</v>
      </c>
      <c r="C157" s="1">
        <f t="shared" ca="1" si="33"/>
        <v>1</v>
      </c>
      <c r="D157" s="6">
        <f t="shared" ca="1" si="36"/>
        <v>132</v>
      </c>
      <c r="E157" s="6">
        <f t="shared" ca="1" si="34"/>
        <v>440</v>
      </c>
      <c r="G157" s="8">
        <f t="shared" ca="1" si="37"/>
        <v>15</v>
      </c>
      <c r="H157" s="8">
        <f t="shared" ca="1" si="38"/>
        <v>2</v>
      </c>
      <c r="I157" s="10">
        <f t="shared" ca="1" si="39"/>
        <v>4</v>
      </c>
      <c r="J157" s="10">
        <f t="shared" ca="1" si="40"/>
        <v>17</v>
      </c>
      <c r="K157" s="12">
        <f t="shared" ca="1" si="41"/>
        <v>1</v>
      </c>
      <c r="L157" s="12">
        <f t="shared" ca="1" si="42"/>
        <v>0</v>
      </c>
      <c r="M157" s="14">
        <f t="shared" ca="1" si="43"/>
        <v>31680</v>
      </c>
      <c r="N157" s="16">
        <f t="shared" ca="1" si="44"/>
        <v>0</v>
      </c>
      <c r="O157" s="16">
        <f t="shared" ca="1" si="45"/>
        <v>0</v>
      </c>
      <c r="P157" s="16">
        <f t="shared" ca="1" si="46"/>
        <v>1</v>
      </c>
      <c r="Q157" s="18">
        <f t="shared" ca="1" si="47"/>
        <v>0</v>
      </c>
      <c r="R157" s="18">
        <f t="shared" ca="1" si="48"/>
        <v>0</v>
      </c>
    </row>
    <row r="158" spans="1:18" x14ac:dyDescent="0.25">
      <c r="A158" s="1" t="s">
        <v>215</v>
      </c>
      <c r="B158" s="1">
        <f t="shared" ca="1" si="35"/>
        <v>1</v>
      </c>
      <c r="C158" s="1">
        <f t="shared" ca="1" si="33"/>
        <v>1</v>
      </c>
      <c r="D158" s="6">
        <f t="shared" ca="1" si="36"/>
        <v>123.30000000000001</v>
      </c>
      <c r="E158" s="6">
        <f t="shared" ca="1" si="34"/>
        <v>411.00000000000006</v>
      </c>
      <c r="G158" s="8">
        <f t="shared" ca="1" si="37"/>
        <v>23</v>
      </c>
      <c r="H158" s="8">
        <f t="shared" ca="1" si="38"/>
        <v>6</v>
      </c>
      <c r="I158" s="10">
        <f t="shared" ca="1" si="39"/>
        <v>0</v>
      </c>
      <c r="J158" s="10">
        <f t="shared" ca="1" si="40"/>
        <v>14</v>
      </c>
      <c r="K158" s="12">
        <f t="shared" ca="1" si="41"/>
        <v>0</v>
      </c>
      <c r="L158" s="12">
        <f t="shared" ca="1" si="42"/>
        <v>0</v>
      </c>
      <c r="M158" s="14">
        <f t="shared" ca="1" si="43"/>
        <v>76939.200000000012</v>
      </c>
      <c r="N158" s="16">
        <f t="shared" ca="1" si="44"/>
        <v>1</v>
      </c>
      <c r="O158" s="16">
        <f t="shared" ca="1" si="45"/>
        <v>0</v>
      </c>
      <c r="P158" s="16">
        <f t="shared" ca="1" si="46"/>
        <v>0</v>
      </c>
      <c r="Q158" s="18">
        <f t="shared" ca="1" si="47"/>
        <v>0</v>
      </c>
      <c r="R158" s="18">
        <f t="shared" ca="1" si="48"/>
        <v>0</v>
      </c>
    </row>
    <row r="159" spans="1:18" x14ac:dyDescent="0.25">
      <c r="A159" s="1" t="s">
        <v>216</v>
      </c>
      <c r="B159" s="1">
        <f t="shared" ca="1" si="35"/>
        <v>1</v>
      </c>
      <c r="C159" s="1">
        <f t="shared" ca="1" si="33"/>
        <v>1</v>
      </c>
      <c r="D159" s="6">
        <f t="shared" ca="1" si="36"/>
        <v>13.3</v>
      </c>
      <c r="E159" s="6">
        <f t="shared" ca="1" si="34"/>
        <v>44.333333333333336</v>
      </c>
      <c r="G159" s="8">
        <f t="shared" ca="1" si="37"/>
        <v>17</v>
      </c>
      <c r="H159" s="8">
        <f t="shared" ca="1" si="38"/>
        <v>0</v>
      </c>
      <c r="I159" s="10">
        <f t="shared" ca="1" si="39"/>
        <v>5</v>
      </c>
      <c r="J159" s="10">
        <f t="shared" ca="1" si="40"/>
        <v>10</v>
      </c>
      <c r="K159" s="12">
        <f t="shared" ca="1" si="41"/>
        <v>0</v>
      </c>
      <c r="L159" s="12">
        <f t="shared" ca="1" si="42"/>
        <v>0</v>
      </c>
      <c r="M159" s="14">
        <f t="shared" ca="1" si="43"/>
        <v>1276.8000000000002</v>
      </c>
      <c r="N159" s="16">
        <f t="shared" ca="1" si="44"/>
        <v>0</v>
      </c>
      <c r="O159" s="16">
        <f t="shared" ca="1" si="45"/>
        <v>1</v>
      </c>
      <c r="P159" s="16">
        <f t="shared" ca="1" si="46"/>
        <v>0</v>
      </c>
      <c r="Q159" s="18">
        <f t="shared" ca="1" si="47"/>
        <v>0</v>
      </c>
      <c r="R159" s="18">
        <f t="shared" ca="1" si="48"/>
        <v>1</v>
      </c>
    </row>
    <row r="160" spans="1:18" x14ac:dyDescent="0.25">
      <c r="A160" s="1" t="s">
        <v>217</v>
      </c>
      <c r="B160" s="1">
        <f t="shared" ca="1" si="35"/>
        <v>0</v>
      </c>
      <c r="C160" s="1">
        <f t="shared" ca="1" si="33"/>
        <v>0</v>
      </c>
      <c r="D160" s="6">
        <f t="shared" ca="1" si="36"/>
        <v>150.4</v>
      </c>
      <c r="E160" s="6">
        <f t="shared" ca="1" si="34"/>
        <v>501.33333333333337</v>
      </c>
      <c r="G160" s="8">
        <f t="shared" ca="1" si="37"/>
        <v>22</v>
      </c>
      <c r="H160" s="8">
        <f t="shared" ca="1" si="38"/>
        <v>7</v>
      </c>
      <c r="I160" s="10">
        <f t="shared" ca="1" si="39"/>
        <v>23</v>
      </c>
      <c r="J160" s="10">
        <f t="shared" ca="1" si="40"/>
        <v>17</v>
      </c>
      <c r="K160" s="12">
        <f t="shared" ca="1" si="41"/>
        <v>1</v>
      </c>
      <c r="L160" s="12">
        <f t="shared" ca="1" si="42"/>
        <v>1</v>
      </c>
      <c r="M160" s="14">
        <f t="shared" ca="1" si="43"/>
        <v>28876.800000000003</v>
      </c>
      <c r="N160" s="16">
        <f t="shared" ca="1" si="44"/>
        <v>0</v>
      </c>
      <c r="O160" s="16">
        <f t="shared" ca="1" si="45"/>
        <v>0</v>
      </c>
      <c r="P160" s="16">
        <f t="shared" ca="1" si="46"/>
        <v>1</v>
      </c>
      <c r="Q160" s="18">
        <f t="shared" ca="1" si="47"/>
        <v>0</v>
      </c>
      <c r="R160" s="18">
        <f t="shared" ca="1" si="48"/>
        <v>0</v>
      </c>
    </row>
    <row r="161" spans="1:18" x14ac:dyDescent="0.25">
      <c r="A161" s="1" t="s">
        <v>218</v>
      </c>
      <c r="B161" s="1">
        <f t="shared" ca="1" si="35"/>
        <v>0</v>
      </c>
      <c r="C161" s="1">
        <f t="shared" ca="1" si="33"/>
        <v>1</v>
      </c>
      <c r="D161" s="6">
        <f t="shared" ca="1" si="36"/>
        <v>0</v>
      </c>
      <c r="E161" s="6">
        <f t="shared" ca="1" si="34"/>
        <v>0</v>
      </c>
      <c r="G161" s="8">
        <f t="shared" ca="1" si="37"/>
        <v>23</v>
      </c>
      <c r="H161" s="8">
        <f t="shared" ca="1" si="38"/>
        <v>3</v>
      </c>
      <c r="I161" s="10">
        <f t="shared" ca="1" si="39"/>
        <v>16</v>
      </c>
      <c r="J161" s="10">
        <f t="shared" ca="1" si="40"/>
        <v>21</v>
      </c>
      <c r="K161" s="12">
        <f t="shared" ca="1" si="41"/>
        <v>0</v>
      </c>
      <c r="L161" s="12">
        <f t="shared" ca="1" si="42"/>
        <v>0</v>
      </c>
      <c r="M161" s="14">
        <f t="shared" ca="1" si="43"/>
        <v>320</v>
      </c>
      <c r="N161" s="16">
        <f t="shared" ca="1" si="44"/>
        <v>0</v>
      </c>
      <c r="O161" s="16">
        <f t="shared" ca="1" si="45"/>
        <v>0</v>
      </c>
      <c r="P161" s="16">
        <f t="shared" ca="1" si="46"/>
        <v>0</v>
      </c>
      <c r="Q161" s="18">
        <f t="shared" ca="1" si="47"/>
        <v>0</v>
      </c>
      <c r="R161" s="18">
        <f t="shared" ca="1" si="48"/>
        <v>1</v>
      </c>
    </row>
    <row r="162" spans="1:18" x14ac:dyDescent="0.25">
      <c r="A162" s="1" t="s">
        <v>219</v>
      </c>
      <c r="B162" s="1">
        <f t="shared" ca="1" si="35"/>
        <v>0</v>
      </c>
      <c r="C162" s="1">
        <f t="shared" ca="1" si="33"/>
        <v>0</v>
      </c>
      <c r="D162" s="6">
        <f t="shared" ca="1" si="36"/>
        <v>0</v>
      </c>
      <c r="E162" s="6">
        <f t="shared" ca="1" si="34"/>
        <v>0</v>
      </c>
      <c r="G162" s="8">
        <f t="shared" ca="1" si="37"/>
        <v>14</v>
      </c>
      <c r="H162" s="8">
        <f t="shared" ca="1" si="38"/>
        <v>1</v>
      </c>
      <c r="I162" s="10">
        <f t="shared" ca="1" si="39"/>
        <v>23</v>
      </c>
      <c r="J162" s="10">
        <f t="shared" ca="1" si="40"/>
        <v>27</v>
      </c>
      <c r="K162" s="12">
        <f t="shared" ca="1" si="41"/>
        <v>0</v>
      </c>
      <c r="L162" s="12">
        <f t="shared" ca="1" si="42"/>
        <v>0</v>
      </c>
      <c r="M162" s="14">
        <f t="shared" ca="1" si="43"/>
        <v>302</v>
      </c>
      <c r="N162" s="16">
        <f t="shared" ca="1" si="44"/>
        <v>0</v>
      </c>
      <c r="O162" s="16">
        <f t="shared" ca="1" si="45"/>
        <v>0</v>
      </c>
      <c r="P162" s="16">
        <f t="shared" ca="1" si="46"/>
        <v>0</v>
      </c>
      <c r="Q162" s="18">
        <f t="shared" ca="1" si="47"/>
        <v>0</v>
      </c>
      <c r="R162" s="18">
        <f t="shared" ca="1" si="48"/>
        <v>0</v>
      </c>
    </row>
    <row r="163" spans="1:18" x14ac:dyDescent="0.25">
      <c r="A163" s="1" t="s">
        <v>220</v>
      </c>
      <c r="B163" s="1">
        <f t="shared" ca="1" si="35"/>
        <v>1</v>
      </c>
      <c r="C163" s="1">
        <f t="shared" ca="1" si="33"/>
        <v>1</v>
      </c>
      <c r="D163" s="6">
        <f t="shared" ca="1" si="36"/>
        <v>15.9</v>
      </c>
      <c r="E163" s="6">
        <f t="shared" ca="1" si="34"/>
        <v>53</v>
      </c>
      <c r="G163" s="8">
        <f t="shared" ca="1" si="37"/>
        <v>5</v>
      </c>
      <c r="H163" s="8">
        <f t="shared" ca="1" si="38"/>
        <v>5</v>
      </c>
      <c r="I163" s="10">
        <f t="shared" ca="1" si="39"/>
        <v>10</v>
      </c>
      <c r="J163" s="10">
        <f t="shared" ca="1" si="40"/>
        <v>12</v>
      </c>
      <c r="K163" s="12">
        <f t="shared" ca="1" si="41"/>
        <v>0</v>
      </c>
      <c r="L163" s="12">
        <f t="shared" ca="1" si="42"/>
        <v>0</v>
      </c>
      <c r="M163" s="14">
        <f t="shared" ca="1" si="43"/>
        <v>381.6</v>
      </c>
      <c r="N163" s="16">
        <f t="shared" ca="1" si="44"/>
        <v>1</v>
      </c>
      <c r="O163" s="16">
        <f t="shared" ca="1" si="45"/>
        <v>0</v>
      </c>
      <c r="P163" s="16">
        <f t="shared" ca="1" si="46"/>
        <v>0</v>
      </c>
      <c r="Q163" s="18">
        <f t="shared" ca="1" si="47"/>
        <v>1</v>
      </c>
      <c r="R163" s="18">
        <f t="shared" ca="1" si="48"/>
        <v>0</v>
      </c>
    </row>
    <row r="164" spans="1:18" x14ac:dyDescent="0.25">
      <c r="A164" s="1" t="s">
        <v>221</v>
      </c>
      <c r="B164" s="1">
        <f t="shared" ca="1" si="35"/>
        <v>1</v>
      </c>
      <c r="C164" s="1">
        <f t="shared" ca="1" si="33"/>
        <v>1</v>
      </c>
      <c r="D164" s="6">
        <f t="shared" ca="1" si="36"/>
        <v>149.4</v>
      </c>
      <c r="E164" s="6">
        <f t="shared" ca="1" si="34"/>
        <v>498.00000000000006</v>
      </c>
      <c r="G164" s="8">
        <f t="shared" ca="1" si="37"/>
        <v>19</v>
      </c>
      <c r="H164" s="8">
        <f t="shared" ca="1" si="38"/>
        <v>5</v>
      </c>
      <c r="I164" s="10">
        <f t="shared" ca="1" si="39"/>
        <v>7</v>
      </c>
      <c r="J164" s="10">
        <f t="shared" ca="1" si="40"/>
        <v>10</v>
      </c>
      <c r="K164" s="12">
        <f t="shared" ca="1" si="41"/>
        <v>0</v>
      </c>
      <c r="L164" s="12">
        <f t="shared" ca="1" si="42"/>
        <v>0</v>
      </c>
      <c r="M164" s="14">
        <f t="shared" ca="1" si="43"/>
        <v>71712.000000000015</v>
      </c>
      <c r="N164" s="16">
        <f t="shared" ca="1" si="44"/>
        <v>0</v>
      </c>
      <c r="O164" s="16">
        <f t="shared" ca="1" si="45"/>
        <v>1</v>
      </c>
      <c r="P164" s="16">
        <f t="shared" ca="1" si="46"/>
        <v>0</v>
      </c>
      <c r="Q164" s="18">
        <f t="shared" ca="1" si="47"/>
        <v>0</v>
      </c>
      <c r="R164" s="18">
        <f t="shared" ca="1" si="48"/>
        <v>0</v>
      </c>
    </row>
    <row r="165" spans="1:18" x14ac:dyDescent="0.25">
      <c r="A165" s="1" t="s">
        <v>222</v>
      </c>
      <c r="B165" s="1">
        <f t="shared" ca="1" si="35"/>
        <v>0</v>
      </c>
      <c r="C165" s="1">
        <f t="shared" ca="1" si="33"/>
        <v>0</v>
      </c>
      <c r="D165" s="6">
        <f t="shared" ca="1" si="36"/>
        <v>0</v>
      </c>
      <c r="E165" s="6">
        <f t="shared" ca="1" si="34"/>
        <v>0</v>
      </c>
      <c r="G165" s="8">
        <f t="shared" ca="1" si="37"/>
        <v>4</v>
      </c>
      <c r="H165" s="8">
        <f t="shared" ca="1" si="38"/>
        <v>7</v>
      </c>
      <c r="I165" s="10">
        <f t="shared" ca="1" si="39"/>
        <v>5</v>
      </c>
      <c r="J165" s="10">
        <f t="shared" ca="1" si="40"/>
        <v>30</v>
      </c>
      <c r="K165" s="12">
        <f t="shared" ca="1" si="41"/>
        <v>0</v>
      </c>
      <c r="L165" s="12">
        <f t="shared" ca="1" si="42"/>
        <v>0</v>
      </c>
      <c r="M165" s="14">
        <f t="shared" ca="1" si="43"/>
        <v>416</v>
      </c>
      <c r="N165" s="16">
        <f t="shared" ca="1" si="44"/>
        <v>0</v>
      </c>
      <c r="O165" s="16">
        <f t="shared" ca="1" si="45"/>
        <v>0</v>
      </c>
      <c r="P165" s="16">
        <f t="shared" ca="1" si="46"/>
        <v>0</v>
      </c>
      <c r="Q165" s="18">
        <f t="shared" ca="1" si="47"/>
        <v>0</v>
      </c>
      <c r="R165" s="18">
        <f t="shared" ca="1" si="48"/>
        <v>1</v>
      </c>
    </row>
    <row r="166" spans="1:18" x14ac:dyDescent="0.25">
      <c r="A166" s="1" t="s">
        <v>223</v>
      </c>
      <c r="B166" s="1">
        <f t="shared" ca="1" si="35"/>
        <v>0</v>
      </c>
      <c r="C166" s="1">
        <f t="shared" ca="1" si="33"/>
        <v>1</v>
      </c>
      <c r="D166" s="6">
        <f t="shared" ca="1" si="36"/>
        <v>0</v>
      </c>
      <c r="E166" s="6">
        <f t="shared" ca="1" si="34"/>
        <v>0</v>
      </c>
      <c r="G166" s="8">
        <f t="shared" ca="1" si="37"/>
        <v>1</v>
      </c>
      <c r="H166" s="8">
        <f t="shared" ca="1" si="38"/>
        <v>2</v>
      </c>
      <c r="I166" s="10">
        <f t="shared" ca="1" si="39"/>
        <v>4</v>
      </c>
      <c r="J166" s="10">
        <f t="shared" ca="1" si="40"/>
        <v>27</v>
      </c>
      <c r="K166" s="12">
        <f t="shared" ca="1" si="41"/>
        <v>0</v>
      </c>
      <c r="L166" s="12">
        <f t="shared" ca="1" si="42"/>
        <v>0</v>
      </c>
      <c r="M166" s="14">
        <f t="shared" ca="1" si="43"/>
        <v>325</v>
      </c>
      <c r="N166" s="16">
        <f t="shared" ca="1" si="44"/>
        <v>0</v>
      </c>
      <c r="O166" s="16">
        <f t="shared" ca="1" si="45"/>
        <v>0</v>
      </c>
      <c r="P166" s="16">
        <f t="shared" ca="1" si="46"/>
        <v>0</v>
      </c>
      <c r="Q166" s="18">
        <f t="shared" ca="1" si="47"/>
        <v>0</v>
      </c>
      <c r="R166" s="18">
        <f t="shared" ca="1" si="48"/>
        <v>0</v>
      </c>
    </row>
    <row r="167" spans="1:18" x14ac:dyDescent="0.25">
      <c r="A167" s="1" t="s">
        <v>224</v>
      </c>
      <c r="B167" s="1">
        <f t="shared" ca="1" si="35"/>
        <v>0</v>
      </c>
      <c r="C167" s="1">
        <f t="shared" ca="1" si="33"/>
        <v>0</v>
      </c>
      <c r="D167" s="6">
        <f t="shared" ca="1" si="36"/>
        <v>26</v>
      </c>
      <c r="E167" s="6">
        <f t="shared" ca="1" si="34"/>
        <v>86.666666666666671</v>
      </c>
      <c r="G167" s="8">
        <f t="shared" ca="1" si="37"/>
        <v>12</v>
      </c>
      <c r="H167" s="8">
        <f t="shared" ca="1" si="38"/>
        <v>2</v>
      </c>
      <c r="I167" s="10">
        <f t="shared" ca="1" si="39"/>
        <v>24</v>
      </c>
      <c r="J167" s="10">
        <f t="shared" ca="1" si="40"/>
        <v>11</v>
      </c>
      <c r="K167" s="12">
        <f t="shared" ca="1" si="41"/>
        <v>0</v>
      </c>
      <c r="L167" s="12">
        <f t="shared" ca="1" si="42"/>
        <v>0</v>
      </c>
      <c r="M167" s="14">
        <f t="shared" ca="1" si="43"/>
        <v>6240</v>
      </c>
      <c r="N167" s="16">
        <f t="shared" ca="1" si="44"/>
        <v>0</v>
      </c>
      <c r="O167" s="16">
        <f t="shared" ca="1" si="45"/>
        <v>0</v>
      </c>
      <c r="P167" s="16">
        <f t="shared" ca="1" si="46"/>
        <v>1</v>
      </c>
      <c r="Q167" s="18">
        <f t="shared" ca="1" si="47"/>
        <v>0</v>
      </c>
      <c r="R167" s="18">
        <f t="shared" ca="1" si="48"/>
        <v>0</v>
      </c>
    </row>
    <row r="168" spans="1:18" x14ac:dyDescent="0.25">
      <c r="A168" s="1" t="s">
        <v>225</v>
      </c>
      <c r="B168" s="1">
        <f t="shared" ca="1" si="35"/>
        <v>1</v>
      </c>
      <c r="C168" s="1">
        <f t="shared" ca="1" si="33"/>
        <v>1</v>
      </c>
      <c r="D168" s="6">
        <f t="shared" ca="1" si="36"/>
        <v>4.5</v>
      </c>
      <c r="E168" s="6">
        <f t="shared" ca="1" si="34"/>
        <v>15</v>
      </c>
      <c r="G168" s="8">
        <f t="shared" ca="1" si="37"/>
        <v>13</v>
      </c>
      <c r="H168" s="8">
        <f t="shared" ca="1" si="38"/>
        <v>0</v>
      </c>
      <c r="I168" s="10">
        <f t="shared" ca="1" si="39"/>
        <v>28</v>
      </c>
      <c r="J168" s="10">
        <f t="shared" ca="1" si="40"/>
        <v>14</v>
      </c>
      <c r="K168" s="12">
        <f t="shared" ca="1" si="41"/>
        <v>1</v>
      </c>
      <c r="L168" s="12">
        <f t="shared" ca="1" si="42"/>
        <v>1</v>
      </c>
      <c r="M168" s="14">
        <f t="shared" ca="1" si="43"/>
        <v>540</v>
      </c>
      <c r="N168" s="16">
        <f t="shared" ca="1" si="44"/>
        <v>0</v>
      </c>
      <c r="O168" s="16">
        <f t="shared" ca="1" si="45"/>
        <v>1</v>
      </c>
      <c r="P168" s="16">
        <f t="shared" ca="1" si="46"/>
        <v>0</v>
      </c>
      <c r="Q168" s="18">
        <f t="shared" ca="1" si="47"/>
        <v>0</v>
      </c>
      <c r="R168" s="18">
        <f t="shared" ca="1" si="48"/>
        <v>1</v>
      </c>
    </row>
    <row r="169" spans="1:18" x14ac:dyDescent="0.25">
      <c r="A169" s="1" t="s">
        <v>226</v>
      </c>
      <c r="B169" s="1">
        <f t="shared" ca="1" si="35"/>
        <v>1</v>
      </c>
      <c r="C169" s="1">
        <f t="shared" ca="1" si="33"/>
        <v>1</v>
      </c>
      <c r="D169" s="6">
        <f t="shared" ca="1" si="36"/>
        <v>78</v>
      </c>
      <c r="E169" s="6">
        <f t="shared" ca="1" si="34"/>
        <v>260</v>
      </c>
      <c r="G169" s="8">
        <f t="shared" ca="1" si="37"/>
        <v>5</v>
      </c>
      <c r="H169" s="8">
        <f t="shared" ca="1" si="38"/>
        <v>7</v>
      </c>
      <c r="I169" s="10">
        <f t="shared" ca="1" si="39"/>
        <v>29</v>
      </c>
      <c r="J169" s="10">
        <f t="shared" ca="1" si="40"/>
        <v>12</v>
      </c>
      <c r="K169" s="12">
        <f t="shared" ca="1" si="41"/>
        <v>1</v>
      </c>
      <c r="L169" s="12">
        <f t="shared" ca="1" si="42"/>
        <v>0</v>
      </c>
      <c r="M169" s="14">
        <f t="shared" ca="1" si="43"/>
        <v>5616</v>
      </c>
      <c r="N169" s="16">
        <f t="shared" ca="1" si="44"/>
        <v>1</v>
      </c>
      <c r="O169" s="16">
        <f t="shared" ca="1" si="45"/>
        <v>0</v>
      </c>
      <c r="P169" s="16">
        <f t="shared" ca="1" si="46"/>
        <v>0</v>
      </c>
      <c r="Q169" s="18">
        <f t="shared" ca="1" si="47"/>
        <v>1</v>
      </c>
      <c r="R169" s="18">
        <f t="shared" ca="1" si="48"/>
        <v>1</v>
      </c>
    </row>
    <row r="170" spans="1:18" x14ac:dyDescent="0.25">
      <c r="A170" s="1" t="s">
        <v>227</v>
      </c>
      <c r="B170" s="1">
        <f t="shared" ca="1" si="35"/>
        <v>1</v>
      </c>
      <c r="C170" s="1">
        <f t="shared" ca="1" si="33"/>
        <v>1</v>
      </c>
      <c r="D170" s="6">
        <f t="shared" ca="1" si="36"/>
        <v>109.19999999999999</v>
      </c>
      <c r="E170" s="6">
        <f t="shared" ca="1" si="34"/>
        <v>364</v>
      </c>
      <c r="G170" s="8">
        <f t="shared" ca="1" si="37"/>
        <v>18</v>
      </c>
      <c r="H170" s="8">
        <f t="shared" ca="1" si="38"/>
        <v>4</v>
      </c>
      <c r="I170" s="10">
        <f t="shared" ca="1" si="39"/>
        <v>5</v>
      </c>
      <c r="J170" s="10">
        <f t="shared" ca="1" si="40"/>
        <v>2</v>
      </c>
      <c r="K170" s="12">
        <f t="shared" ca="1" si="41"/>
        <v>0</v>
      </c>
      <c r="L170" s="12">
        <f t="shared" ca="1" si="42"/>
        <v>0</v>
      </c>
      <c r="M170" s="14">
        <f t="shared" ca="1" si="43"/>
        <v>62899.199999999983</v>
      </c>
      <c r="N170" s="16">
        <f t="shared" ca="1" si="44"/>
        <v>0</v>
      </c>
      <c r="O170" s="16">
        <f t="shared" ca="1" si="45"/>
        <v>1</v>
      </c>
      <c r="P170" s="16">
        <f t="shared" ca="1" si="46"/>
        <v>0</v>
      </c>
      <c r="Q170" s="18">
        <f t="shared" ca="1" si="47"/>
        <v>0</v>
      </c>
      <c r="R170" s="18">
        <f t="shared" ca="1" si="48"/>
        <v>0</v>
      </c>
    </row>
    <row r="171" spans="1:18" x14ac:dyDescent="0.25">
      <c r="A171" s="1" t="s">
        <v>228</v>
      </c>
      <c r="B171" s="1">
        <f t="shared" ca="1" si="35"/>
        <v>1</v>
      </c>
      <c r="C171" s="1">
        <f t="shared" ca="1" si="33"/>
        <v>1</v>
      </c>
      <c r="D171" s="6">
        <f t="shared" ca="1" si="36"/>
        <v>41.000000000000007</v>
      </c>
      <c r="E171" s="6">
        <f t="shared" ca="1" si="34"/>
        <v>136.66666666666669</v>
      </c>
      <c r="G171" s="8">
        <f t="shared" ca="1" si="37"/>
        <v>12</v>
      </c>
      <c r="H171" s="8">
        <f t="shared" ca="1" si="38"/>
        <v>0</v>
      </c>
      <c r="I171" s="10">
        <f t="shared" ca="1" si="39"/>
        <v>18</v>
      </c>
      <c r="J171" s="10">
        <f t="shared" ca="1" si="40"/>
        <v>10</v>
      </c>
      <c r="K171" s="12">
        <f t="shared" ca="1" si="41"/>
        <v>0</v>
      </c>
      <c r="L171" s="12">
        <f t="shared" ca="1" si="42"/>
        <v>0</v>
      </c>
      <c r="M171" s="14">
        <f t="shared" ca="1" si="43"/>
        <v>3936.0000000000009</v>
      </c>
      <c r="N171" s="16">
        <f t="shared" ca="1" si="44"/>
        <v>0</v>
      </c>
      <c r="O171" s="16">
        <f t="shared" ca="1" si="45"/>
        <v>1</v>
      </c>
      <c r="P171" s="16">
        <f t="shared" ca="1" si="46"/>
        <v>0</v>
      </c>
      <c r="Q171" s="18">
        <f t="shared" ca="1" si="47"/>
        <v>0</v>
      </c>
      <c r="R171" s="18">
        <f t="shared" ca="1" si="48"/>
        <v>1</v>
      </c>
    </row>
    <row r="172" spans="1:18" x14ac:dyDescent="0.25">
      <c r="A172" s="1" t="s">
        <v>229</v>
      </c>
      <c r="B172" s="1">
        <f t="shared" ca="1" si="35"/>
        <v>1</v>
      </c>
      <c r="C172" s="1">
        <f t="shared" ca="1" si="33"/>
        <v>1</v>
      </c>
      <c r="D172" s="6">
        <f t="shared" ca="1" si="36"/>
        <v>59.7</v>
      </c>
      <c r="E172" s="6">
        <f t="shared" ca="1" si="34"/>
        <v>199.00000000000003</v>
      </c>
      <c r="G172" s="8">
        <f t="shared" ca="1" si="37"/>
        <v>5</v>
      </c>
      <c r="H172" s="8">
        <f t="shared" ca="1" si="38"/>
        <v>6</v>
      </c>
      <c r="I172" s="10">
        <f t="shared" ca="1" si="39"/>
        <v>10</v>
      </c>
      <c r="J172" s="10">
        <f t="shared" ca="1" si="40"/>
        <v>29</v>
      </c>
      <c r="K172" s="12">
        <f t="shared" ca="1" si="41"/>
        <v>1</v>
      </c>
      <c r="L172" s="12">
        <f t="shared" ca="1" si="42"/>
        <v>1</v>
      </c>
      <c r="M172" s="14">
        <f t="shared" ca="1" si="43"/>
        <v>10029.600000000002</v>
      </c>
      <c r="N172" s="16">
        <f t="shared" ca="1" si="44"/>
        <v>0</v>
      </c>
      <c r="O172" s="16">
        <f t="shared" ca="1" si="45"/>
        <v>1</v>
      </c>
      <c r="P172" s="16">
        <f t="shared" ca="1" si="46"/>
        <v>0</v>
      </c>
      <c r="Q172" s="18">
        <f t="shared" ca="1" si="47"/>
        <v>0</v>
      </c>
      <c r="R172" s="18">
        <f t="shared" ca="1" si="48"/>
        <v>1</v>
      </c>
    </row>
    <row r="173" spans="1:18" x14ac:dyDescent="0.25">
      <c r="A173" s="1" t="s">
        <v>230</v>
      </c>
      <c r="B173" s="1">
        <f t="shared" ca="1" si="35"/>
        <v>0</v>
      </c>
      <c r="C173" s="1">
        <f t="shared" ca="1" si="33"/>
        <v>1</v>
      </c>
      <c r="D173" s="6">
        <f t="shared" ca="1" si="36"/>
        <v>52.800000000000004</v>
      </c>
      <c r="E173" s="6">
        <f t="shared" ca="1" si="34"/>
        <v>176.00000000000003</v>
      </c>
      <c r="G173" s="8">
        <f t="shared" ca="1" si="37"/>
        <v>6</v>
      </c>
      <c r="H173" s="8">
        <f t="shared" ca="1" si="38"/>
        <v>2</v>
      </c>
      <c r="I173" s="10">
        <f t="shared" ca="1" si="39"/>
        <v>23</v>
      </c>
      <c r="J173" s="10">
        <f t="shared" ca="1" si="40"/>
        <v>16</v>
      </c>
      <c r="K173" s="12">
        <f t="shared" ca="1" si="41"/>
        <v>1</v>
      </c>
      <c r="L173" s="12">
        <f t="shared" ca="1" si="42"/>
        <v>1</v>
      </c>
      <c r="M173" s="14">
        <f t="shared" ca="1" si="43"/>
        <v>11404.800000000001</v>
      </c>
      <c r="N173" s="16">
        <f t="shared" ca="1" si="44"/>
        <v>0</v>
      </c>
      <c r="O173" s="16">
        <f t="shared" ca="1" si="45"/>
        <v>0</v>
      </c>
      <c r="P173" s="16">
        <f t="shared" ca="1" si="46"/>
        <v>1</v>
      </c>
      <c r="Q173" s="18">
        <f t="shared" ca="1" si="47"/>
        <v>0</v>
      </c>
      <c r="R173" s="18">
        <f t="shared" ca="1" si="48"/>
        <v>0</v>
      </c>
    </row>
    <row r="174" spans="1:18" x14ac:dyDescent="0.25">
      <c r="A174" s="1" t="s">
        <v>231</v>
      </c>
      <c r="B174" s="1">
        <f t="shared" ca="1" si="35"/>
        <v>1</v>
      </c>
      <c r="C174" s="1">
        <f t="shared" ca="1" si="33"/>
        <v>1</v>
      </c>
      <c r="D174" s="6">
        <f t="shared" ca="1" si="36"/>
        <v>11.9</v>
      </c>
      <c r="E174" s="6">
        <f t="shared" ca="1" si="34"/>
        <v>39.666666666666671</v>
      </c>
      <c r="G174" s="8">
        <f t="shared" ca="1" si="37"/>
        <v>6</v>
      </c>
      <c r="H174" s="8">
        <f t="shared" ca="1" si="38"/>
        <v>3</v>
      </c>
      <c r="I174" s="10">
        <f t="shared" ca="1" si="39"/>
        <v>4</v>
      </c>
      <c r="J174" s="10">
        <f t="shared" ca="1" si="40"/>
        <v>12</v>
      </c>
      <c r="K174" s="12">
        <f t="shared" ca="1" si="41"/>
        <v>1</v>
      </c>
      <c r="L174" s="12">
        <f t="shared" ca="1" si="42"/>
        <v>0</v>
      </c>
      <c r="M174" s="14">
        <f t="shared" ca="1" si="43"/>
        <v>2570.4</v>
      </c>
      <c r="N174" s="16">
        <f t="shared" ca="1" si="44"/>
        <v>1</v>
      </c>
      <c r="O174" s="16">
        <f t="shared" ca="1" si="45"/>
        <v>0</v>
      </c>
      <c r="P174" s="16">
        <f t="shared" ca="1" si="46"/>
        <v>0</v>
      </c>
      <c r="Q174" s="18">
        <f t="shared" ca="1" si="47"/>
        <v>1</v>
      </c>
      <c r="R174" s="18">
        <f t="shared" ca="1" si="48"/>
        <v>1</v>
      </c>
    </row>
    <row r="175" spans="1:18" x14ac:dyDescent="0.25">
      <c r="A175" s="1" t="s">
        <v>232</v>
      </c>
      <c r="B175" s="1">
        <f t="shared" ca="1" si="35"/>
        <v>0</v>
      </c>
      <c r="C175" s="1">
        <f t="shared" ca="1" si="33"/>
        <v>0</v>
      </c>
      <c r="D175" s="6">
        <f t="shared" ca="1" si="36"/>
        <v>229.60000000000002</v>
      </c>
      <c r="E175" s="6">
        <f t="shared" ca="1" si="34"/>
        <v>765.33333333333348</v>
      </c>
      <c r="G175" s="8">
        <f t="shared" ca="1" si="37"/>
        <v>2</v>
      </c>
      <c r="H175" s="8">
        <f t="shared" ca="1" si="38"/>
        <v>5</v>
      </c>
      <c r="I175" s="10">
        <f t="shared" ca="1" si="39"/>
        <v>20</v>
      </c>
      <c r="J175" s="10">
        <f t="shared" ca="1" si="40"/>
        <v>15</v>
      </c>
      <c r="K175" s="12">
        <f t="shared" ca="1" si="41"/>
        <v>1</v>
      </c>
      <c r="L175" s="12">
        <f t="shared" ca="1" si="42"/>
        <v>1</v>
      </c>
      <c r="M175" s="14">
        <f t="shared" ca="1" si="43"/>
        <v>44083.200000000004</v>
      </c>
      <c r="N175" s="16">
        <f t="shared" ca="1" si="44"/>
        <v>0</v>
      </c>
      <c r="O175" s="16">
        <f t="shared" ca="1" si="45"/>
        <v>0</v>
      </c>
      <c r="P175" s="16">
        <f t="shared" ca="1" si="46"/>
        <v>1</v>
      </c>
      <c r="Q175" s="18">
        <f t="shared" ca="1" si="47"/>
        <v>1</v>
      </c>
      <c r="R175" s="18">
        <f t="shared" ca="1" si="48"/>
        <v>0</v>
      </c>
    </row>
    <row r="176" spans="1:18" x14ac:dyDescent="0.25">
      <c r="A176" s="1" t="s">
        <v>233</v>
      </c>
      <c r="B176" s="1">
        <f t="shared" ca="1" si="35"/>
        <v>0</v>
      </c>
      <c r="C176" s="1">
        <f t="shared" ca="1" si="33"/>
        <v>1</v>
      </c>
      <c r="D176" s="6">
        <f t="shared" ca="1" si="36"/>
        <v>0</v>
      </c>
      <c r="E176" s="6">
        <f t="shared" ca="1" si="34"/>
        <v>0</v>
      </c>
      <c r="G176" s="8">
        <f t="shared" ca="1" si="37"/>
        <v>13</v>
      </c>
      <c r="H176" s="8">
        <f t="shared" ca="1" si="38"/>
        <v>5</v>
      </c>
      <c r="I176" s="10">
        <f t="shared" ca="1" si="39"/>
        <v>18</v>
      </c>
      <c r="J176" s="10">
        <f t="shared" ca="1" si="40"/>
        <v>24</v>
      </c>
      <c r="K176" s="12">
        <f t="shared" ca="1" si="41"/>
        <v>0</v>
      </c>
      <c r="L176" s="12">
        <f t="shared" ca="1" si="42"/>
        <v>0</v>
      </c>
      <c r="M176" s="14">
        <f t="shared" ca="1" si="43"/>
        <v>412</v>
      </c>
      <c r="N176" s="16">
        <f t="shared" ca="1" si="44"/>
        <v>0</v>
      </c>
      <c r="O176" s="16">
        <f t="shared" ca="1" si="45"/>
        <v>0</v>
      </c>
      <c r="P176" s="16">
        <f t="shared" ca="1" si="46"/>
        <v>0</v>
      </c>
      <c r="Q176" s="18">
        <f t="shared" ca="1" si="47"/>
        <v>0</v>
      </c>
      <c r="R176" s="18">
        <f t="shared" ca="1" si="48"/>
        <v>0</v>
      </c>
    </row>
    <row r="177" spans="1:18" x14ac:dyDescent="0.25">
      <c r="A177" s="1" t="s">
        <v>234</v>
      </c>
      <c r="B177" s="1">
        <f t="shared" ca="1" si="35"/>
        <v>0</v>
      </c>
      <c r="C177" s="1">
        <f t="shared" ca="1" si="33"/>
        <v>0</v>
      </c>
      <c r="D177" s="6">
        <f t="shared" ca="1" si="36"/>
        <v>28.8</v>
      </c>
      <c r="E177" s="6">
        <f t="shared" ca="1" si="34"/>
        <v>96</v>
      </c>
      <c r="G177" s="8">
        <f t="shared" ca="1" si="37"/>
        <v>15</v>
      </c>
      <c r="H177" s="8">
        <f t="shared" ca="1" si="38"/>
        <v>7</v>
      </c>
      <c r="I177" s="10">
        <f t="shared" ca="1" si="39"/>
        <v>28</v>
      </c>
      <c r="J177" s="10">
        <f t="shared" ca="1" si="40"/>
        <v>23</v>
      </c>
      <c r="K177" s="12">
        <f t="shared" ca="1" si="41"/>
        <v>0</v>
      </c>
      <c r="L177" s="12">
        <f t="shared" ca="1" si="42"/>
        <v>0</v>
      </c>
      <c r="M177" s="14">
        <f t="shared" ca="1" si="43"/>
        <v>5529.6</v>
      </c>
      <c r="N177" s="16">
        <f t="shared" ca="1" si="44"/>
        <v>0</v>
      </c>
      <c r="O177" s="16">
        <f t="shared" ca="1" si="45"/>
        <v>0</v>
      </c>
      <c r="P177" s="16">
        <f t="shared" ca="1" si="46"/>
        <v>1</v>
      </c>
      <c r="Q177" s="18">
        <f t="shared" ca="1" si="47"/>
        <v>0</v>
      </c>
      <c r="R177" s="18">
        <f t="shared" ca="1" si="48"/>
        <v>0</v>
      </c>
    </row>
    <row r="178" spans="1:18" x14ac:dyDescent="0.25">
      <c r="A178" s="1" t="s">
        <v>235</v>
      </c>
      <c r="B178" s="1">
        <f t="shared" ca="1" si="35"/>
        <v>0</v>
      </c>
      <c r="C178" s="1">
        <f t="shared" ca="1" si="33"/>
        <v>0</v>
      </c>
      <c r="D178" s="6">
        <f t="shared" ca="1" si="36"/>
        <v>0</v>
      </c>
      <c r="E178" s="6">
        <f t="shared" ca="1" si="34"/>
        <v>0</v>
      </c>
      <c r="G178" s="8">
        <f t="shared" ca="1" si="37"/>
        <v>19</v>
      </c>
      <c r="H178" s="8">
        <f t="shared" ca="1" si="38"/>
        <v>3</v>
      </c>
      <c r="I178" s="10">
        <f t="shared" ca="1" si="39"/>
        <v>6</v>
      </c>
      <c r="J178" s="10">
        <f t="shared" ca="1" si="40"/>
        <v>28</v>
      </c>
      <c r="K178" s="12">
        <f t="shared" ca="1" si="41"/>
        <v>0</v>
      </c>
      <c r="L178" s="12">
        <f t="shared" ca="1" si="42"/>
        <v>0</v>
      </c>
      <c r="M178" s="14">
        <f t="shared" ca="1" si="43"/>
        <v>329</v>
      </c>
      <c r="N178" s="16">
        <f t="shared" ca="1" si="44"/>
        <v>0</v>
      </c>
      <c r="O178" s="16">
        <f t="shared" ca="1" si="45"/>
        <v>0</v>
      </c>
      <c r="P178" s="16">
        <f t="shared" ca="1" si="46"/>
        <v>0</v>
      </c>
      <c r="Q178" s="18">
        <f t="shared" ca="1" si="47"/>
        <v>0</v>
      </c>
      <c r="R178" s="18">
        <f t="shared" ca="1" si="48"/>
        <v>1</v>
      </c>
    </row>
    <row r="179" spans="1:18" x14ac:dyDescent="0.25">
      <c r="A179" s="1" t="s">
        <v>236</v>
      </c>
      <c r="B179" s="1">
        <f t="shared" ca="1" si="35"/>
        <v>1</v>
      </c>
      <c r="C179" s="1">
        <f t="shared" ca="1" si="33"/>
        <v>1</v>
      </c>
      <c r="D179" s="6">
        <f t="shared" ca="1" si="36"/>
        <v>104.4</v>
      </c>
      <c r="E179" s="6">
        <f t="shared" ca="1" si="34"/>
        <v>348.00000000000006</v>
      </c>
      <c r="G179" s="8">
        <f t="shared" ca="1" si="37"/>
        <v>21</v>
      </c>
      <c r="H179" s="8">
        <f t="shared" ca="1" si="38"/>
        <v>7</v>
      </c>
      <c r="I179" s="10">
        <f t="shared" ca="1" si="39"/>
        <v>4</v>
      </c>
      <c r="J179" s="10">
        <f t="shared" ca="1" si="40"/>
        <v>15</v>
      </c>
      <c r="K179" s="12">
        <f t="shared" ca="1" si="41"/>
        <v>0</v>
      </c>
      <c r="L179" s="12">
        <f t="shared" ca="1" si="42"/>
        <v>0</v>
      </c>
      <c r="M179" s="14">
        <f t="shared" ca="1" si="43"/>
        <v>35078.400000000009</v>
      </c>
      <c r="N179" s="16">
        <f t="shared" ca="1" si="44"/>
        <v>0</v>
      </c>
      <c r="O179" s="16">
        <f t="shared" ca="1" si="45"/>
        <v>1</v>
      </c>
      <c r="P179" s="16">
        <f t="shared" ca="1" si="46"/>
        <v>0</v>
      </c>
      <c r="Q179" s="18">
        <f t="shared" ca="1" si="47"/>
        <v>0</v>
      </c>
      <c r="R179" s="18">
        <f t="shared" ca="1" si="48"/>
        <v>0</v>
      </c>
    </row>
    <row r="180" spans="1:18" x14ac:dyDescent="0.25">
      <c r="A180" s="1" t="s">
        <v>237</v>
      </c>
      <c r="B180" s="1">
        <f t="shared" ca="1" si="35"/>
        <v>0</v>
      </c>
      <c r="C180" s="1">
        <f t="shared" ca="1" si="33"/>
        <v>0</v>
      </c>
      <c r="D180" s="6">
        <f t="shared" ca="1" si="36"/>
        <v>0</v>
      </c>
      <c r="E180" s="6">
        <f t="shared" ca="1" si="34"/>
        <v>0</v>
      </c>
      <c r="G180" s="8">
        <f t="shared" ca="1" si="37"/>
        <v>9</v>
      </c>
      <c r="H180" s="8">
        <f t="shared" ca="1" si="38"/>
        <v>5</v>
      </c>
      <c r="I180" s="10">
        <f t="shared" ca="1" si="39"/>
        <v>9</v>
      </c>
      <c r="J180" s="10">
        <f t="shared" ca="1" si="40"/>
        <v>28</v>
      </c>
      <c r="K180" s="12">
        <f t="shared" ca="1" si="41"/>
        <v>0</v>
      </c>
      <c r="L180" s="12">
        <f t="shared" ca="1" si="42"/>
        <v>0</v>
      </c>
      <c r="M180" s="14">
        <f t="shared" ca="1" si="43"/>
        <v>417</v>
      </c>
      <c r="N180" s="16">
        <f t="shared" ca="1" si="44"/>
        <v>0</v>
      </c>
      <c r="O180" s="16">
        <f t="shared" ca="1" si="45"/>
        <v>0</v>
      </c>
      <c r="P180" s="16">
        <f t="shared" ca="1" si="46"/>
        <v>0</v>
      </c>
      <c r="Q180" s="18">
        <f t="shared" ca="1" si="47"/>
        <v>0</v>
      </c>
      <c r="R180" s="18">
        <f t="shared" ca="1" si="48"/>
        <v>1</v>
      </c>
    </row>
    <row r="181" spans="1:18" x14ac:dyDescent="0.25">
      <c r="A181" s="1" t="s">
        <v>238</v>
      </c>
      <c r="B181" s="1">
        <f t="shared" ca="1" si="35"/>
        <v>0</v>
      </c>
      <c r="C181" s="1">
        <f t="shared" ca="1" si="33"/>
        <v>0</v>
      </c>
      <c r="D181" s="6">
        <f t="shared" ca="1" si="36"/>
        <v>0</v>
      </c>
      <c r="E181" s="6">
        <f t="shared" ca="1" si="34"/>
        <v>0</v>
      </c>
      <c r="G181" s="8">
        <f t="shared" ca="1" si="37"/>
        <v>7</v>
      </c>
      <c r="H181" s="8">
        <f t="shared" ca="1" si="38"/>
        <v>4</v>
      </c>
      <c r="I181" s="10">
        <f t="shared" ca="1" si="39"/>
        <v>4</v>
      </c>
      <c r="J181" s="10">
        <f t="shared" ca="1" si="40"/>
        <v>12</v>
      </c>
      <c r="K181" s="12">
        <f t="shared" ca="1" si="41"/>
        <v>0</v>
      </c>
      <c r="L181" s="12">
        <f t="shared" ca="1" si="42"/>
        <v>0</v>
      </c>
      <c r="M181" s="14">
        <f t="shared" ca="1" si="43"/>
        <v>410</v>
      </c>
      <c r="N181" s="16">
        <f t="shared" ca="1" si="44"/>
        <v>0</v>
      </c>
      <c r="O181" s="16">
        <f t="shared" ca="1" si="45"/>
        <v>0</v>
      </c>
      <c r="P181" s="16">
        <f t="shared" ca="1" si="46"/>
        <v>0</v>
      </c>
      <c r="Q181" s="18">
        <f t="shared" ca="1" si="47"/>
        <v>0</v>
      </c>
      <c r="R181" s="18">
        <f t="shared" ca="1" si="48"/>
        <v>0</v>
      </c>
    </row>
    <row r="182" spans="1:18" x14ac:dyDescent="0.25">
      <c r="A182" s="1" t="s">
        <v>239</v>
      </c>
      <c r="B182" s="1">
        <f t="shared" ca="1" si="35"/>
        <v>1</v>
      </c>
      <c r="C182" s="1">
        <f t="shared" ca="1" si="33"/>
        <v>1</v>
      </c>
      <c r="D182" s="6">
        <f t="shared" ca="1" si="36"/>
        <v>74.7</v>
      </c>
      <c r="E182" s="6">
        <f t="shared" ca="1" si="34"/>
        <v>249.00000000000003</v>
      </c>
      <c r="G182" s="8">
        <f t="shared" ca="1" si="37"/>
        <v>22</v>
      </c>
      <c r="H182" s="8">
        <f t="shared" ca="1" si="38"/>
        <v>5</v>
      </c>
      <c r="I182" s="10">
        <f t="shared" ca="1" si="39"/>
        <v>26</v>
      </c>
      <c r="J182" s="10">
        <f t="shared" ca="1" si="40"/>
        <v>14</v>
      </c>
      <c r="K182" s="12">
        <f t="shared" ca="1" si="41"/>
        <v>1</v>
      </c>
      <c r="L182" s="12">
        <f t="shared" ca="1" si="42"/>
        <v>1</v>
      </c>
      <c r="M182" s="14">
        <f t="shared" ca="1" si="43"/>
        <v>14342.400000000003</v>
      </c>
      <c r="N182" s="16">
        <f t="shared" ca="1" si="44"/>
        <v>1</v>
      </c>
      <c r="O182" s="16">
        <f t="shared" ca="1" si="45"/>
        <v>0</v>
      </c>
      <c r="P182" s="16">
        <f t="shared" ca="1" si="46"/>
        <v>0</v>
      </c>
      <c r="Q182" s="18">
        <f t="shared" ca="1" si="47"/>
        <v>0</v>
      </c>
      <c r="R182" s="18">
        <f t="shared" ca="1" si="48"/>
        <v>1</v>
      </c>
    </row>
    <row r="183" spans="1:18" x14ac:dyDescent="0.25">
      <c r="A183" s="1" t="s">
        <v>240</v>
      </c>
      <c r="B183" s="1">
        <f t="shared" ca="1" si="35"/>
        <v>0</v>
      </c>
      <c r="C183" s="1">
        <f t="shared" ca="1" si="33"/>
        <v>0</v>
      </c>
      <c r="D183" s="6">
        <f t="shared" ca="1" si="36"/>
        <v>0</v>
      </c>
      <c r="E183" s="6">
        <f t="shared" ca="1" si="34"/>
        <v>0</v>
      </c>
      <c r="G183" s="8">
        <f t="shared" ca="1" si="37"/>
        <v>20</v>
      </c>
      <c r="H183" s="8">
        <f t="shared" ca="1" si="38"/>
        <v>7</v>
      </c>
      <c r="I183" s="10">
        <f t="shared" ca="1" si="39"/>
        <v>19</v>
      </c>
      <c r="J183" s="10">
        <f t="shared" ca="1" si="40"/>
        <v>30</v>
      </c>
      <c r="K183" s="12">
        <f t="shared" ca="1" si="41"/>
        <v>0</v>
      </c>
      <c r="L183" s="12">
        <f t="shared" ca="1" si="42"/>
        <v>0</v>
      </c>
      <c r="M183" s="14">
        <f t="shared" ca="1" si="43"/>
        <v>413</v>
      </c>
      <c r="N183" s="16">
        <f t="shared" ca="1" si="44"/>
        <v>0</v>
      </c>
      <c r="O183" s="16">
        <f t="shared" ca="1" si="45"/>
        <v>0</v>
      </c>
      <c r="P183" s="16">
        <f t="shared" ca="1" si="46"/>
        <v>0</v>
      </c>
      <c r="Q183" s="18">
        <f t="shared" ca="1" si="47"/>
        <v>0</v>
      </c>
      <c r="R183" s="18">
        <f t="shared" ca="1" si="48"/>
        <v>1</v>
      </c>
    </row>
    <row r="184" spans="1:18" x14ac:dyDescent="0.25">
      <c r="A184" s="1" t="s">
        <v>241</v>
      </c>
      <c r="B184" s="1">
        <f t="shared" ca="1" si="35"/>
        <v>1</v>
      </c>
      <c r="C184" s="1">
        <f t="shared" ca="1" si="33"/>
        <v>1</v>
      </c>
      <c r="D184" s="6">
        <f t="shared" ca="1" si="36"/>
        <v>36.200000000000003</v>
      </c>
      <c r="E184" s="6">
        <f t="shared" ca="1" si="34"/>
        <v>120.66666666666669</v>
      </c>
      <c r="G184" s="8">
        <f t="shared" ca="1" si="37"/>
        <v>16</v>
      </c>
      <c r="H184" s="8">
        <f t="shared" ca="1" si="38"/>
        <v>6</v>
      </c>
      <c r="I184" s="10">
        <f t="shared" ca="1" si="39"/>
        <v>11</v>
      </c>
      <c r="J184" s="10">
        <f t="shared" ca="1" si="40"/>
        <v>28</v>
      </c>
      <c r="K184" s="12">
        <f t="shared" ca="1" si="41"/>
        <v>1</v>
      </c>
      <c r="L184" s="12">
        <f t="shared" ca="1" si="42"/>
        <v>0</v>
      </c>
      <c r="M184" s="14">
        <f t="shared" ca="1" si="43"/>
        <v>6950.4000000000005</v>
      </c>
      <c r="N184" s="16">
        <f t="shared" ca="1" si="44"/>
        <v>1</v>
      </c>
      <c r="O184" s="16">
        <f t="shared" ca="1" si="45"/>
        <v>0</v>
      </c>
      <c r="P184" s="16">
        <f t="shared" ca="1" si="46"/>
        <v>0</v>
      </c>
      <c r="Q184" s="18">
        <f t="shared" ca="1" si="47"/>
        <v>0</v>
      </c>
      <c r="R184" s="18">
        <f t="shared" ca="1" si="48"/>
        <v>1</v>
      </c>
    </row>
    <row r="185" spans="1:18" x14ac:dyDescent="0.25">
      <c r="A185" s="1" t="s">
        <v>242</v>
      </c>
      <c r="B185" s="1">
        <f t="shared" ca="1" si="35"/>
        <v>0</v>
      </c>
      <c r="C185" s="1">
        <f t="shared" ca="1" si="33"/>
        <v>1</v>
      </c>
      <c r="D185" s="6">
        <f t="shared" ca="1" si="36"/>
        <v>102.4</v>
      </c>
      <c r="E185" s="6">
        <f t="shared" ca="1" si="34"/>
        <v>341.33333333333337</v>
      </c>
      <c r="G185" s="8">
        <f t="shared" ca="1" si="37"/>
        <v>10</v>
      </c>
      <c r="H185" s="8">
        <f t="shared" ca="1" si="38"/>
        <v>5</v>
      </c>
      <c r="I185" s="10">
        <f t="shared" ca="1" si="39"/>
        <v>9</v>
      </c>
      <c r="J185" s="10">
        <f t="shared" ca="1" si="40"/>
        <v>28</v>
      </c>
      <c r="K185" s="12">
        <f t="shared" ca="1" si="41"/>
        <v>0</v>
      </c>
      <c r="L185" s="12">
        <f t="shared" ca="1" si="42"/>
        <v>0</v>
      </c>
      <c r="M185" s="14">
        <f t="shared" ca="1" si="43"/>
        <v>9830.4000000000015</v>
      </c>
      <c r="N185" s="16">
        <f t="shared" ca="1" si="44"/>
        <v>0</v>
      </c>
      <c r="O185" s="16">
        <f t="shared" ca="1" si="45"/>
        <v>0</v>
      </c>
      <c r="P185" s="16">
        <f t="shared" ca="1" si="46"/>
        <v>1</v>
      </c>
      <c r="Q185" s="18">
        <f t="shared" ca="1" si="47"/>
        <v>1</v>
      </c>
      <c r="R185" s="18">
        <f t="shared" ca="1" si="48"/>
        <v>0</v>
      </c>
    </row>
    <row r="186" spans="1:18" x14ac:dyDescent="0.25">
      <c r="A186" s="1" t="s">
        <v>243</v>
      </c>
      <c r="B186" s="1">
        <f t="shared" ca="1" si="35"/>
        <v>1</v>
      </c>
      <c r="C186" s="1">
        <f t="shared" ca="1" si="33"/>
        <v>1</v>
      </c>
      <c r="D186" s="6">
        <f t="shared" ca="1" si="36"/>
        <v>45.6</v>
      </c>
      <c r="E186" s="6">
        <f t="shared" ca="1" si="34"/>
        <v>152</v>
      </c>
      <c r="G186" s="8">
        <f t="shared" ca="1" si="37"/>
        <v>12</v>
      </c>
      <c r="H186" s="8">
        <f t="shared" ca="1" si="38"/>
        <v>0</v>
      </c>
      <c r="I186" s="10">
        <f t="shared" ca="1" si="39"/>
        <v>3</v>
      </c>
      <c r="J186" s="10">
        <f t="shared" ca="1" si="40"/>
        <v>19</v>
      </c>
      <c r="K186" s="12">
        <f t="shared" ca="1" si="41"/>
        <v>0</v>
      </c>
      <c r="L186" s="12">
        <f t="shared" ca="1" si="42"/>
        <v>0</v>
      </c>
      <c r="M186" s="14">
        <f t="shared" ca="1" si="43"/>
        <v>1094.4000000000003</v>
      </c>
      <c r="N186" s="16">
        <f t="shared" ca="1" si="44"/>
        <v>0</v>
      </c>
      <c r="O186" s="16">
        <f t="shared" ca="1" si="45"/>
        <v>1</v>
      </c>
      <c r="P186" s="16">
        <f t="shared" ca="1" si="46"/>
        <v>0</v>
      </c>
      <c r="Q186" s="18">
        <f t="shared" ca="1" si="47"/>
        <v>0</v>
      </c>
      <c r="R186" s="18">
        <f t="shared" ca="1" si="48"/>
        <v>1</v>
      </c>
    </row>
    <row r="187" spans="1:18" x14ac:dyDescent="0.25">
      <c r="A187" s="1" t="s">
        <v>244</v>
      </c>
      <c r="B187" s="1">
        <f t="shared" ca="1" si="35"/>
        <v>0</v>
      </c>
      <c r="C187" s="1">
        <f t="shared" ca="1" si="33"/>
        <v>1</v>
      </c>
      <c r="D187" s="6">
        <f t="shared" ca="1" si="36"/>
        <v>0</v>
      </c>
      <c r="E187" s="6">
        <f t="shared" ca="1" si="34"/>
        <v>0</v>
      </c>
      <c r="G187" s="8">
        <f t="shared" ca="1" si="37"/>
        <v>8</v>
      </c>
      <c r="H187" s="8">
        <f t="shared" ca="1" si="38"/>
        <v>4</v>
      </c>
      <c r="I187" s="10">
        <f t="shared" ca="1" si="39"/>
        <v>13</v>
      </c>
      <c r="J187" s="10">
        <f t="shared" ca="1" si="40"/>
        <v>14</v>
      </c>
      <c r="K187" s="12">
        <f t="shared" ca="1" si="41"/>
        <v>0</v>
      </c>
      <c r="L187" s="12">
        <f t="shared" ca="1" si="42"/>
        <v>0</v>
      </c>
      <c r="M187" s="14">
        <f t="shared" ca="1" si="43"/>
        <v>370</v>
      </c>
      <c r="N187" s="16">
        <f t="shared" ca="1" si="44"/>
        <v>0</v>
      </c>
      <c r="O187" s="16">
        <f t="shared" ca="1" si="45"/>
        <v>0</v>
      </c>
      <c r="P187" s="16">
        <f t="shared" ca="1" si="46"/>
        <v>0</v>
      </c>
      <c r="Q187" s="18">
        <f t="shared" ca="1" si="47"/>
        <v>0</v>
      </c>
      <c r="R187" s="18">
        <f t="shared" ca="1" si="48"/>
        <v>0</v>
      </c>
    </row>
    <row r="188" spans="1:18" x14ac:dyDescent="0.25">
      <c r="A188" s="1" t="s">
        <v>245</v>
      </c>
      <c r="B188" s="1">
        <f t="shared" ca="1" si="35"/>
        <v>0</v>
      </c>
      <c r="C188" s="1">
        <f t="shared" ca="1" si="33"/>
        <v>0</v>
      </c>
      <c r="D188" s="6">
        <f t="shared" ca="1" si="36"/>
        <v>0</v>
      </c>
      <c r="E188" s="6">
        <f t="shared" ca="1" si="34"/>
        <v>0</v>
      </c>
      <c r="G188" s="8">
        <f t="shared" ca="1" si="37"/>
        <v>10</v>
      </c>
      <c r="H188" s="8">
        <f t="shared" ca="1" si="38"/>
        <v>7</v>
      </c>
      <c r="I188" s="10">
        <f t="shared" ca="1" si="39"/>
        <v>4</v>
      </c>
      <c r="J188" s="10">
        <f t="shared" ca="1" si="40"/>
        <v>23</v>
      </c>
      <c r="K188" s="12">
        <f t="shared" ca="1" si="41"/>
        <v>0</v>
      </c>
      <c r="L188" s="12">
        <f t="shared" ca="1" si="42"/>
        <v>0</v>
      </c>
      <c r="M188" s="14">
        <f t="shared" ca="1" si="43"/>
        <v>342</v>
      </c>
      <c r="N188" s="16">
        <f t="shared" ca="1" si="44"/>
        <v>0</v>
      </c>
      <c r="O188" s="16">
        <f t="shared" ca="1" si="45"/>
        <v>0</v>
      </c>
      <c r="P188" s="16">
        <f t="shared" ca="1" si="46"/>
        <v>0</v>
      </c>
      <c r="Q188" s="18">
        <f t="shared" ca="1" si="47"/>
        <v>0</v>
      </c>
      <c r="R188" s="18">
        <f t="shared" ca="1" si="48"/>
        <v>0</v>
      </c>
    </row>
    <row r="189" spans="1:18" x14ac:dyDescent="0.25">
      <c r="A189" s="1" t="s">
        <v>246</v>
      </c>
      <c r="B189" s="1">
        <f t="shared" ca="1" si="35"/>
        <v>0</v>
      </c>
      <c r="C189" s="1">
        <f t="shared" ca="1" si="33"/>
        <v>0</v>
      </c>
      <c r="D189" s="6">
        <f t="shared" ca="1" si="36"/>
        <v>0</v>
      </c>
      <c r="E189" s="6">
        <f t="shared" ca="1" si="34"/>
        <v>0</v>
      </c>
      <c r="G189" s="8">
        <f t="shared" ca="1" si="37"/>
        <v>2</v>
      </c>
      <c r="H189" s="8">
        <f t="shared" ca="1" si="38"/>
        <v>7</v>
      </c>
      <c r="I189" s="10">
        <f t="shared" ca="1" si="39"/>
        <v>7</v>
      </c>
      <c r="J189" s="10">
        <f t="shared" ca="1" si="40"/>
        <v>11</v>
      </c>
      <c r="K189" s="12">
        <f t="shared" ca="1" si="41"/>
        <v>0</v>
      </c>
      <c r="L189" s="12">
        <f t="shared" ca="1" si="42"/>
        <v>0</v>
      </c>
      <c r="M189" s="14">
        <f t="shared" ca="1" si="43"/>
        <v>374</v>
      </c>
      <c r="N189" s="16">
        <f t="shared" ca="1" si="44"/>
        <v>0</v>
      </c>
      <c r="O189" s="16">
        <f t="shared" ca="1" si="45"/>
        <v>0</v>
      </c>
      <c r="P189" s="16">
        <f t="shared" ca="1" si="46"/>
        <v>0</v>
      </c>
      <c r="Q189" s="18">
        <f t="shared" ca="1" si="47"/>
        <v>0</v>
      </c>
      <c r="R189" s="18">
        <f t="shared" ca="1" si="48"/>
        <v>0</v>
      </c>
    </row>
    <row r="190" spans="1:18" x14ac:dyDescent="0.25">
      <c r="A190" s="1" t="s">
        <v>247</v>
      </c>
      <c r="B190" s="1">
        <f t="shared" ca="1" si="35"/>
        <v>0</v>
      </c>
      <c r="C190" s="1">
        <f t="shared" ca="1" si="33"/>
        <v>1</v>
      </c>
      <c r="D190" s="6">
        <f t="shared" ca="1" si="36"/>
        <v>16</v>
      </c>
      <c r="E190" s="6">
        <f t="shared" ca="1" si="34"/>
        <v>53.333333333333336</v>
      </c>
      <c r="G190" s="8">
        <f t="shared" ca="1" si="37"/>
        <v>13</v>
      </c>
      <c r="H190" s="8">
        <f t="shared" ca="1" si="38"/>
        <v>3</v>
      </c>
      <c r="I190" s="10">
        <f t="shared" ca="1" si="39"/>
        <v>3</v>
      </c>
      <c r="J190" s="10">
        <f t="shared" ca="1" si="40"/>
        <v>18</v>
      </c>
      <c r="K190" s="12">
        <f t="shared" ca="1" si="41"/>
        <v>1</v>
      </c>
      <c r="L190" s="12">
        <f t="shared" ca="1" si="42"/>
        <v>1</v>
      </c>
      <c r="M190" s="14">
        <f t="shared" ca="1" si="43"/>
        <v>768</v>
      </c>
      <c r="N190" s="16">
        <f t="shared" ca="1" si="44"/>
        <v>0</v>
      </c>
      <c r="O190" s="16">
        <f t="shared" ca="1" si="45"/>
        <v>0</v>
      </c>
      <c r="P190" s="16">
        <f t="shared" ca="1" si="46"/>
        <v>1</v>
      </c>
      <c r="Q190" s="18">
        <f t="shared" ca="1" si="47"/>
        <v>0</v>
      </c>
      <c r="R190" s="18">
        <f t="shared" ca="1" si="48"/>
        <v>1</v>
      </c>
    </row>
    <row r="191" spans="1:18" x14ac:dyDescent="0.25">
      <c r="A191" s="1" t="s">
        <v>248</v>
      </c>
      <c r="B191" s="1">
        <f t="shared" ca="1" si="35"/>
        <v>0</v>
      </c>
      <c r="C191" s="1">
        <f t="shared" ca="1" si="33"/>
        <v>0</v>
      </c>
      <c r="D191" s="6">
        <f t="shared" ca="1" si="36"/>
        <v>0</v>
      </c>
      <c r="E191" s="6">
        <f t="shared" ca="1" si="34"/>
        <v>0</v>
      </c>
      <c r="G191" s="8">
        <f t="shared" ca="1" si="37"/>
        <v>4</v>
      </c>
      <c r="H191" s="8">
        <f t="shared" ca="1" si="38"/>
        <v>4</v>
      </c>
      <c r="I191" s="10">
        <f t="shared" ca="1" si="39"/>
        <v>27</v>
      </c>
      <c r="J191" s="10">
        <f t="shared" ca="1" si="40"/>
        <v>29</v>
      </c>
      <c r="K191" s="12">
        <f t="shared" ca="1" si="41"/>
        <v>0</v>
      </c>
      <c r="L191" s="12">
        <f t="shared" ca="1" si="42"/>
        <v>0</v>
      </c>
      <c r="M191" s="14">
        <f t="shared" ca="1" si="43"/>
        <v>379</v>
      </c>
      <c r="N191" s="16">
        <f t="shared" ca="1" si="44"/>
        <v>0</v>
      </c>
      <c r="O191" s="16">
        <f t="shared" ca="1" si="45"/>
        <v>0</v>
      </c>
      <c r="P191" s="16">
        <f t="shared" ca="1" si="46"/>
        <v>0</v>
      </c>
      <c r="Q191" s="18">
        <f t="shared" ca="1" si="47"/>
        <v>0</v>
      </c>
      <c r="R191" s="18">
        <f t="shared" ca="1" si="48"/>
        <v>1</v>
      </c>
    </row>
    <row r="192" spans="1:18" x14ac:dyDescent="0.25">
      <c r="A192" s="1" t="s">
        <v>249</v>
      </c>
      <c r="B192" s="1">
        <f t="shared" ca="1" si="35"/>
        <v>0</v>
      </c>
      <c r="C192" s="1">
        <f t="shared" ca="1" si="33"/>
        <v>0</v>
      </c>
      <c r="D192" s="6">
        <f t="shared" ca="1" si="36"/>
        <v>8</v>
      </c>
      <c r="E192" s="6">
        <f t="shared" ca="1" si="34"/>
        <v>26.666666666666668</v>
      </c>
      <c r="G192" s="8">
        <f t="shared" ca="1" si="37"/>
        <v>15</v>
      </c>
      <c r="H192" s="8">
        <f t="shared" ca="1" si="38"/>
        <v>5</v>
      </c>
      <c r="I192" s="10">
        <f t="shared" ca="1" si="39"/>
        <v>11</v>
      </c>
      <c r="J192" s="10">
        <f t="shared" ca="1" si="40"/>
        <v>22</v>
      </c>
      <c r="K192" s="12">
        <f t="shared" ca="1" si="41"/>
        <v>1</v>
      </c>
      <c r="L192" s="12">
        <f t="shared" ca="1" si="42"/>
        <v>0</v>
      </c>
      <c r="M192" s="14">
        <f t="shared" ca="1" si="43"/>
        <v>1152</v>
      </c>
      <c r="N192" s="16">
        <f t="shared" ca="1" si="44"/>
        <v>0</v>
      </c>
      <c r="O192" s="16">
        <f t="shared" ca="1" si="45"/>
        <v>0</v>
      </c>
      <c r="P192" s="16">
        <f t="shared" ca="1" si="46"/>
        <v>1</v>
      </c>
      <c r="Q192" s="18">
        <f t="shared" ca="1" si="47"/>
        <v>0</v>
      </c>
      <c r="R192" s="18">
        <f t="shared" ca="1" si="48"/>
        <v>1</v>
      </c>
    </row>
    <row r="193" spans="1:18" x14ac:dyDescent="0.25">
      <c r="A193" s="1" t="s">
        <v>250</v>
      </c>
      <c r="B193" s="1">
        <f t="shared" ca="1" si="35"/>
        <v>0</v>
      </c>
      <c r="C193" s="1">
        <f t="shared" ca="1" si="33"/>
        <v>0</v>
      </c>
      <c r="D193" s="6">
        <f t="shared" ca="1" si="36"/>
        <v>124</v>
      </c>
      <c r="E193" s="6">
        <f t="shared" ca="1" si="34"/>
        <v>413.33333333333337</v>
      </c>
      <c r="G193" s="8">
        <f t="shared" ca="1" si="37"/>
        <v>7</v>
      </c>
      <c r="H193" s="8">
        <f t="shared" ca="1" si="38"/>
        <v>0</v>
      </c>
      <c r="I193" s="10">
        <f t="shared" ca="1" si="39"/>
        <v>4</v>
      </c>
      <c r="J193" s="10">
        <f t="shared" ca="1" si="40"/>
        <v>10</v>
      </c>
      <c r="K193" s="12">
        <f t="shared" ca="1" si="41"/>
        <v>0</v>
      </c>
      <c r="L193" s="12">
        <f t="shared" ca="1" si="42"/>
        <v>0</v>
      </c>
      <c r="M193" s="14">
        <f t="shared" ca="1" si="43"/>
        <v>23808</v>
      </c>
      <c r="N193" s="16">
        <f t="shared" ca="1" si="44"/>
        <v>0</v>
      </c>
      <c r="O193" s="16">
        <f t="shared" ca="1" si="45"/>
        <v>0</v>
      </c>
      <c r="P193" s="16">
        <f t="shared" ca="1" si="46"/>
        <v>1</v>
      </c>
      <c r="Q193" s="18">
        <f t="shared" ca="1" si="47"/>
        <v>0</v>
      </c>
      <c r="R193" s="18">
        <f t="shared" ca="1" si="48"/>
        <v>1</v>
      </c>
    </row>
    <row r="194" spans="1:18" x14ac:dyDescent="0.25">
      <c r="A194" s="1" t="s">
        <v>251</v>
      </c>
      <c r="B194" s="1">
        <f t="shared" ca="1" si="35"/>
        <v>1</v>
      </c>
      <c r="C194" s="1">
        <f t="shared" ref="C194:C257" ca="1" si="49">IF(B194&gt;0,1,RANDBETWEEN(0,1))</f>
        <v>1</v>
      </c>
      <c r="D194" s="6">
        <f t="shared" ca="1" si="36"/>
        <v>7.8000000000000007</v>
      </c>
      <c r="E194" s="6">
        <f t="shared" ref="E194:E257" ca="1" si="50">D194/0.3</f>
        <v>26.000000000000004</v>
      </c>
      <c r="G194" s="8">
        <f t="shared" ca="1" si="37"/>
        <v>11</v>
      </c>
      <c r="H194" s="8">
        <f t="shared" ca="1" si="38"/>
        <v>3</v>
      </c>
      <c r="I194" s="10">
        <f t="shared" ca="1" si="39"/>
        <v>6</v>
      </c>
      <c r="J194" s="10">
        <f t="shared" ca="1" si="40"/>
        <v>29</v>
      </c>
      <c r="K194" s="12">
        <f t="shared" ca="1" si="41"/>
        <v>1</v>
      </c>
      <c r="L194" s="12">
        <f t="shared" ca="1" si="42"/>
        <v>0</v>
      </c>
      <c r="M194" s="14">
        <f t="shared" ca="1" si="43"/>
        <v>936.00000000000011</v>
      </c>
      <c r="N194" s="16">
        <f t="shared" ca="1" si="44"/>
        <v>0</v>
      </c>
      <c r="O194" s="16">
        <f t="shared" ca="1" si="45"/>
        <v>1</v>
      </c>
      <c r="P194" s="16">
        <f t="shared" ca="1" si="46"/>
        <v>0</v>
      </c>
      <c r="Q194" s="18">
        <f t="shared" ca="1" si="47"/>
        <v>0</v>
      </c>
      <c r="R194" s="18">
        <f t="shared" ca="1" si="48"/>
        <v>0</v>
      </c>
    </row>
    <row r="195" spans="1:18" x14ac:dyDescent="0.25">
      <c r="A195" s="1" t="s">
        <v>252</v>
      </c>
      <c r="B195" s="1">
        <f t="shared" ref="B195:B258" ca="1" si="51">RANDBETWEEN(0,1)</f>
        <v>0</v>
      </c>
      <c r="C195" s="1">
        <f t="shared" ca="1" si="49"/>
        <v>1</v>
      </c>
      <c r="D195" s="6">
        <f t="shared" ref="D195:D258" ca="1" si="52">IF(B195&gt;0,RANDBETWEEN(1,200)*0.1*RANDBETWEEN(1,10),RANDBETWEEN(1,200)*0.2*RANDBETWEEN(0,1)*RANDBETWEEN(1,10))</f>
        <v>0</v>
      </c>
      <c r="E195" s="6">
        <f t="shared" ca="1" si="50"/>
        <v>0</v>
      </c>
      <c r="G195" s="8">
        <f t="shared" ref="G195:G258" ca="1" si="53">IF(( AND(B195&gt;0, D195&gt;100)),RANDBETWEEN(15,24),RANDBETWEEN(0,24))</f>
        <v>23</v>
      </c>
      <c r="H195" s="8">
        <f t="shared" ref="H195:H258" ca="1" si="54">IF(( AND(B195&gt;0, D195&gt;100)),RANDBETWEEN(2,7),RANDBETWEEN(0,7))</f>
        <v>1</v>
      </c>
      <c r="I195" s="10">
        <f t="shared" ref="I195:I258" ca="1" si="55">IF(( AND(B195&gt;0, D195&gt;100)),RANDBETWEEN(0,7), RANDBETWEEN(3,30))</f>
        <v>4</v>
      </c>
      <c r="J195" s="10">
        <f t="shared" ref="J195:J258" ca="1" si="56">IF(( AND(B195&gt;0, D195&gt;100)),RANDBETWEEN(0,15), RANDBETWEEN(10,30))</f>
        <v>11</v>
      </c>
      <c r="K195" s="12">
        <f t="shared" ref="K195:K258" ca="1" si="57">IF(( AND(B195&gt;0, D195&gt;100)),RANDBETWEEN(0,1)*RANDBETWEEN(0,1),IF(D195=0,0,RANDBETWEEN(0,1)))</f>
        <v>0</v>
      </c>
      <c r="L195" s="12">
        <f t="shared" ref="L195:L258" ca="1" si="58">IF(K195=0,0,IF((AND(B195&gt;0, D195&gt;100)),RANDBETWEEN(0,1)*RANDBETWEEN(0,1)*RANDBETWEEN(0,1),RANDBETWEEN(0,1)))</f>
        <v>0</v>
      </c>
      <c r="M195" s="14">
        <f t="shared" ref="M195:M258" ca="1" si="59">IF(( AND(B195&gt;0, D195&gt;100)), D195/5*100*12*0.1*RANDBETWEEN(10,30), IF(D195=0, RANDBETWEEN(300,500),D195/5*100*12*0.1*RANDBETWEEN(1,10)))</f>
        <v>375</v>
      </c>
      <c r="N195" s="16">
        <f t="shared" ref="N195:N258" ca="1" si="60">IF(B195&gt;0, RANDBETWEEN(0,1),0)</f>
        <v>0</v>
      </c>
      <c r="O195" s="16">
        <f t="shared" ref="O195:O258" ca="1" si="61">IF(( AND(B195&gt;0, N195&lt;1)),1,0)</f>
        <v>0</v>
      </c>
      <c r="P195" s="16">
        <f t="shared" ref="P195:P258" ca="1" si="62">IF(( OR(O195&gt;0, N195&gt;0)),0,IF(D195&gt;0,1,0))</f>
        <v>0</v>
      </c>
      <c r="Q195" s="18">
        <f t="shared" ref="Q195:Q258" ca="1" si="63">IF(( AND(B195&gt;0, D195&gt;100)),0,RANDBETWEEN(0,1)*RANDBETWEEN(0,1))</f>
        <v>0</v>
      </c>
      <c r="R195" s="18">
        <f t="shared" ref="R195:R258" ca="1" si="64">IF(( AND(B195&gt;0, D195&gt;100)),0,RANDBETWEEN(0,1))</f>
        <v>1</v>
      </c>
    </row>
    <row r="196" spans="1:18" x14ac:dyDescent="0.25">
      <c r="A196" s="1" t="s">
        <v>253</v>
      </c>
      <c r="B196" s="1">
        <f t="shared" ca="1" si="51"/>
        <v>0</v>
      </c>
      <c r="C196" s="1">
        <f t="shared" ca="1" si="49"/>
        <v>0</v>
      </c>
      <c r="D196" s="6">
        <f t="shared" ca="1" si="52"/>
        <v>0</v>
      </c>
      <c r="E196" s="6">
        <f t="shared" ca="1" si="50"/>
        <v>0</v>
      </c>
      <c r="G196" s="8">
        <f t="shared" ca="1" si="53"/>
        <v>8</v>
      </c>
      <c r="H196" s="8">
        <f t="shared" ca="1" si="54"/>
        <v>5</v>
      </c>
      <c r="I196" s="10">
        <f t="shared" ca="1" si="55"/>
        <v>26</v>
      </c>
      <c r="J196" s="10">
        <f t="shared" ca="1" si="56"/>
        <v>17</v>
      </c>
      <c r="K196" s="12">
        <f t="shared" ca="1" si="57"/>
        <v>0</v>
      </c>
      <c r="L196" s="12">
        <f t="shared" ca="1" si="58"/>
        <v>0</v>
      </c>
      <c r="M196" s="14">
        <f t="shared" ca="1" si="59"/>
        <v>466</v>
      </c>
      <c r="N196" s="16">
        <f t="shared" ca="1" si="60"/>
        <v>0</v>
      </c>
      <c r="O196" s="16">
        <f t="shared" ca="1" si="61"/>
        <v>0</v>
      </c>
      <c r="P196" s="16">
        <f t="shared" ca="1" si="62"/>
        <v>0</v>
      </c>
      <c r="Q196" s="18">
        <f t="shared" ca="1" si="63"/>
        <v>0</v>
      </c>
      <c r="R196" s="18">
        <f t="shared" ca="1" si="64"/>
        <v>1</v>
      </c>
    </row>
    <row r="197" spans="1:18" x14ac:dyDescent="0.25">
      <c r="A197" s="1" t="s">
        <v>254</v>
      </c>
      <c r="B197" s="1">
        <f t="shared" ca="1" si="51"/>
        <v>0</v>
      </c>
      <c r="C197" s="1">
        <f t="shared" ca="1" si="49"/>
        <v>0</v>
      </c>
      <c r="D197" s="6">
        <f t="shared" ca="1" si="52"/>
        <v>9.2000000000000011</v>
      </c>
      <c r="E197" s="6">
        <f t="shared" ca="1" si="50"/>
        <v>30.666666666666671</v>
      </c>
      <c r="G197" s="8">
        <f t="shared" ca="1" si="53"/>
        <v>15</v>
      </c>
      <c r="H197" s="8">
        <f t="shared" ca="1" si="54"/>
        <v>2</v>
      </c>
      <c r="I197" s="10">
        <f t="shared" ca="1" si="55"/>
        <v>30</v>
      </c>
      <c r="J197" s="10">
        <f t="shared" ca="1" si="56"/>
        <v>26</v>
      </c>
      <c r="K197" s="12">
        <f t="shared" ca="1" si="57"/>
        <v>1</v>
      </c>
      <c r="L197" s="12">
        <f t="shared" ca="1" si="58"/>
        <v>1</v>
      </c>
      <c r="M197" s="14">
        <f t="shared" ca="1" si="59"/>
        <v>1545.6000000000004</v>
      </c>
      <c r="N197" s="16">
        <f t="shared" ca="1" si="60"/>
        <v>0</v>
      </c>
      <c r="O197" s="16">
        <f t="shared" ca="1" si="61"/>
        <v>0</v>
      </c>
      <c r="P197" s="16">
        <f t="shared" ca="1" si="62"/>
        <v>1</v>
      </c>
      <c r="Q197" s="18">
        <f t="shared" ca="1" si="63"/>
        <v>1</v>
      </c>
      <c r="R197" s="18">
        <f t="shared" ca="1" si="64"/>
        <v>1</v>
      </c>
    </row>
    <row r="198" spans="1:18" x14ac:dyDescent="0.25">
      <c r="A198" s="1" t="s">
        <v>255</v>
      </c>
      <c r="B198" s="1">
        <f t="shared" ca="1" si="51"/>
        <v>0</v>
      </c>
      <c r="C198" s="1">
        <f t="shared" ca="1" si="49"/>
        <v>0</v>
      </c>
      <c r="D198" s="6">
        <f t="shared" ca="1" si="52"/>
        <v>0</v>
      </c>
      <c r="E198" s="6">
        <f t="shared" ca="1" si="50"/>
        <v>0</v>
      </c>
      <c r="G198" s="8">
        <f t="shared" ca="1" si="53"/>
        <v>7</v>
      </c>
      <c r="H198" s="8">
        <f t="shared" ca="1" si="54"/>
        <v>1</v>
      </c>
      <c r="I198" s="10">
        <f t="shared" ca="1" si="55"/>
        <v>27</v>
      </c>
      <c r="J198" s="10">
        <f t="shared" ca="1" si="56"/>
        <v>18</v>
      </c>
      <c r="K198" s="12">
        <f t="shared" ca="1" si="57"/>
        <v>0</v>
      </c>
      <c r="L198" s="12">
        <f t="shared" ca="1" si="58"/>
        <v>0</v>
      </c>
      <c r="M198" s="14">
        <f t="shared" ca="1" si="59"/>
        <v>429</v>
      </c>
      <c r="N198" s="16">
        <f t="shared" ca="1" si="60"/>
        <v>0</v>
      </c>
      <c r="O198" s="16">
        <f t="shared" ca="1" si="61"/>
        <v>0</v>
      </c>
      <c r="P198" s="16">
        <f t="shared" ca="1" si="62"/>
        <v>0</v>
      </c>
      <c r="Q198" s="18">
        <f t="shared" ca="1" si="63"/>
        <v>1</v>
      </c>
      <c r="R198" s="18">
        <f t="shared" ca="1" si="64"/>
        <v>0</v>
      </c>
    </row>
    <row r="199" spans="1:18" x14ac:dyDescent="0.25">
      <c r="A199" s="1" t="s">
        <v>256</v>
      </c>
      <c r="B199" s="1">
        <f t="shared" ca="1" si="51"/>
        <v>1</v>
      </c>
      <c r="C199" s="1">
        <f t="shared" ca="1" si="49"/>
        <v>1</v>
      </c>
      <c r="D199" s="6">
        <f t="shared" ca="1" si="52"/>
        <v>122.4</v>
      </c>
      <c r="E199" s="6">
        <f t="shared" ca="1" si="50"/>
        <v>408.00000000000006</v>
      </c>
      <c r="G199" s="8">
        <f t="shared" ca="1" si="53"/>
        <v>17</v>
      </c>
      <c r="H199" s="8">
        <f t="shared" ca="1" si="54"/>
        <v>5</v>
      </c>
      <c r="I199" s="10">
        <f t="shared" ca="1" si="55"/>
        <v>2</v>
      </c>
      <c r="J199" s="10">
        <f t="shared" ca="1" si="56"/>
        <v>4</v>
      </c>
      <c r="K199" s="12">
        <f t="shared" ca="1" si="57"/>
        <v>0</v>
      </c>
      <c r="L199" s="12">
        <f t="shared" ca="1" si="58"/>
        <v>0</v>
      </c>
      <c r="M199" s="14">
        <f t="shared" ca="1" si="59"/>
        <v>61689.600000000006</v>
      </c>
      <c r="N199" s="16">
        <f t="shared" ca="1" si="60"/>
        <v>1</v>
      </c>
      <c r="O199" s="16">
        <f t="shared" ca="1" si="61"/>
        <v>0</v>
      </c>
      <c r="P199" s="16">
        <f t="shared" ca="1" si="62"/>
        <v>0</v>
      </c>
      <c r="Q199" s="18">
        <f t="shared" ca="1" si="63"/>
        <v>0</v>
      </c>
      <c r="R199" s="18">
        <f t="shared" ca="1" si="64"/>
        <v>0</v>
      </c>
    </row>
    <row r="200" spans="1:18" x14ac:dyDescent="0.25">
      <c r="A200" s="1" t="s">
        <v>257</v>
      </c>
      <c r="B200" s="1">
        <f t="shared" ca="1" si="51"/>
        <v>0</v>
      </c>
      <c r="C200" s="1">
        <f t="shared" ca="1" si="49"/>
        <v>0</v>
      </c>
      <c r="D200" s="6">
        <f t="shared" ca="1" si="52"/>
        <v>0</v>
      </c>
      <c r="E200" s="6">
        <f t="shared" ca="1" si="50"/>
        <v>0</v>
      </c>
      <c r="G200" s="8">
        <f t="shared" ca="1" si="53"/>
        <v>18</v>
      </c>
      <c r="H200" s="8">
        <f t="shared" ca="1" si="54"/>
        <v>1</v>
      </c>
      <c r="I200" s="10">
        <f t="shared" ca="1" si="55"/>
        <v>4</v>
      </c>
      <c r="J200" s="10">
        <f t="shared" ca="1" si="56"/>
        <v>18</v>
      </c>
      <c r="K200" s="12">
        <f t="shared" ca="1" si="57"/>
        <v>0</v>
      </c>
      <c r="L200" s="12">
        <f t="shared" ca="1" si="58"/>
        <v>0</v>
      </c>
      <c r="M200" s="14">
        <f t="shared" ca="1" si="59"/>
        <v>489</v>
      </c>
      <c r="N200" s="16">
        <f t="shared" ca="1" si="60"/>
        <v>0</v>
      </c>
      <c r="O200" s="16">
        <f t="shared" ca="1" si="61"/>
        <v>0</v>
      </c>
      <c r="P200" s="16">
        <f t="shared" ca="1" si="62"/>
        <v>0</v>
      </c>
      <c r="Q200" s="18">
        <f t="shared" ca="1" si="63"/>
        <v>0</v>
      </c>
      <c r="R200" s="18">
        <f t="shared" ca="1" si="64"/>
        <v>1</v>
      </c>
    </row>
    <row r="201" spans="1:18" x14ac:dyDescent="0.25">
      <c r="A201" s="1" t="s">
        <v>258</v>
      </c>
      <c r="B201" s="1">
        <f t="shared" ca="1" si="51"/>
        <v>0</v>
      </c>
      <c r="C201" s="1">
        <f t="shared" ca="1" si="49"/>
        <v>0</v>
      </c>
      <c r="D201" s="6">
        <f t="shared" ca="1" si="52"/>
        <v>0</v>
      </c>
      <c r="E201" s="6">
        <f t="shared" ca="1" si="50"/>
        <v>0</v>
      </c>
      <c r="G201" s="8">
        <f t="shared" ca="1" si="53"/>
        <v>23</v>
      </c>
      <c r="H201" s="8">
        <f t="shared" ca="1" si="54"/>
        <v>1</v>
      </c>
      <c r="I201" s="10">
        <f t="shared" ca="1" si="55"/>
        <v>17</v>
      </c>
      <c r="J201" s="10">
        <f t="shared" ca="1" si="56"/>
        <v>17</v>
      </c>
      <c r="K201" s="12">
        <f t="shared" ca="1" si="57"/>
        <v>0</v>
      </c>
      <c r="L201" s="12">
        <f t="shared" ca="1" si="58"/>
        <v>0</v>
      </c>
      <c r="M201" s="14">
        <f t="shared" ca="1" si="59"/>
        <v>459</v>
      </c>
      <c r="N201" s="16">
        <f t="shared" ca="1" si="60"/>
        <v>0</v>
      </c>
      <c r="O201" s="16">
        <f t="shared" ca="1" si="61"/>
        <v>0</v>
      </c>
      <c r="P201" s="16">
        <f t="shared" ca="1" si="62"/>
        <v>0</v>
      </c>
      <c r="Q201" s="18">
        <f t="shared" ca="1" si="63"/>
        <v>0</v>
      </c>
      <c r="R201" s="18">
        <f t="shared" ca="1" si="64"/>
        <v>1</v>
      </c>
    </row>
    <row r="202" spans="1:18" x14ac:dyDescent="0.25">
      <c r="A202" s="1" t="s">
        <v>259</v>
      </c>
      <c r="B202" s="1">
        <f t="shared" ca="1" si="51"/>
        <v>0</v>
      </c>
      <c r="C202" s="1">
        <f t="shared" ca="1" si="49"/>
        <v>1</v>
      </c>
      <c r="D202" s="6">
        <f t="shared" ca="1" si="52"/>
        <v>14.200000000000001</v>
      </c>
      <c r="E202" s="6">
        <f t="shared" ca="1" si="50"/>
        <v>47.333333333333336</v>
      </c>
      <c r="G202" s="8">
        <f t="shared" ca="1" si="53"/>
        <v>18</v>
      </c>
      <c r="H202" s="8">
        <f t="shared" ca="1" si="54"/>
        <v>3</v>
      </c>
      <c r="I202" s="10">
        <f t="shared" ca="1" si="55"/>
        <v>20</v>
      </c>
      <c r="J202" s="10">
        <f t="shared" ca="1" si="56"/>
        <v>29</v>
      </c>
      <c r="K202" s="12">
        <f t="shared" ca="1" si="57"/>
        <v>0</v>
      </c>
      <c r="L202" s="12">
        <f t="shared" ca="1" si="58"/>
        <v>0</v>
      </c>
      <c r="M202" s="14">
        <f t="shared" ca="1" si="59"/>
        <v>2044.8000000000006</v>
      </c>
      <c r="N202" s="16">
        <f t="shared" ca="1" si="60"/>
        <v>0</v>
      </c>
      <c r="O202" s="16">
        <f t="shared" ca="1" si="61"/>
        <v>0</v>
      </c>
      <c r="P202" s="16">
        <f t="shared" ca="1" si="62"/>
        <v>1</v>
      </c>
      <c r="Q202" s="18">
        <f t="shared" ca="1" si="63"/>
        <v>1</v>
      </c>
      <c r="R202" s="18">
        <f t="shared" ca="1" si="64"/>
        <v>1</v>
      </c>
    </row>
    <row r="203" spans="1:18" x14ac:dyDescent="0.25">
      <c r="A203" s="1" t="s">
        <v>260</v>
      </c>
      <c r="B203" s="1">
        <f t="shared" ca="1" si="51"/>
        <v>1</v>
      </c>
      <c r="C203" s="1">
        <f t="shared" ca="1" si="49"/>
        <v>1</v>
      </c>
      <c r="D203" s="6">
        <f t="shared" ca="1" si="52"/>
        <v>0.8</v>
      </c>
      <c r="E203" s="6">
        <f t="shared" ca="1" si="50"/>
        <v>2.666666666666667</v>
      </c>
      <c r="G203" s="8">
        <f t="shared" ca="1" si="53"/>
        <v>4</v>
      </c>
      <c r="H203" s="8">
        <f t="shared" ca="1" si="54"/>
        <v>3</v>
      </c>
      <c r="I203" s="10">
        <f t="shared" ca="1" si="55"/>
        <v>16</v>
      </c>
      <c r="J203" s="10">
        <f t="shared" ca="1" si="56"/>
        <v>17</v>
      </c>
      <c r="K203" s="12">
        <f t="shared" ca="1" si="57"/>
        <v>1</v>
      </c>
      <c r="L203" s="12">
        <f t="shared" ca="1" si="58"/>
        <v>1</v>
      </c>
      <c r="M203" s="14">
        <f t="shared" ca="1" si="59"/>
        <v>38.400000000000006</v>
      </c>
      <c r="N203" s="16">
        <f t="shared" ca="1" si="60"/>
        <v>0</v>
      </c>
      <c r="O203" s="16">
        <f t="shared" ca="1" si="61"/>
        <v>1</v>
      </c>
      <c r="P203" s="16">
        <f t="shared" ca="1" si="62"/>
        <v>0</v>
      </c>
      <c r="Q203" s="18">
        <f t="shared" ca="1" si="63"/>
        <v>1</v>
      </c>
      <c r="R203" s="18">
        <f t="shared" ca="1" si="64"/>
        <v>1</v>
      </c>
    </row>
    <row r="204" spans="1:18" x14ac:dyDescent="0.25">
      <c r="A204" s="1" t="s">
        <v>261</v>
      </c>
      <c r="B204" s="1">
        <f t="shared" ca="1" si="51"/>
        <v>0</v>
      </c>
      <c r="C204" s="1">
        <f t="shared" ca="1" si="49"/>
        <v>0</v>
      </c>
      <c r="D204" s="6">
        <f t="shared" ca="1" si="52"/>
        <v>129.6</v>
      </c>
      <c r="E204" s="6">
        <f t="shared" ca="1" si="50"/>
        <v>432</v>
      </c>
      <c r="G204" s="8">
        <f t="shared" ca="1" si="53"/>
        <v>9</v>
      </c>
      <c r="H204" s="8">
        <f t="shared" ca="1" si="54"/>
        <v>6</v>
      </c>
      <c r="I204" s="10">
        <f t="shared" ca="1" si="55"/>
        <v>17</v>
      </c>
      <c r="J204" s="10">
        <f t="shared" ca="1" si="56"/>
        <v>15</v>
      </c>
      <c r="K204" s="12">
        <f t="shared" ca="1" si="57"/>
        <v>0</v>
      </c>
      <c r="L204" s="12">
        <f t="shared" ca="1" si="58"/>
        <v>0</v>
      </c>
      <c r="M204" s="14">
        <f t="shared" ca="1" si="59"/>
        <v>21772.799999999999</v>
      </c>
      <c r="N204" s="16">
        <f t="shared" ca="1" si="60"/>
        <v>0</v>
      </c>
      <c r="O204" s="16">
        <f t="shared" ca="1" si="61"/>
        <v>0</v>
      </c>
      <c r="P204" s="16">
        <f t="shared" ca="1" si="62"/>
        <v>1</v>
      </c>
      <c r="Q204" s="18">
        <f t="shared" ca="1" si="63"/>
        <v>0</v>
      </c>
      <c r="R204" s="18">
        <f t="shared" ca="1" si="64"/>
        <v>0</v>
      </c>
    </row>
    <row r="205" spans="1:18" x14ac:dyDescent="0.25">
      <c r="A205" s="1" t="s">
        <v>262</v>
      </c>
      <c r="B205" s="1">
        <f t="shared" ca="1" si="51"/>
        <v>0</v>
      </c>
      <c r="C205" s="1">
        <f t="shared" ca="1" si="49"/>
        <v>1</v>
      </c>
      <c r="D205" s="6">
        <f t="shared" ca="1" si="52"/>
        <v>184</v>
      </c>
      <c r="E205" s="6">
        <f t="shared" ca="1" si="50"/>
        <v>613.33333333333337</v>
      </c>
      <c r="G205" s="8">
        <f t="shared" ca="1" si="53"/>
        <v>7</v>
      </c>
      <c r="H205" s="8">
        <f t="shared" ca="1" si="54"/>
        <v>7</v>
      </c>
      <c r="I205" s="10">
        <f t="shared" ca="1" si="55"/>
        <v>15</v>
      </c>
      <c r="J205" s="10">
        <f t="shared" ca="1" si="56"/>
        <v>12</v>
      </c>
      <c r="K205" s="12">
        <f t="shared" ca="1" si="57"/>
        <v>0</v>
      </c>
      <c r="L205" s="12">
        <f t="shared" ca="1" si="58"/>
        <v>0</v>
      </c>
      <c r="M205" s="14">
        <f t="shared" ca="1" si="59"/>
        <v>22079.999999999996</v>
      </c>
      <c r="N205" s="16">
        <f t="shared" ca="1" si="60"/>
        <v>0</v>
      </c>
      <c r="O205" s="16">
        <f t="shared" ca="1" si="61"/>
        <v>0</v>
      </c>
      <c r="P205" s="16">
        <f t="shared" ca="1" si="62"/>
        <v>1</v>
      </c>
      <c r="Q205" s="18">
        <f t="shared" ca="1" si="63"/>
        <v>1</v>
      </c>
      <c r="R205" s="18">
        <f t="shared" ca="1" si="64"/>
        <v>1</v>
      </c>
    </row>
    <row r="206" spans="1:18" x14ac:dyDescent="0.25">
      <c r="A206" s="1" t="s">
        <v>263</v>
      </c>
      <c r="B206" s="1">
        <f t="shared" ca="1" si="51"/>
        <v>1</v>
      </c>
      <c r="C206" s="1">
        <f t="shared" ca="1" si="49"/>
        <v>1</v>
      </c>
      <c r="D206" s="6">
        <f t="shared" ca="1" si="52"/>
        <v>163.79999999999998</v>
      </c>
      <c r="E206" s="6">
        <f t="shared" ca="1" si="50"/>
        <v>546</v>
      </c>
      <c r="G206" s="8">
        <f t="shared" ca="1" si="53"/>
        <v>17</v>
      </c>
      <c r="H206" s="8">
        <f t="shared" ca="1" si="54"/>
        <v>5</v>
      </c>
      <c r="I206" s="10">
        <f t="shared" ca="1" si="55"/>
        <v>1</v>
      </c>
      <c r="J206" s="10">
        <f t="shared" ca="1" si="56"/>
        <v>10</v>
      </c>
      <c r="K206" s="12">
        <f t="shared" ca="1" si="57"/>
        <v>0</v>
      </c>
      <c r="L206" s="12">
        <f t="shared" ca="1" si="58"/>
        <v>0</v>
      </c>
      <c r="M206" s="14">
        <f t="shared" ca="1" si="59"/>
        <v>90417.600000000006</v>
      </c>
      <c r="N206" s="16">
        <f t="shared" ca="1" si="60"/>
        <v>1</v>
      </c>
      <c r="O206" s="16">
        <f t="shared" ca="1" si="61"/>
        <v>0</v>
      </c>
      <c r="P206" s="16">
        <f t="shared" ca="1" si="62"/>
        <v>0</v>
      </c>
      <c r="Q206" s="18">
        <f t="shared" ca="1" si="63"/>
        <v>0</v>
      </c>
      <c r="R206" s="18">
        <f t="shared" ca="1" si="64"/>
        <v>0</v>
      </c>
    </row>
    <row r="207" spans="1:18" x14ac:dyDescent="0.25">
      <c r="A207" s="1" t="s">
        <v>264</v>
      </c>
      <c r="B207" s="1">
        <f t="shared" ca="1" si="51"/>
        <v>1</v>
      </c>
      <c r="C207" s="1">
        <f t="shared" ca="1" si="49"/>
        <v>1</v>
      </c>
      <c r="D207" s="6">
        <f t="shared" ca="1" si="52"/>
        <v>1.4000000000000001</v>
      </c>
      <c r="E207" s="6">
        <f t="shared" ca="1" si="50"/>
        <v>4.666666666666667</v>
      </c>
      <c r="G207" s="8">
        <f t="shared" ca="1" si="53"/>
        <v>15</v>
      </c>
      <c r="H207" s="8">
        <f t="shared" ca="1" si="54"/>
        <v>4</v>
      </c>
      <c r="I207" s="10">
        <f t="shared" ca="1" si="55"/>
        <v>10</v>
      </c>
      <c r="J207" s="10">
        <f t="shared" ca="1" si="56"/>
        <v>11</v>
      </c>
      <c r="K207" s="12">
        <f t="shared" ca="1" si="57"/>
        <v>1</v>
      </c>
      <c r="L207" s="12">
        <f t="shared" ca="1" si="58"/>
        <v>1</v>
      </c>
      <c r="M207" s="14">
        <f t="shared" ca="1" si="59"/>
        <v>67.200000000000017</v>
      </c>
      <c r="N207" s="16">
        <f t="shared" ca="1" si="60"/>
        <v>0</v>
      </c>
      <c r="O207" s="16">
        <f t="shared" ca="1" si="61"/>
        <v>1</v>
      </c>
      <c r="P207" s="16">
        <f t="shared" ca="1" si="62"/>
        <v>0</v>
      </c>
      <c r="Q207" s="18">
        <f t="shared" ca="1" si="63"/>
        <v>1</v>
      </c>
      <c r="R207" s="18">
        <f t="shared" ca="1" si="64"/>
        <v>0</v>
      </c>
    </row>
    <row r="208" spans="1:18" x14ac:dyDescent="0.25">
      <c r="A208" s="1" t="s">
        <v>265</v>
      </c>
      <c r="B208" s="1">
        <f t="shared" ca="1" si="51"/>
        <v>0</v>
      </c>
      <c r="C208" s="1">
        <f t="shared" ca="1" si="49"/>
        <v>0</v>
      </c>
      <c r="D208" s="6">
        <f t="shared" ca="1" si="52"/>
        <v>0</v>
      </c>
      <c r="E208" s="6">
        <f t="shared" ca="1" si="50"/>
        <v>0</v>
      </c>
      <c r="G208" s="8">
        <f t="shared" ca="1" si="53"/>
        <v>12</v>
      </c>
      <c r="H208" s="8">
        <f t="shared" ca="1" si="54"/>
        <v>4</v>
      </c>
      <c r="I208" s="10">
        <f t="shared" ca="1" si="55"/>
        <v>5</v>
      </c>
      <c r="J208" s="10">
        <f t="shared" ca="1" si="56"/>
        <v>18</v>
      </c>
      <c r="K208" s="12">
        <f t="shared" ca="1" si="57"/>
        <v>0</v>
      </c>
      <c r="L208" s="12">
        <f t="shared" ca="1" si="58"/>
        <v>0</v>
      </c>
      <c r="M208" s="14">
        <f t="shared" ca="1" si="59"/>
        <v>398</v>
      </c>
      <c r="N208" s="16">
        <f t="shared" ca="1" si="60"/>
        <v>0</v>
      </c>
      <c r="O208" s="16">
        <f t="shared" ca="1" si="61"/>
        <v>0</v>
      </c>
      <c r="P208" s="16">
        <f t="shared" ca="1" si="62"/>
        <v>0</v>
      </c>
      <c r="Q208" s="18">
        <f t="shared" ca="1" si="63"/>
        <v>0</v>
      </c>
      <c r="R208" s="18">
        <f t="shared" ca="1" si="64"/>
        <v>0</v>
      </c>
    </row>
    <row r="209" spans="1:18" x14ac:dyDescent="0.25">
      <c r="A209" s="1" t="s">
        <v>266</v>
      </c>
      <c r="B209" s="1">
        <f t="shared" ca="1" si="51"/>
        <v>0</v>
      </c>
      <c r="C209" s="1">
        <f t="shared" ca="1" si="49"/>
        <v>1</v>
      </c>
      <c r="D209" s="6">
        <f t="shared" ca="1" si="52"/>
        <v>242.20000000000002</v>
      </c>
      <c r="E209" s="6">
        <f t="shared" ca="1" si="50"/>
        <v>807.33333333333337</v>
      </c>
      <c r="G209" s="8">
        <f t="shared" ca="1" si="53"/>
        <v>1</v>
      </c>
      <c r="H209" s="8">
        <f t="shared" ca="1" si="54"/>
        <v>5</v>
      </c>
      <c r="I209" s="10">
        <f t="shared" ca="1" si="55"/>
        <v>19</v>
      </c>
      <c r="J209" s="10">
        <f t="shared" ca="1" si="56"/>
        <v>16</v>
      </c>
      <c r="K209" s="12">
        <f t="shared" ca="1" si="57"/>
        <v>0</v>
      </c>
      <c r="L209" s="12">
        <f t="shared" ca="1" si="58"/>
        <v>0</v>
      </c>
      <c r="M209" s="14">
        <f t="shared" ca="1" si="59"/>
        <v>17438.400000000005</v>
      </c>
      <c r="N209" s="16">
        <f t="shared" ca="1" si="60"/>
        <v>0</v>
      </c>
      <c r="O209" s="16">
        <f t="shared" ca="1" si="61"/>
        <v>0</v>
      </c>
      <c r="P209" s="16">
        <f t="shared" ca="1" si="62"/>
        <v>1</v>
      </c>
      <c r="Q209" s="18">
        <f t="shared" ca="1" si="63"/>
        <v>0</v>
      </c>
      <c r="R209" s="18">
        <f t="shared" ca="1" si="64"/>
        <v>0</v>
      </c>
    </row>
    <row r="210" spans="1:18" x14ac:dyDescent="0.25">
      <c r="A210" s="1" t="s">
        <v>267</v>
      </c>
      <c r="B210" s="1">
        <f t="shared" ca="1" si="51"/>
        <v>1</v>
      </c>
      <c r="C210" s="1">
        <f t="shared" ca="1" si="49"/>
        <v>1</v>
      </c>
      <c r="D210" s="6">
        <f t="shared" ca="1" si="52"/>
        <v>81.5</v>
      </c>
      <c r="E210" s="6">
        <f t="shared" ca="1" si="50"/>
        <v>271.66666666666669</v>
      </c>
      <c r="G210" s="8">
        <f t="shared" ca="1" si="53"/>
        <v>3</v>
      </c>
      <c r="H210" s="8">
        <f t="shared" ca="1" si="54"/>
        <v>0</v>
      </c>
      <c r="I210" s="10">
        <f t="shared" ca="1" si="55"/>
        <v>5</v>
      </c>
      <c r="J210" s="10">
        <f t="shared" ca="1" si="56"/>
        <v>13</v>
      </c>
      <c r="K210" s="12">
        <f t="shared" ca="1" si="57"/>
        <v>1</v>
      </c>
      <c r="L210" s="12">
        <f t="shared" ca="1" si="58"/>
        <v>1</v>
      </c>
      <c r="M210" s="14">
        <f t="shared" ca="1" si="59"/>
        <v>19560</v>
      </c>
      <c r="N210" s="16">
        <f t="shared" ca="1" si="60"/>
        <v>1</v>
      </c>
      <c r="O210" s="16">
        <f t="shared" ca="1" si="61"/>
        <v>0</v>
      </c>
      <c r="P210" s="16">
        <f t="shared" ca="1" si="62"/>
        <v>0</v>
      </c>
      <c r="Q210" s="18">
        <f t="shared" ca="1" si="63"/>
        <v>0</v>
      </c>
      <c r="R210" s="18">
        <f t="shared" ca="1" si="64"/>
        <v>1</v>
      </c>
    </row>
    <row r="211" spans="1:18" x14ac:dyDescent="0.25">
      <c r="A211" s="1" t="s">
        <v>268</v>
      </c>
      <c r="B211" s="1">
        <f t="shared" ca="1" si="51"/>
        <v>1</v>
      </c>
      <c r="C211" s="1">
        <f t="shared" ca="1" si="49"/>
        <v>1</v>
      </c>
      <c r="D211" s="6">
        <f t="shared" ca="1" si="52"/>
        <v>4.4000000000000004</v>
      </c>
      <c r="E211" s="6">
        <f t="shared" ca="1" si="50"/>
        <v>14.666666666666668</v>
      </c>
      <c r="G211" s="8">
        <f t="shared" ca="1" si="53"/>
        <v>12</v>
      </c>
      <c r="H211" s="8">
        <f t="shared" ca="1" si="54"/>
        <v>3</v>
      </c>
      <c r="I211" s="10">
        <f t="shared" ca="1" si="55"/>
        <v>29</v>
      </c>
      <c r="J211" s="10">
        <f t="shared" ca="1" si="56"/>
        <v>12</v>
      </c>
      <c r="K211" s="12">
        <f t="shared" ca="1" si="57"/>
        <v>1</v>
      </c>
      <c r="L211" s="12">
        <f t="shared" ca="1" si="58"/>
        <v>0</v>
      </c>
      <c r="M211" s="14">
        <f t="shared" ca="1" si="59"/>
        <v>528.00000000000011</v>
      </c>
      <c r="N211" s="16">
        <f t="shared" ca="1" si="60"/>
        <v>1</v>
      </c>
      <c r="O211" s="16">
        <f t="shared" ca="1" si="61"/>
        <v>0</v>
      </c>
      <c r="P211" s="16">
        <f t="shared" ca="1" si="62"/>
        <v>0</v>
      </c>
      <c r="Q211" s="18">
        <f t="shared" ca="1" si="63"/>
        <v>0</v>
      </c>
      <c r="R211" s="18">
        <f t="shared" ca="1" si="64"/>
        <v>0</v>
      </c>
    </row>
    <row r="212" spans="1:18" x14ac:dyDescent="0.25">
      <c r="A212" s="1" t="s">
        <v>269</v>
      </c>
      <c r="B212" s="1">
        <f t="shared" ca="1" si="51"/>
        <v>1</v>
      </c>
      <c r="C212" s="1">
        <f t="shared" ca="1" si="49"/>
        <v>1</v>
      </c>
      <c r="D212" s="6">
        <f t="shared" ca="1" si="52"/>
        <v>113.39999999999999</v>
      </c>
      <c r="E212" s="6">
        <f t="shared" ca="1" si="50"/>
        <v>378</v>
      </c>
      <c r="G212" s="8">
        <f t="shared" ca="1" si="53"/>
        <v>21</v>
      </c>
      <c r="H212" s="8">
        <f t="shared" ca="1" si="54"/>
        <v>7</v>
      </c>
      <c r="I212" s="10">
        <f t="shared" ca="1" si="55"/>
        <v>0</v>
      </c>
      <c r="J212" s="10">
        <f t="shared" ca="1" si="56"/>
        <v>10</v>
      </c>
      <c r="K212" s="12">
        <f t="shared" ca="1" si="57"/>
        <v>0</v>
      </c>
      <c r="L212" s="12">
        <f t="shared" ca="1" si="58"/>
        <v>0</v>
      </c>
      <c r="M212" s="14">
        <f t="shared" ca="1" si="59"/>
        <v>73483.200000000012</v>
      </c>
      <c r="N212" s="16">
        <f t="shared" ca="1" si="60"/>
        <v>1</v>
      </c>
      <c r="O212" s="16">
        <f t="shared" ca="1" si="61"/>
        <v>0</v>
      </c>
      <c r="P212" s="16">
        <f t="shared" ca="1" si="62"/>
        <v>0</v>
      </c>
      <c r="Q212" s="18">
        <f t="shared" ca="1" si="63"/>
        <v>0</v>
      </c>
      <c r="R212" s="18">
        <f t="shared" ca="1" si="64"/>
        <v>0</v>
      </c>
    </row>
    <row r="213" spans="1:18" x14ac:dyDescent="0.25">
      <c r="A213" s="1" t="s">
        <v>270</v>
      </c>
      <c r="B213" s="1">
        <f t="shared" ca="1" si="51"/>
        <v>1</v>
      </c>
      <c r="C213" s="1">
        <f t="shared" ca="1" si="49"/>
        <v>1</v>
      </c>
      <c r="D213" s="6">
        <f t="shared" ca="1" si="52"/>
        <v>44.5</v>
      </c>
      <c r="E213" s="6">
        <f t="shared" ca="1" si="50"/>
        <v>148.33333333333334</v>
      </c>
      <c r="G213" s="8">
        <f t="shared" ca="1" si="53"/>
        <v>23</v>
      </c>
      <c r="H213" s="8">
        <f t="shared" ca="1" si="54"/>
        <v>2</v>
      </c>
      <c r="I213" s="10">
        <f t="shared" ca="1" si="55"/>
        <v>16</v>
      </c>
      <c r="J213" s="10">
        <f t="shared" ca="1" si="56"/>
        <v>18</v>
      </c>
      <c r="K213" s="12">
        <f t="shared" ca="1" si="57"/>
        <v>0</v>
      </c>
      <c r="L213" s="12">
        <f t="shared" ca="1" si="58"/>
        <v>0</v>
      </c>
      <c r="M213" s="14">
        <f t="shared" ca="1" si="59"/>
        <v>10680</v>
      </c>
      <c r="N213" s="16">
        <f t="shared" ca="1" si="60"/>
        <v>0</v>
      </c>
      <c r="O213" s="16">
        <f t="shared" ca="1" si="61"/>
        <v>1</v>
      </c>
      <c r="P213" s="16">
        <f t="shared" ca="1" si="62"/>
        <v>0</v>
      </c>
      <c r="Q213" s="18">
        <f t="shared" ca="1" si="63"/>
        <v>0</v>
      </c>
      <c r="R213" s="18">
        <f t="shared" ca="1" si="64"/>
        <v>1</v>
      </c>
    </row>
    <row r="214" spans="1:18" x14ac:dyDescent="0.25">
      <c r="A214" s="1" t="s">
        <v>271</v>
      </c>
      <c r="B214" s="1">
        <f t="shared" ca="1" si="51"/>
        <v>1</v>
      </c>
      <c r="C214" s="1">
        <f t="shared" ca="1" si="49"/>
        <v>1</v>
      </c>
      <c r="D214" s="6">
        <f t="shared" ca="1" si="52"/>
        <v>3.2</v>
      </c>
      <c r="E214" s="6">
        <f t="shared" ca="1" si="50"/>
        <v>10.666666666666668</v>
      </c>
      <c r="G214" s="8">
        <f t="shared" ca="1" si="53"/>
        <v>19</v>
      </c>
      <c r="H214" s="8">
        <f t="shared" ca="1" si="54"/>
        <v>2</v>
      </c>
      <c r="I214" s="10">
        <f t="shared" ca="1" si="55"/>
        <v>15</v>
      </c>
      <c r="J214" s="10">
        <f t="shared" ca="1" si="56"/>
        <v>22</v>
      </c>
      <c r="K214" s="12">
        <f t="shared" ca="1" si="57"/>
        <v>0</v>
      </c>
      <c r="L214" s="12">
        <f t="shared" ca="1" si="58"/>
        <v>0</v>
      </c>
      <c r="M214" s="14">
        <f t="shared" ca="1" si="59"/>
        <v>153.60000000000002</v>
      </c>
      <c r="N214" s="16">
        <f t="shared" ca="1" si="60"/>
        <v>1</v>
      </c>
      <c r="O214" s="16">
        <f t="shared" ca="1" si="61"/>
        <v>0</v>
      </c>
      <c r="P214" s="16">
        <f t="shared" ca="1" si="62"/>
        <v>0</v>
      </c>
      <c r="Q214" s="18">
        <f t="shared" ca="1" si="63"/>
        <v>0</v>
      </c>
      <c r="R214" s="18">
        <f t="shared" ca="1" si="64"/>
        <v>1</v>
      </c>
    </row>
    <row r="215" spans="1:18" x14ac:dyDescent="0.25">
      <c r="A215" s="1" t="s">
        <v>272</v>
      </c>
      <c r="B215" s="1">
        <f t="shared" ca="1" si="51"/>
        <v>1</v>
      </c>
      <c r="C215" s="1">
        <f t="shared" ca="1" si="49"/>
        <v>1</v>
      </c>
      <c r="D215" s="6">
        <f t="shared" ca="1" si="52"/>
        <v>33.200000000000003</v>
      </c>
      <c r="E215" s="6">
        <f t="shared" ca="1" si="50"/>
        <v>110.66666666666669</v>
      </c>
      <c r="G215" s="8">
        <f t="shared" ca="1" si="53"/>
        <v>7</v>
      </c>
      <c r="H215" s="8">
        <f t="shared" ca="1" si="54"/>
        <v>6</v>
      </c>
      <c r="I215" s="10">
        <f t="shared" ca="1" si="55"/>
        <v>7</v>
      </c>
      <c r="J215" s="10">
        <f t="shared" ca="1" si="56"/>
        <v>11</v>
      </c>
      <c r="K215" s="12">
        <f t="shared" ca="1" si="57"/>
        <v>0</v>
      </c>
      <c r="L215" s="12">
        <f t="shared" ca="1" si="58"/>
        <v>0</v>
      </c>
      <c r="M215" s="14">
        <f t="shared" ca="1" si="59"/>
        <v>4780.8</v>
      </c>
      <c r="N215" s="16">
        <f t="shared" ca="1" si="60"/>
        <v>1</v>
      </c>
      <c r="O215" s="16">
        <f t="shared" ca="1" si="61"/>
        <v>0</v>
      </c>
      <c r="P215" s="16">
        <f t="shared" ca="1" si="62"/>
        <v>0</v>
      </c>
      <c r="Q215" s="18">
        <f t="shared" ca="1" si="63"/>
        <v>1</v>
      </c>
      <c r="R215" s="18">
        <f t="shared" ca="1" si="64"/>
        <v>0</v>
      </c>
    </row>
    <row r="216" spans="1:18" x14ac:dyDescent="0.25">
      <c r="A216" s="1" t="s">
        <v>273</v>
      </c>
      <c r="B216" s="1">
        <f t="shared" ca="1" si="51"/>
        <v>1</v>
      </c>
      <c r="C216" s="1">
        <f t="shared" ca="1" si="49"/>
        <v>1</v>
      </c>
      <c r="D216" s="6">
        <f t="shared" ca="1" si="52"/>
        <v>76.5</v>
      </c>
      <c r="E216" s="6">
        <f t="shared" ca="1" si="50"/>
        <v>255</v>
      </c>
      <c r="G216" s="8">
        <f t="shared" ca="1" si="53"/>
        <v>23</v>
      </c>
      <c r="H216" s="8">
        <f t="shared" ca="1" si="54"/>
        <v>5</v>
      </c>
      <c r="I216" s="10">
        <f t="shared" ca="1" si="55"/>
        <v>25</v>
      </c>
      <c r="J216" s="10">
        <f t="shared" ca="1" si="56"/>
        <v>15</v>
      </c>
      <c r="K216" s="12">
        <f t="shared" ca="1" si="57"/>
        <v>1</v>
      </c>
      <c r="L216" s="12">
        <f t="shared" ca="1" si="58"/>
        <v>1</v>
      </c>
      <c r="M216" s="14">
        <f t="shared" ca="1" si="59"/>
        <v>14688</v>
      </c>
      <c r="N216" s="16">
        <f t="shared" ca="1" si="60"/>
        <v>1</v>
      </c>
      <c r="O216" s="16">
        <f t="shared" ca="1" si="61"/>
        <v>0</v>
      </c>
      <c r="P216" s="16">
        <f t="shared" ca="1" si="62"/>
        <v>0</v>
      </c>
      <c r="Q216" s="18">
        <f t="shared" ca="1" si="63"/>
        <v>0</v>
      </c>
      <c r="R216" s="18">
        <f t="shared" ca="1" si="64"/>
        <v>0</v>
      </c>
    </row>
    <row r="217" spans="1:18" x14ac:dyDescent="0.25">
      <c r="A217" s="1" t="s">
        <v>274</v>
      </c>
      <c r="B217" s="1">
        <f t="shared" ca="1" si="51"/>
        <v>0</v>
      </c>
      <c r="C217" s="1">
        <f t="shared" ca="1" si="49"/>
        <v>1</v>
      </c>
      <c r="D217" s="6">
        <f t="shared" ca="1" si="52"/>
        <v>338.40000000000003</v>
      </c>
      <c r="E217" s="6">
        <f t="shared" ca="1" si="50"/>
        <v>1128.0000000000002</v>
      </c>
      <c r="G217" s="8">
        <f t="shared" ca="1" si="53"/>
        <v>3</v>
      </c>
      <c r="H217" s="8">
        <f t="shared" ca="1" si="54"/>
        <v>7</v>
      </c>
      <c r="I217" s="10">
        <f t="shared" ca="1" si="55"/>
        <v>9</v>
      </c>
      <c r="J217" s="10">
        <f t="shared" ca="1" si="56"/>
        <v>24</v>
      </c>
      <c r="K217" s="12">
        <f t="shared" ca="1" si="57"/>
        <v>0</v>
      </c>
      <c r="L217" s="12">
        <f t="shared" ca="1" si="58"/>
        <v>0</v>
      </c>
      <c r="M217" s="14">
        <f t="shared" ca="1" si="59"/>
        <v>81216.000000000029</v>
      </c>
      <c r="N217" s="16">
        <f t="shared" ca="1" si="60"/>
        <v>0</v>
      </c>
      <c r="O217" s="16">
        <f t="shared" ca="1" si="61"/>
        <v>0</v>
      </c>
      <c r="P217" s="16">
        <f t="shared" ca="1" si="62"/>
        <v>1</v>
      </c>
      <c r="Q217" s="18">
        <f t="shared" ca="1" si="63"/>
        <v>0</v>
      </c>
      <c r="R217" s="18">
        <f t="shared" ca="1" si="64"/>
        <v>0</v>
      </c>
    </row>
    <row r="218" spans="1:18" x14ac:dyDescent="0.25">
      <c r="A218" s="1" t="s">
        <v>275</v>
      </c>
      <c r="B218" s="1">
        <f t="shared" ca="1" si="51"/>
        <v>0</v>
      </c>
      <c r="C218" s="1">
        <f t="shared" ca="1" si="49"/>
        <v>0</v>
      </c>
      <c r="D218" s="6">
        <f t="shared" ca="1" si="52"/>
        <v>7</v>
      </c>
      <c r="E218" s="6">
        <f t="shared" ca="1" si="50"/>
        <v>23.333333333333336</v>
      </c>
      <c r="G218" s="8">
        <f t="shared" ca="1" si="53"/>
        <v>12</v>
      </c>
      <c r="H218" s="8">
        <f t="shared" ca="1" si="54"/>
        <v>3</v>
      </c>
      <c r="I218" s="10">
        <f t="shared" ca="1" si="55"/>
        <v>27</v>
      </c>
      <c r="J218" s="10">
        <f t="shared" ca="1" si="56"/>
        <v>17</v>
      </c>
      <c r="K218" s="12">
        <f t="shared" ca="1" si="57"/>
        <v>0</v>
      </c>
      <c r="L218" s="12">
        <f t="shared" ca="1" si="58"/>
        <v>0</v>
      </c>
      <c r="M218" s="14">
        <f t="shared" ca="1" si="59"/>
        <v>1680</v>
      </c>
      <c r="N218" s="16">
        <f t="shared" ca="1" si="60"/>
        <v>0</v>
      </c>
      <c r="O218" s="16">
        <f t="shared" ca="1" si="61"/>
        <v>0</v>
      </c>
      <c r="P218" s="16">
        <f t="shared" ca="1" si="62"/>
        <v>1</v>
      </c>
      <c r="Q218" s="18">
        <f t="shared" ca="1" si="63"/>
        <v>0</v>
      </c>
      <c r="R218" s="18">
        <f t="shared" ca="1" si="64"/>
        <v>1</v>
      </c>
    </row>
    <row r="219" spans="1:18" x14ac:dyDescent="0.25">
      <c r="A219" s="1" t="s">
        <v>276</v>
      </c>
      <c r="B219" s="1">
        <f t="shared" ca="1" si="51"/>
        <v>1</v>
      </c>
      <c r="C219" s="1">
        <f t="shared" ca="1" si="49"/>
        <v>1</v>
      </c>
      <c r="D219" s="6">
        <f t="shared" ca="1" si="52"/>
        <v>23.400000000000002</v>
      </c>
      <c r="E219" s="6">
        <f t="shared" ca="1" si="50"/>
        <v>78.000000000000014</v>
      </c>
      <c r="G219" s="8">
        <f t="shared" ca="1" si="53"/>
        <v>3</v>
      </c>
      <c r="H219" s="8">
        <f t="shared" ca="1" si="54"/>
        <v>1</v>
      </c>
      <c r="I219" s="10">
        <f t="shared" ca="1" si="55"/>
        <v>3</v>
      </c>
      <c r="J219" s="10">
        <f t="shared" ca="1" si="56"/>
        <v>13</v>
      </c>
      <c r="K219" s="12">
        <f t="shared" ca="1" si="57"/>
        <v>1</v>
      </c>
      <c r="L219" s="12">
        <f t="shared" ca="1" si="58"/>
        <v>1</v>
      </c>
      <c r="M219" s="14">
        <f t="shared" ca="1" si="59"/>
        <v>1684.8000000000004</v>
      </c>
      <c r="N219" s="16">
        <f t="shared" ca="1" si="60"/>
        <v>0</v>
      </c>
      <c r="O219" s="16">
        <f t="shared" ca="1" si="61"/>
        <v>1</v>
      </c>
      <c r="P219" s="16">
        <f t="shared" ca="1" si="62"/>
        <v>0</v>
      </c>
      <c r="Q219" s="18">
        <f t="shared" ca="1" si="63"/>
        <v>0</v>
      </c>
      <c r="R219" s="18">
        <f t="shared" ca="1" si="64"/>
        <v>1</v>
      </c>
    </row>
    <row r="220" spans="1:18" x14ac:dyDescent="0.25">
      <c r="A220" s="1" t="s">
        <v>277</v>
      </c>
      <c r="B220" s="1">
        <f t="shared" ca="1" si="51"/>
        <v>0</v>
      </c>
      <c r="C220" s="1">
        <f t="shared" ca="1" si="49"/>
        <v>0</v>
      </c>
      <c r="D220" s="6">
        <f t="shared" ca="1" si="52"/>
        <v>95.200000000000017</v>
      </c>
      <c r="E220" s="6">
        <f t="shared" ca="1" si="50"/>
        <v>317.33333333333343</v>
      </c>
      <c r="G220" s="8">
        <f t="shared" ca="1" si="53"/>
        <v>13</v>
      </c>
      <c r="H220" s="8">
        <f t="shared" ca="1" si="54"/>
        <v>3</v>
      </c>
      <c r="I220" s="10">
        <f t="shared" ca="1" si="55"/>
        <v>18</v>
      </c>
      <c r="J220" s="10">
        <f t="shared" ca="1" si="56"/>
        <v>30</v>
      </c>
      <c r="K220" s="12">
        <f t="shared" ca="1" si="57"/>
        <v>1</v>
      </c>
      <c r="L220" s="12">
        <f t="shared" ca="1" si="58"/>
        <v>0</v>
      </c>
      <c r="M220" s="14">
        <f t="shared" ca="1" si="59"/>
        <v>15993.600000000004</v>
      </c>
      <c r="N220" s="16">
        <f t="shared" ca="1" si="60"/>
        <v>0</v>
      </c>
      <c r="O220" s="16">
        <f t="shared" ca="1" si="61"/>
        <v>0</v>
      </c>
      <c r="P220" s="16">
        <f t="shared" ca="1" si="62"/>
        <v>1</v>
      </c>
      <c r="Q220" s="18">
        <f t="shared" ca="1" si="63"/>
        <v>0</v>
      </c>
      <c r="R220" s="18">
        <f t="shared" ca="1" si="64"/>
        <v>1</v>
      </c>
    </row>
    <row r="221" spans="1:18" x14ac:dyDescent="0.25">
      <c r="A221" s="1" t="s">
        <v>278</v>
      </c>
      <c r="B221" s="1">
        <f t="shared" ca="1" si="51"/>
        <v>0</v>
      </c>
      <c r="C221" s="1">
        <f t="shared" ca="1" si="49"/>
        <v>1</v>
      </c>
      <c r="D221" s="6">
        <f t="shared" ca="1" si="52"/>
        <v>0</v>
      </c>
      <c r="E221" s="6">
        <f t="shared" ca="1" si="50"/>
        <v>0</v>
      </c>
      <c r="G221" s="8">
        <f t="shared" ca="1" si="53"/>
        <v>0</v>
      </c>
      <c r="H221" s="8">
        <f t="shared" ca="1" si="54"/>
        <v>5</v>
      </c>
      <c r="I221" s="10">
        <f t="shared" ca="1" si="55"/>
        <v>24</v>
      </c>
      <c r="J221" s="10">
        <f t="shared" ca="1" si="56"/>
        <v>27</v>
      </c>
      <c r="K221" s="12">
        <f t="shared" ca="1" si="57"/>
        <v>0</v>
      </c>
      <c r="L221" s="12">
        <f t="shared" ca="1" si="58"/>
        <v>0</v>
      </c>
      <c r="M221" s="14">
        <f t="shared" ca="1" si="59"/>
        <v>435</v>
      </c>
      <c r="N221" s="16">
        <f t="shared" ca="1" si="60"/>
        <v>0</v>
      </c>
      <c r="O221" s="16">
        <f t="shared" ca="1" si="61"/>
        <v>0</v>
      </c>
      <c r="P221" s="16">
        <f t="shared" ca="1" si="62"/>
        <v>0</v>
      </c>
      <c r="Q221" s="18">
        <f t="shared" ca="1" si="63"/>
        <v>1</v>
      </c>
      <c r="R221" s="18">
        <f t="shared" ca="1" si="64"/>
        <v>1</v>
      </c>
    </row>
    <row r="222" spans="1:18" x14ac:dyDescent="0.25">
      <c r="A222" s="1" t="s">
        <v>279</v>
      </c>
      <c r="B222" s="1">
        <f t="shared" ca="1" si="51"/>
        <v>0</v>
      </c>
      <c r="C222" s="1">
        <f t="shared" ca="1" si="49"/>
        <v>1</v>
      </c>
      <c r="D222" s="6">
        <f t="shared" ca="1" si="52"/>
        <v>91</v>
      </c>
      <c r="E222" s="6">
        <f t="shared" ca="1" si="50"/>
        <v>303.33333333333337</v>
      </c>
      <c r="G222" s="8">
        <f t="shared" ca="1" si="53"/>
        <v>17</v>
      </c>
      <c r="H222" s="8">
        <f t="shared" ca="1" si="54"/>
        <v>5</v>
      </c>
      <c r="I222" s="10">
        <f t="shared" ca="1" si="55"/>
        <v>13</v>
      </c>
      <c r="J222" s="10">
        <f t="shared" ca="1" si="56"/>
        <v>12</v>
      </c>
      <c r="K222" s="12">
        <f t="shared" ca="1" si="57"/>
        <v>0</v>
      </c>
      <c r="L222" s="12">
        <f t="shared" ca="1" si="58"/>
        <v>0</v>
      </c>
      <c r="M222" s="14">
        <f t="shared" ca="1" si="59"/>
        <v>21840</v>
      </c>
      <c r="N222" s="16">
        <f t="shared" ca="1" si="60"/>
        <v>0</v>
      </c>
      <c r="O222" s="16">
        <f t="shared" ca="1" si="61"/>
        <v>0</v>
      </c>
      <c r="P222" s="16">
        <f t="shared" ca="1" si="62"/>
        <v>1</v>
      </c>
      <c r="Q222" s="18">
        <f t="shared" ca="1" si="63"/>
        <v>0</v>
      </c>
      <c r="R222" s="18">
        <f t="shared" ca="1" si="64"/>
        <v>0</v>
      </c>
    </row>
    <row r="223" spans="1:18" x14ac:dyDescent="0.25">
      <c r="A223" s="1" t="s">
        <v>280</v>
      </c>
      <c r="B223" s="1">
        <f t="shared" ca="1" si="51"/>
        <v>1</v>
      </c>
      <c r="C223" s="1">
        <f t="shared" ca="1" si="49"/>
        <v>1</v>
      </c>
      <c r="D223" s="6">
        <f t="shared" ca="1" si="52"/>
        <v>97.3</v>
      </c>
      <c r="E223" s="6">
        <f t="shared" ca="1" si="50"/>
        <v>324.33333333333331</v>
      </c>
      <c r="G223" s="8">
        <f t="shared" ca="1" si="53"/>
        <v>9</v>
      </c>
      <c r="H223" s="8">
        <f t="shared" ca="1" si="54"/>
        <v>3</v>
      </c>
      <c r="I223" s="10">
        <f t="shared" ca="1" si="55"/>
        <v>14</v>
      </c>
      <c r="J223" s="10">
        <f t="shared" ca="1" si="56"/>
        <v>14</v>
      </c>
      <c r="K223" s="12">
        <f t="shared" ca="1" si="57"/>
        <v>1</v>
      </c>
      <c r="L223" s="12">
        <f t="shared" ca="1" si="58"/>
        <v>0</v>
      </c>
      <c r="M223" s="14">
        <f t="shared" ca="1" si="59"/>
        <v>9340.8000000000011</v>
      </c>
      <c r="N223" s="16">
        <f t="shared" ca="1" si="60"/>
        <v>1</v>
      </c>
      <c r="O223" s="16">
        <f t="shared" ca="1" si="61"/>
        <v>0</v>
      </c>
      <c r="P223" s="16">
        <f t="shared" ca="1" si="62"/>
        <v>0</v>
      </c>
      <c r="Q223" s="18">
        <f t="shared" ca="1" si="63"/>
        <v>1</v>
      </c>
      <c r="R223" s="18">
        <f t="shared" ca="1" si="64"/>
        <v>0</v>
      </c>
    </row>
    <row r="224" spans="1:18" x14ac:dyDescent="0.25">
      <c r="A224" s="1" t="s">
        <v>281</v>
      </c>
      <c r="B224" s="1">
        <f t="shared" ca="1" si="51"/>
        <v>0</v>
      </c>
      <c r="C224" s="1">
        <f t="shared" ca="1" si="49"/>
        <v>0</v>
      </c>
      <c r="D224" s="6">
        <f t="shared" ca="1" si="52"/>
        <v>193.20000000000002</v>
      </c>
      <c r="E224" s="6">
        <f t="shared" ca="1" si="50"/>
        <v>644.00000000000011</v>
      </c>
      <c r="G224" s="8">
        <f t="shared" ca="1" si="53"/>
        <v>17</v>
      </c>
      <c r="H224" s="8">
        <f t="shared" ca="1" si="54"/>
        <v>5</v>
      </c>
      <c r="I224" s="10">
        <f t="shared" ca="1" si="55"/>
        <v>11</v>
      </c>
      <c r="J224" s="10">
        <f t="shared" ca="1" si="56"/>
        <v>18</v>
      </c>
      <c r="K224" s="12">
        <f t="shared" ca="1" si="57"/>
        <v>0</v>
      </c>
      <c r="L224" s="12">
        <f t="shared" ca="1" si="58"/>
        <v>0</v>
      </c>
      <c r="M224" s="14">
        <f t="shared" ca="1" si="59"/>
        <v>37094.400000000001</v>
      </c>
      <c r="N224" s="16">
        <f t="shared" ca="1" si="60"/>
        <v>0</v>
      </c>
      <c r="O224" s="16">
        <f t="shared" ca="1" si="61"/>
        <v>0</v>
      </c>
      <c r="P224" s="16">
        <f t="shared" ca="1" si="62"/>
        <v>1</v>
      </c>
      <c r="Q224" s="18">
        <f t="shared" ca="1" si="63"/>
        <v>1</v>
      </c>
      <c r="R224" s="18">
        <f t="shared" ca="1" si="64"/>
        <v>1</v>
      </c>
    </row>
    <row r="225" spans="1:18" x14ac:dyDescent="0.25">
      <c r="A225" s="1" t="s">
        <v>282</v>
      </c>
      <c r="B225" s="1">
        <f t="shared" ca="1" si="51"/>
        <v>0</v>
      </c>
      <c r="C225" s="1">
        <f t="shared" ca="1" si="49"/>
        <v>0</v>
      </c>
      <c r="D225" s="6">
        <f t="shared" ca="1" si="52"/>
        <v>38.400000000000006</v>
      </c>
      <c r="E225" s="6">
        <f t="shared" ca="1" si="50"/>
        <v>128.00000000000003</v>
      </c>
      <c r="G225" s="8">
        <f t="shared" ca="1" si="53"/>
        <v>23</v>
      </c>
      <c r="H225" s="8">
        <f t="shared" ca="1" si="54"/>
        <v>1</v>
      </c>
      <c r="I225" s="10">
        <f t="shared" ca="1" si="55"/>
        <v>8</v>
      </c>
      <c r="J225" s="10">
        <f t="shared" ca="1" si="56"/>
        <v>25</v>
      </c>
      <c r="K225" s="12">
        <f t="shared" ca="1" si="57"/>
        <v>1</v>
      </c>
      <c r="L225" s="12">
        <f t="shared" ca="1" si="58"/>
        <v>0</v>
      </c>
      <c r="M225" s="14">
        <f t="shared" ca="1" si="59"/>
        <v>5529.6000000000013</v>
      </c>
      <c r="N225" s="16">
        <f t="shared" ca="1" si="60"/>
        <v>0</v>
      </c>
      <c r="O225" s="16">
        <f t="shared" ca="1" si="61"/>
        <v>0</v>
      </c>
      <c r="P225" s="16">
        <f t="shared" ca="1" si="62"/>
        <v>1</v>
      </c>
      <c r="Q225" s="18">
        <f t="shared" ca="1" si="63"/>
        <v>0</v>
      </c>
      <c r="R225" s="18">
        <f t="shared" ca="1" si="64"/>
        <v>0</v>
      </c>
    </row>
    <row r="226" spans="1:18" x14ac:dyDescent="0.25">
      <c r="A226" s="1" t="s">
        <v>283</v>
      </c>
      <c r="B226" s="1">
        <f t="shared" ca="1" si="51"/>
        <v>1</v>
      </c>
      <c r="C226" s="1">
        <f t="shared" ca="1" si="49"/>
        <v>1</v>
      </c>
      <c r="D226" s="6">
        <f t="shared" ca="1" si="52"/>
        <v>133.20000000000002</v>
      </c>
      <c r="E226" s="6">
        <f t="shared" ca="1" si="50"/>
        <v>444.00000000000006</v>
      </c>
      <c r="G226" s="8">
        <f t="shared" ca="1" si="53"/>
        <v>21</v>
      </c>
      <c r="H226" s="8">
        <f t="shared" ca="1" si="54"/>
        <v>4</v>
      </c>
      <c r="I226" s="10">
        <f t="shared" ca="1" si="55"/>
        <v>5</v>
      </c>
      <c r="J226" s="10">
        <f t="shared" ca="1" si="56"/>
        <v>13</v>
      </c>
      <c r="K226" s="12">
        <f t="shared" ca="1" si="57"/>
        <v>0</v>
      </c>
      <c r="L226" s="12">
        <f t="shared" ca="1" si="58"/>
        <v>0</v>
      </c>
      <c r="M226" s="14">
        <f t="shared" ca="1" si="59"/>
        <v>41558.400000000016</v>
      </c>
      <c r="N226" s="16">
        <f t="shared" ca="1" si="60"/>
        <v>0</v>
      </c>
      <c r="O226" s="16">
        <f t="shared" ca="1" si="61"/>
        <v>1</v>
      </c>
      <c r="P226" s="16">
        <f t="shared" ca="1" si="62"/>
        <v>0</v>
      </c>
      <c r="Q226" s="18">
        <f t="shared" ca="1" si="63"/>
        <v>0</v>
      </c>
      <c r="R226" s="18">
        <f t="shared" ca="1" si="64"/>
        <v>0</v>
      </c>
    </row>
    <row r="227" spans="1:18" x14ac:dyDescent="0.25">
      <c r="A227" s="1" t="s">
        <v>284</v>
      </c>
      <c r="B227" s="1">
        <f t="shared" ca="1" si="51"/>
        <v>0</v>
      </c>
      <c r="C227" s="1">
        <f t="shared" ca="1" si="49"/>
        <v>0</v>
      </c>
      <c r="D227" s="6">
        <f t="shared" ca="1" si="52"/>
        <v>166</v>
      </c>
      <c r="E227" s="6">
        <f t="shared" ca="1" si="50"/>
        <v>553.33333333333337</v>
      </c>
      <c r="G227" s="8">
        <f t="shared" ca="1" si="53"/>
        <v>14</v>
      </c>
      <c r="H227" s="8">
        <f t="shared" ca="1" si="54"/>
        <v>0</v>
      </c>
      <c r="I227" s="10">
        <f t="shared" ca="1" si="55"/>
        <v>4</v>
      </c>
      <c r="J227" s="10">
        <f t="shared" ca="1" si="56"/>
        <v>13</v>
      </c>
      <c r="K227" s="12">
        <f t="shared" ca="1" si="57"/>
        <v>0</v>
      </c>
      <c r="L227" s="12">
        <f t="shared" ca="1" si="58"/>
        <v>0</v>
      </c>
      <c r="M227" s="14">
        <f t="shared" ca="1" si="59"/>
        <v>35856.000000000007</v>
      </c>
      <c r="N227" s="16">
        <f t="shared" ca="1" si="60"/>
        <v>0</v>
      </c>
      <c r="O227" s="16">
        <f t="shared" ca="1" si="61"/>
        <v>0</v>
      </c>
      <c r="P227" s="16">
        <f t="shared" ca="1" si="62"/>
        <v>1</v>
      </c>
      <c r="Q227" s="18">
        <f t="shared" ca="1" si="63"/>
        <v>0</v>
      </c>
      <c r="R227" s="18">
        <f t="shared" ca="1" si="64"/>
        <v>1</v>
      </c>
    </row>
    <row r="228" spans="1:18" x14ac:dyDescent="0.25">
      <c r="A228" s="1" t="s">
        <v>285</v>
      </c>
      <c r="B228" s="1">
        <f t="shared" ca="1" si="51"/>
        <v>1</v>
      </c>
      <c r="C228" s="1">
        <f t="shared" ca="1" si="49"/>
        <v>1</v>
      </c>
      <c r="D228" s="6">
        <f t="shared" ca="1" si="52"/>
        <v>156</v>
      </c>
      <c r="E228" s="6">
        <f t="shared" ca="1" si="50"/>
        <v>520</v>
      </c>
      <c r="G228" s="8">
        <f t="shared" ca="1" si="53"/>
        <v>24</v>
      </c>
      <c r="H228" s="8">
        <f t="shared" ca="1" si="54"/>
        <v>2</v>
      </c>
      <c r="I228" s="10">
        <f t="shared" ca="1" si="55"/>
        <v>6</v>
      </c>
      <c r="J228" s="10">
        <f t="shared" ca="1" si="56"/>
        <v>0</v>
      </c>
      <c r="K228" s="12">
        <f t="shared" ca="1" si="57"/>
        <v>0</v>
      </c>
      <c r="L228" s="12">
        <f t="shared" ca="1" si="58"/>
        <v>0</v>
      </c>
      <c r="M228" s="14">
        <f t="shared" ca="1" si="59"/>
        <v>104832</v>
      </c>
      <c r="N228" s="16">
        <f t="shared" ca="1" si="60"/>
        <v>1</v>
      </c>
      <c r="O228" s="16">
        <f t="shared" ca="1" si="61"/>
        <v>0</v>
      </c>
      <c r="P228" s="16">
        <f t="shared" ca="1" si="62"/>
        <v>0</v>
      </c>
      <c r="Q228" s="18">
        <f t="shared" ca="1" si="63"/>
        <v>0</v>
      </c>
      <c r="R228" s="18">
        <f t="shared" ca="1" si="64"/>
        <v>0</v>
      </c>
    </row>
    <row r="229" spans="1:18" x14ac:dyDescent="0.25">
      <c r="A229" s="1" t="s">
        <v>286</v>
      </c>
      <c r="B229" s="1">
        <f t="shared" ca="1" si="51"/>
        <v>1</v>
      </c>
      <c r="C229" s="1">
        <f t="shared" ca="1" si="49"/>
        <v>1</v>
      </c>
      <c r="D229" s="6">
        <f t="shared" ca="1" si="52"/>
        <v>17.8</v>
      </c>
      <c r="E229" s="6">
        <f t="shared" ca="1" si="50"/>
        <v>59.333333333333336</v>
      </c>
      <c r="G229" s="8">
        <f t="shared" ca="1" si="53"/>
        <v>20</v>
      </c>
      <c r="H229" s="8">
        <f t="shared" ca="1" si="54"/>
        <v>5</v>
      </c>
      <c r="I229" s="10">
        <f t="shared" ca="1" si="55"/>
        <v>28</v>
      </c>
      <c r="J229" s="10">
        <f t="shared" ca="1" si="56"/>
        <v>19</v>
      </c>
      <c r="K229" s="12">
        <f t="shared" ca="1" si="57"/>
        <v>1</v>
      </c>
      <c r="L229" s="12">
        <f t="shared" ca="1" si="58"/>
        <v>1</v>
      </c>
      <c r="M229" s="14">
        <f t="shared" ca="1" si="59"/>
        <v>3844.8</v>
      </c>
      <c r="N229" s="16">
        <f t="shared" ca="1" si="60"/>
        <v>0</v>
      </c>
      <c r="O229" s="16">
        <f t="shared" ca="1" si="61"/>
        <v>1</v>
      </c>
      <c r="P229" s="16">
        <f t="shared" ca="1" si="62"/>
        <v>0</v>
      </c>
      <c r="Q229" s="18">
        <f t="shared" ca="1" si="63"/>
        <v>0</v>
      </c>
      <c r="R229" s="18">
        <f t="shared" ca="1" si="64"/>
        <v>0</v>
      </c>
    </row>
    <row r="230" spans="1:18" x14ac:dyDescent="0.25">
      <c r="A230" s="1" t="s">
        <v>287</v>
      </c>
      <c r="B230" s="1">
        <f t="shared" ca="1" si="51"/>
        <v>1</v>
      </c>
      <c r="C230" s="1">
        <f t="shared" ca="1" si="49"/>
        <v>1</v>
      </c>
      <c r="D230" s="6">
        <f t="shared" ca="1" si="52"/>
        <v>42</v>
      </c>
      <c r="E230" s="6">
        <f t="shared" ca="1" si="50"/>
        <v>140</v>
      </c>
      <c r="G230" s="8">
        <f t="shared" ca="1" si="53"/>
        <v>18</v>
      </c>
      <c r="H230" s="8">
        <f t="shared" ca="1" si="54"/>
        <v>5</v>
      </c>
      <c r="I230" s="10">
        <f t="shared" ca="1" si="55"/>
        <v>28</v>
      </c>
      <c r="J230" s="10">
        <f t="shared" ca="1" si="56"/>
        <v>21</v>
      </c>
      <c r="K230" s="12">
        <f t="shared" ca="1" si="57"/>
        <v>1</v>
      </c>
      <c r="L230" s="12">
        <f t="shared" ca="1" si="58"/>
        <v>1</v>
      </c>
      <c r="M230" s="14">
        <f t="shared" ca="1" si="59"/>
        <v>9072</v>
      </c>
      <c r="N230" s="16">
        <f t="shared" ca="1" si="60"/>
        <v>0</v>
      </c>
      <c r="O230" s="16">
        <f t="shared" ca="1" si="61"/>
        <v>1</v>
      </c>
      <c r="P230" s="16">
        <f t="shared" ca="1" si="62"/>
        <v>0</v>
      </c>
      <c r="Q230" s="18">
        <f t="shared" ca="1" si="63"/>
        <v>0</v>
      </c>
      <c r="R230" s="18">
        <f t="shared" ca="1" si="64"/>
        <v>1</v>
      </c>
    </row>
    <row r="231" spans="1:18" x14ac:dyDescent="0.25">
      <c r="A231" s="1" t="s">
        <v>288</v>
      </c>
      <c r="B231" s="1">
        <f t="shared" ca="1" si="51"/>
        <v>0</v>
      </c>
      <c r="C231" s="1">
        <f t="shared" ca="1" si="49"/>
        <v>0</v>
      </c>
      <c r="D231" s="6">
        <f t="shared" ca="1" si="52"/>
        <v>0</v>
      </c>
      <c r="E231" s="6">
        <f t="shared" ca="1" si="50"/>
        <v>0</v>
      </c>
      <c r="G231" s="8">
        <f t="shared" ca="1" si="53"/>
        <v>24</v>
      </c>
      <c r="H231" s="8">
        <f t="shared" ca="1" si="54"/>
        <v>4</v>
      </c>
      <c r="I231" s="10">
        <f t="shared" ca="1" si="55"/>
        <v>24</v>
      </c>
      <c r="J231" s="10">
        <f t="shared" ca="1" si="56"/>
        <v>14</v>
      </c>
      <c r="K231" s="12">
        <f t="shared" ca="1" si="57"/>
        <v>0</v>
      </c>
      <c r="L231" s="12">
        <f t="shared" ca="1" si="58"/>
        <v>0</v>
      </c>
      <c r="M231" s="14">
        <f t="shared" ca="1" si="59"/>
        <v>460</v>
      </c>
      <c r="N231" s="16">
        <f t="shared" ca="1" si="60"/>
        <v>0</v>
      </c>
      <c r="O231" s="16">
        <f t="shared" ca="1" si="61"/>
        <v>0</v>
      </c>
      <c r="P231" s="16">
        <f t="shared" ca="1" si="62"/>
        <v>0</v>
      </c>
      <c r="Q231" s="18">
        <f t="shared" ca="1" si="63"/>
        <v>0</v>
      </c>
      <c r="R231" s="18">
        <f t="shared" ca="1" si="64"/>
        <v>1</v>
      </c>
    </row>
    <row r="232" spans="1:18" x14ac:dyDescent="0.25">
      <c r="A232" s="1" t="s">
        <v>289</v>
      </c>
      <c r="B232" s="1">
        <f t="shared" ca="1" si="51"/>
        <v>0</v>
      </c>
      <c r="C232" s="1">
        <f t="shared" ca="1" si="49"/>
        <v>0</v>
      </c>
      <c r="D232" s="6">
        <f t="shared" ca="1" si="52"/>
        <v>0</v>
      </c>
      <c r="E232" s="6">
        <f t="shared" ca="1" si="50"/>
        <v>0</v>
      </c>
      <c r="G232" s="8">
        <f t="shared" ca="1" si="53"/>
        <v>7</v>
      </c>
      <c r="H232" s="8">
        <f t="shared" ca="1" si="54"/>
        <v>5</v>
      </c>
      <c r="I232" s="10">
        <f t="shared" ca="1" si="55"/>
        <v>7</v>
      </c>
      <c r="J232" s="10">
        <f t="shared" ca="1" si="56"/>
        <v>10</v>
      </c>
      <c r="K232" s="12">
        <f t="shared" ca="1" si="57"/>
        <v>0</v>
      </c>
      <c r="L232" s="12">
        <f t="shared" ca="1" si="58"/>
        <v>0</v>
      </c>
      <c r="M232" s="14">
        <f t="shared" ca="1" si="59"/>
        <v>495</v>
      </c>
      <c r="N232" s="16">
        <f t="shared" ca="1" si="60"/>
        <v>0</v>
      </c>
      <c r="O232" s="16">
        <f t="shared" ca="1" si="61"/>
        <v>0</v>
      </c>
      <c r="P232" s="16">
        <f t="shared" ca="1" si="62"/>
        <v>0</v>
      </c>
      <c r="Q232" s="18">
        <f t="shared" ca="1" si="63"/>
        <v>0</v>
      </c>
      <c r="R232" s="18">
        <f t="shared" ca="1" si="64"/>
        <v>0</v>
      </c>
    </row>
    <row r="233" spans="1:18" x14ac:dyDescent="0.25">
      <c r="A233" s="1" t="s">
        <v>290</v>
      </c>
      <c r="B233" s="1">
        <f t="shared" ca="1" si="51"/>
        <v>1</v>
      </c>
      <c r="C233" s="1">
        <f t="shared" ca="1" si="49"/>
        <v>1</v>
      </c>
      <c r="D233" s="6">
        <f t="shared" ca="1" si="52"/>
        <v>145.6</v>
      </c>
      <c r="E233" s="6">
        <f t="shared" ca="1" si="50"/>
        <v>485.33333333333331</v>
      </c>
      <c r="G233" s="8">
        <f t="shared" ca="1" si="53"/>
        <v>15</v>
      </c>
      <c r="H233" s="8">
        <f t="shared" ca="1" si="54"/>
        <v>4</v>
      </c>
      <c r="I233" s="10">
        <f t="shared" ca="1" si="55"/>
        <v>6</v>
      </c>
      <c r="J233" s="10">
        <f t="shared" ca="1" si="56"/>
        <v>10</v>
      </c>
      <c r="K233" s="12">
        <f t="shared" ca="1" si="57"/>
        <v>0</v>
      </c>
      <c r="L233" s="12">
        <f t="shared" ca="1" si="58"/>
        <v>0</v>
      </c>
      <c r="M233" s="14">
        <f t="shared" ca="1" si="59"/>
        <v>69888</v>
      </c>
      <c r="N233" s="16">
        <f t="shared" ca="1" si="60"/>
        <v>1</v>
      </c>
      <c r="O233" s="16">
        <f t="shared" ca="1" si="61"/>
        <v>0</v>
      </c>
      <c r="P233" s="16">
        <f t="shared" ca="1" si="62"/>
        <v>0</v>
      </c>
      <c r="Q233" s="18">
        <f t="shared" ca="1" si="63"/>
        <v>0</v>
      </c>
      <c r="R233" s="18">
        <f t="shared" ca="1" si="64"/>
        <v>0</v>
      </c>
    </row>
    <row r="234" spans="1:18" x14ac:dyDescent="0.25">
      <c r="A234" s="1" t="s">
        <v>291</v>
      </c>
      <c r="B234" s="1">
        <f t="shared" ca="1" si="51"/>
        <v>1</v>
      </c>
      <c r="C234" s="1">
        <f t="shared" ca="1" si="49"/>
        <v>1</v>
      </c>
      <c r="D234" s="6">
        <f t="shared" ca="1" si="52"/>
        <v>16.3</v>
      </c>
      <c r="E234" s="6">
        <f t="shared" ca="1" si="50"/>
        <v>54.333333333333336</v>
      </c>
      <c r="G234" s="8">
        <f t="shared" ca="1" si="53"/>
        <v>4</v>
      </c>
      <c r="H234" s="8">
        <f t="shared" ca="1" si="54"/>
        <v>0</v>
      </c>
      <c r="I234" s="10">
        <f t="shared" ca="1" si="55"/>
        <v>14</v>
      </c>
      <c r="J234" s="10">
        <f t="shared" ca="1" si="56"/>
        <v>13</v>
      </c>
      <c r="K234" s="12">
        <f t="shared" ca="1" si="57"/>
        <v>1</v>
      </c>
      <c r="L234" s="12">
        <f t="shared" ca="1" si="58"/>
        <v>1</v>
      </c>
      <c r="M234" s="14">
        <f t="shared" ca="1" si="59"/>
        <v>3129.6000000000004</v>
      </c>
      <c r="N234" s="16">
        <f t="shared" ca="1" si="60"/>
        <v>0</v>
      </c>
      <c r="O234" s="16">
        <f t="shared" ca="1" si="61"/>
        <v>1</v>
      </c>
      <c r="P234" s="16">
        <f t="shared" ca="1" si="62"/>
        <v>0</v>
      </c>
      <c r="Q234" s="18">
        <f t="shared" ca="1" si="63"/>
        <v>1</v>
      </c>
      <c r="R234" s="18">
        <f t="shared" ca="1" si="64"/>
        <v>1</v>
      </c>
    </row>
    <row r="235" spans="1:18" x14ac:dyDescent="0.25">
      <c r="A235" s="1" t="s">
        <v>292</v>
      </c>
      <c r="B235" s="1">
        <f t="shared" ca="1" si="51"/>
        <v>0</v>
      </c>
      <c r="C235" s="1">
        <f t="shared" ca="1" si="49"/>
        <v>0</v>
      </c>
      <c r="D235" s="6">
        <f t="shared" ca="1" si="52"/>
        <v>0</v>
      </c>
      <c r="E235" s="6">
        <f t="shared" ca="1" si="50"/>
        <v>0</v>
      </c>
      <c r="G235" s="8">
        <f t="shared" ca="1" si="53"/>
        <v>9</v>
      </c>
      <c r="H235" s="8">
        <f t="shared" ca="1" si="54"/>
        <v>2</v>
      </c>
      <c r="I235" s="10">
        <f t="shared" ca="1" si="55"/>
        <v>22</v>
      </c>
      <c r="J235" s="10">
        <f t="shared" ca="1" si="56"/>
        <v>14</v>
      </c>
      <c r="K235" s="12">
        <f t="shared" ca="1" si="57"/>
        <v>0</v>
      </c>
      <c r="L235" s="12">
        <f t="shared" ca="1" si="58"/>
        <v>0</v>
      </c>
      <c r="M235" s="14">
        <f t="shared" ca="1" si="59"/>
        <v>482</v>
      </c>
      <c r="N235" s="16">
        <f t="shared" ca="1" si="60"/>
        <v>0</v>
      </c>
      <c r="O235" s="16">
        <f t="shared" ca="1" si="61"/>
        <v>0</v>
      </c>
      <c r="P235" s="16">
        <f t="shared" ca="1" si="62"/>
        <v>0</v>
      </c>
      <c r="Q235" s="18">
        <f t="shared" ca="1" si="63"/>
        <v>1</v>
      </c>
      <c r="R235" s="18">
        <f t="shared" ca="1" si="64"/>
        <v>0</v>
      </c>
    </row>
    <row r="236" spans="1:18" x14ac:dyDescent="0.25">
      <c r="A236" s="1" t="s">
        <v>293</v>
      </c>
      <c r="B236" s="1">
        <f t="shared" ca="1" si="51"/>
        <v>0</v>
      </c>
      <c r="C236" s="1">
        <f t="shared" ca="1" si="49"/>
        <v>0</v>
      </c>
      <c r="D236" s="6">
        <f t="shared" ca="1" si="52"/>
        <v>247.79999999999998</v>
      </c>
      <c r="E236" s="6">
        <f t="shared" ca="1" si="50"/>
        <v>826</v>
      </c>
      <c r="G236" s="8">
        <f t="shared" ca="1" si="53"/>
        <v>23</v>
      </c>
      <c r="H236" s="8">
        <f t="shared" ca="1" si="54"/>
        <v>4</v>
      </c>
      <c r="I236" s="10">
        <f t="shared" ca="1" si="55"/>
        <v>8</v>
      </c>
      <c r="J236" s="10">
        <f t="shared" ca="1" si="56"/>
        <v>24</v>
      </c>
      <c r="K236" s="12">
        <f t="shared" ca="1" si="57"/>
        <v>0</v>
      </c>
      <c r="L236" s="12">
        <f t="shared" ca="1" si="58"/>
        <v>0</v>
      </c>
      <c r="M236" s="14">
        <f t="shared" ca="1" si="59"/>
        <v>17841.599999999999</v>
      </c>
      <c r="N236" s="16">
        <f t="shared" ca="1" si="60"/>
        <v>0</v>
      </c>
      <c r="O236" s="16">
        <f t="shared" ca="1" si="61"/>
        <v>0</v>
      </c>
      <c r="P236" s="16">
        <f t="shared" ca="1" si="62"/>
        <v>1</v>
      </c>
      <c r="Q236" s="18">
        <f t="shared" ca="1" si="63"/>
        <v>0</v>
      </c>
      <c r="R236" s="18">
        <f t="shared" ca="1" si="64"/>
        <v>0</v>
      </c>
    </row>
    <row r="237" spans="1:18" x14ac:dyDescent="0.25">
      <c r="A237" s="1" t="s">
        <v>294</v>
      </c>
      <c r="B237" s="1">
        <f t="shared" ca="1" si="51"/>
        <v>0</v>
      </c>
      <c r="C237" s="1">
        <f t="shared" ca="1" si="49"/>
        <v>1</v>
      </c>
      <c r="D237" s="6">
        <f t="shared" ca="1" si="52"/>
        <v>0</v>
      </c>
      <c r="E237" s="6">
        <f t="shared" ca="1" si="50"/>
        <v>0</v>
      </c>
      <c r="G237" s="8">
        <f t="shared" ca="1" si="53"/>
        <v>0</v>
      </c>
      <c r="H237" s="8">
        <f t="shared" ca="1" si="54"/>
        <v>4</v>
      </c>
      <c r="I237" s="10">
        <f t="shared" ca="1" si="55"/>
        <v>20</v>
      </c>
      <c r="J237" s="10">
        <f t="shared" ca="1" si="56"/>
        <v>17</v>
      </c>
      <c r="K237" s="12">
        <f t="shared" ca="1" si="57"/>
        <v>0</v>
      </c>
      <c r="L237" s="12">
        <f t="shared" ca="1" si="58"/>
        <v>0</v>
      </c>
      <c r="M237" s="14">
        <f t="shared" ca="1" si="59"/>
        <v>460</v>
      </c>
      <c r="N237" s="16">
        <f t="shared" ca="1" si="60"/>
        <v>0</v>
      </c>
      <c r="O237" s="16">
        <f t="shared" ca="1" si="61"/>
        <v>0</v>
      </c>
      <c r="P237" s="16">
        <f t="shared" ca="1" si="62"/>
        <v>0</v>
      </c>
      <c r="Q237" s="18">
        <f t="shared" ca="1" si="63"/>
        <v>0</v>
      </c>
      <c r="R237" s="18">
        <f t="shared" ca="1" si="64"/>
        <v>1</v>
      </c>
    </row>
    <row r="238" spans="1:18" x14ac:dyDescent="0.25">
      <c r="A238" s="1" t="s">
        <v>295</v>
      </c>
      <c r="B238" s="1">
        <f t="shared" ca="1" si="51"/>
        <v>0</v>
      </c>
      <c r="C238" s="1">
        <f t="shared" ca="1" si="49"/>
        <v>0</v>
      </c>
      <c r="D238" s="6">
        <f t="shared" ca="1" si="52"/>
        <v>205.20000000000002</v>
      </c>
      <c r="E238" s="6">
        <f t="shared" ca="1" si="50"/>
        <v>684.00000000000011</v>
      </c>
      <c r="G238" s="8">
        <f t="shared" ca="1" si="53"/>
        <v>0</v>
      </c>
      <c r="H238" s="8">
        <f t="shared" ca="1" si="54"/>
        <v>6</v>
      </c>
      <c r="I238" s="10">
        <f t="shared" ca="1" si="55"/>
        <v>23</v>
      </c>
      <c r="J238" s="10">
        <f t="shared" ca="1" si="56"/>
        <v>11</v>
      </c>
      <c r="K238" s="12">
        <f t="shared" ca="1" si="57"/>
        <v>0</v>
      </c>
      <c r="L238" s="12">
        <f t="shared" ca="1" si="58"/>
        <v>0</v>
      </c>
      <c r="M238" s="14">
        <f t="shared" ca="1" si="59"/>
        <v>9849.600000000004</v>
      </c>
      <c r="N238" s="16">
        <f t="shared" ca="1" si="60"/>
        <v>0</v>
      </c>
      <c r="O238" s="16">
        <f t="shared" ca="1" si="61"/>
        <v>0</v>
      </c>
      <c r="P238" s="16">
        <f t="shared" ca="1" si="62"/>
        <v>1</v>
      </c>
      <c r="Q238" s="18">
        <f t="shared" ca="1" si="63"/>
        <v>0</v>
      </c>
      <c r="R238" s="18">
        <f t="shared" ca="1" si="64"/>
        <v>1</v>
      </c>
    </row>
    <row r="239" spans="1:18" x14ac:dyDescent="0.25">
      <c r="A239" s="1" t="s">
        <v>296</v>
      </c>
      <c r="B239" s="1">
        <f t="shared" ca="1" si="51"/>
        <v>0</v>
      </c>
      <c r="C239" s="1">
        <f t="shared" ca="1" si="49"/>
        <v>0</v>
      </c>
      <c r="D239" s="6">
        <f t="shared" ca="1" si="52"/>
        <v>0</v>
      </c>
      <c r="E239" s="6">
        <f t="shared" ca="1" si="50"/>
        <v>0</v>
      </c>
      <c r="G239" s="8">
        <f t="shared" ca="1" si="53"/>
        <v>19</v>
      </c>
      <c r="H239" s="8">
        <f t="shared" ca="1" si="54"/>
        <v>3</v>
      </c>
      <c r="I239" s="10">
        <f t="shared" ca="1" si="55"/>
        <v>3</v>
      </c>
      <c r="J239" s="10">
        <f t="shared" ca="1" si="56"/>
        <v>30</v>
      </c>
      <c r="K239" s="12">
        <f t="shared" ca="1" si="57"/>
        <v>0</v>
      </c>
      <c r="L239" s="12">
        <f t="shared" ca="1" si="58"/>
        <v>0</v>
      </c>
      <c r="M239" s="14">
        <f t="shared" ca="1" si="59"/>
        <v>432</v>
      </c>
      <c r="N239" s="16">
        <f t="shared" ca="1" si="60"/>
        <v>0</v>
      </c>
      <c r="O239" s="16">
        <f t="shared" ca="1" si="61"/>
        <v>0</v>
      </c>
      <c r="P239" s="16">
        <f t="shared" ca="1" si="62"/>
        <v>0</v>
      </c>
      <c r="Q239" s="18">
        <f t="shared" ca="1" si="63"/>
        <v>0</v>
      </c>
      <c r="R239" s="18">
        <f t="shared" ca="1" si="64"/>
        <v>0</v>
      </c>
    </row>
    <row r="240" spans="1:18" x14ac:dyDescent="0.25">
      <c r="A240" s="1" t="s">
        <v>297</v>
      </c>
      <c r="B240" s="1">
        <f t="shared" ca="1" si="51"/>
        <v>1</v>
      </c>
      <c r="C240" s="1">
        <f t="shared" ca="1" si="49"/>
        <v>1</v>
      </c>
      <c r="D240" s="6">
        <f t="shared" ca="1" si="52"/>
        <v>90</v>
      </c>
      <c r="E240" s="6">
        <f t="shared" ca="1" si="50"/>
        <v>300</v>
      </c>
      <c r="G240" s="8">
        <f t="shared" ca="1" si="53"/>
        <v>14</v>
      </c>
      <c r="H240" s="8">
        <f t="shared" ca="1" si="54"/>
        <v>2</v>
      </c>
      <c r="I240" s="10">
        <f t="shared" ca="1" si="55"/>
        <v>16</v>
      </c>
      <c r="J240" s="10">
        <f t="shared" ca="1" si="56"/>
        <v>29</v>
      </c>
      <c r="K240" s="12">
        <f t="shared" ca="1" si="57"/>
        <v>0</v>
      </c>
      <c r="L240" s="12">
        <f t="shared" ca="1" si="58"/>
        <v>0</v>
      </c>
      <c r="M240" s="14">
        <f t="shared" ca="1" si="59"/>
        <v>8640</v>
      </c>
      <c r="N240" s="16">
        <f t="shared" ca="1" si="60"/>
        <v>0</v>
      </c>
      <c r="O240" s="16">
        <f t="shared" ca="1" si="61"/>
        <v>1</v>
      </c>
      <c r="P240" s="16">
        <f t="shared" ca="1" si="62"/>
        <v>0</v>
      </c>
      <c r="Q240" s="18">
        <f t="shared" ca="1" si="63"/>
        <v>1</v>
      </c>
      <c r="R240" s="18">
        <f t="shared" ca="1" si="64"/>
        <v>0</v>
      </c>
    </row>
    <row r="241" spans="1:18" x14ac:dyDescent="0.25">
      <c r="A241" s="1" t="s">
        <v>298</v>
      </c>
      <c r="B241" s="1">
        <f t="shared" ca="1" si="51"/>
        <v>1</v>
      </c>
      <c r="C241" s="1">
        <f t="shared" ca="1" si="49"/>
        <v>1</v>
      </c>
      <c r="D241" s="6">
        <f t="shared" ca="1" si="52"/>
        <v>90</v>
      </c>
      <c r="E241" s="6">
        <f t="shared" ca="1" si="50"/>
        <v>300</v>
      </c>
      <c r="G241" s="8">
        <f t="shared" ca="1" si="53"/>
        <v>6</v>
      </c>
      <c r="H241" s="8">
        <f t="shared" ca="1" si="54"/>
        <v>0</v>
      </c>
      <c r="I241" s="10">
        <f t="shared" ca="1" si="55"/>
        <v>22</v>
      </c>
      <c r="J241" s="10">
        <f t="shared" ca="1" si="56"/>
        <v>13</v>
      </c>
      <c r="K241" s="12">
        <f t="shared" ca="1" si="57"/>
        <v>0</v>
      </c>
      <c r="L241" s="12">
        <f t="shared" ca="1" si="58"/>
        <v>0</v>
      </c>
      <c r="M241" s="14">
        <f t="shared" ca="1" si="59"/>
        <v>4320</v>
      </c>
      <c r="N241" s="16">
        <f t="shared" ca="1" si="60"/>
        <v>1</v>
      </c>
      <c r="O241" s="16">
        <f t="shared" ca="1" si="61"/>
        <v>0</v>
      </c>
      <c r="P241" s="16">
        <f t="shared" ca="1" si="62"/>
        <v>0</v>
      </c>
      <c r="Q241" s="18">
        <f t="shared" ca="1" si="63"/>
        <v>0</v>
      </c>
      <c r="R241" s="18">
        <f t="shared" ca="1" si="64"/>
        <v>0</v>
      </c>
    </row>
    <row r="242" spans="1:18" x14ac:dyDescent="0.25">
      <c r="A242" s="1" t="s">
        <v>299</v>
      </c>
      <c r="B242" s="1">
        <f t="shared" ca="1" si="51"/>
        <v>1</v>
      </c>
      <c r="C242" s="1">
        <f t="shared" ca="1" si="49"/>
        <v>1</v>
      </c>
      <c r="D242" s="6">
        <f t="shared" ca="1" si="52"/>
        <v>19.600000000000001</v>
      </c>
      <c r="E242" s="6">
        <f t="shared" ca="1" si="50"/>
        <v>65.333333333333343</v>
      </c>
      <c r="G242" s="8">
        <f t="shared" ca="1" si="53"/>
        <v>18</v>
      </c>
      <c r="H242" s="8">
        <f t="shared" ca="1" si="54"/>
        <v>4</v>
      </c>
      <c r="I242" s="10">
        <f t="shared" ca="1" si="55"/>
        <v>25</v>
      </c>
      <c r="J242" s="10">
        <f t="shared" ca="1" si="56"/>
        <v>16</v>
      </c>
      <c r="K242" s="12">
        <f t="shared" ca="1" si="57"/>
        <v>0</v>
      </c>
      <c r="L242" s="12">
        <f t="shared" ca="1" si="58"/>
        <v>0</v>
      </c>
      <c r="M242" s="14">
        <f t="shared" ca="1" si="59"/>
        <v>2352.0000000000005</v>
      </c>
      <c r="N242" s="16">
        <f t="shared" ca="1" si="60"/>
        <v>0</v>
      </c>
      <c r="O242" s="16">
        <f t="shared" ca="1" si="61"/>
        <v>1</v>
      </c>
      <c r="P242" s="16">
        <f t="shared" ca="1" si="62"/>
        <v>0</v>
      </c>
      <c r="Q242" s="18">
        <f t="shared" ca="1" si="63"/>
        <v>0</v>
      </c>
      <c r="R242" s="18">
        <f t="shared" ca="1" si="64"/>
        <v>1</v>
      </c>
    </row>
    <row r="243" spans="1:18" x14ac:dyDescent="0.25">
      <c r="A243" s="1" t="s">
        <v>300</v>
      </c>
      <c r="B243" s="1">
        <f t="shared" ca="1" si="51"/>
        <v>1</v>
      </c>
      <c r="C243" s="1">
        <f t="shared" ca="1" si="49"/>
        <v>1</v>
      </c>
      <c r="D243" s="6">
        <f t="shared" ca="1" si="52"/>
        <v>99.4</v>
      </c>
      <c r="E243" s="6">
        <f t="shared" ca="1" si="50"/>
        <v>331.33333333333337</v>
      </c>
      <c r="G243" s="8">
        <f t="shared" ca="1" si="53"/>
        <v>19</v>
      </c>
      <c r="H243" s="8">
        <f t="shared" ca="1" si="54"/>
        <v>6</v>
      </c>
      <c r="I243" s="10">
        <f t="shared" ca="1" si="55"/>
        <v>21</v>
      </c>
      <c r="J243" s="10">
        <f t="shared" ca="1" si="56"/>
        <v>10</v>
      </c>
      <c r="K243" s="12">
        <f t="shared" ca="1" si="57"/>
        <v>0</v>
      </c>
      <c r="L243" s="12">
        <f t="shared" ca="1" si="58"/>
        <v>0</v>
      </c>
      <c r="M243" s="14">
        <f t="shared" ca="1" si="59"/>
        <v>14313.600000000002</v>
      </c>
      <c r="N243" s="16">
        <f t="shared" ca="1" si="60"/>
        <v>0</v>
      </c>
      <c r="O243" s="16">
        <f t="shared" ca="1" si="61"/>
        <v>1</v>
      </c>
      <c r="P243" s="16">
        <f t="shared" ca="1" si="62"/>
        <v>0</v>
      </c>
      <c r="Q243" s="18">
        <f t="shared" ca="1" si="63"/>
        <v>0</v>
      </c>
      <c r="R243" s="18">
        <f t="shared" ca="1" si="64"/>
        <v>0</v>
      </c>
    </row>
    <row r="244" spans="1:18" x14ac:dyDescent="0.25">
      <c r="A244" s="1" t="s">
        <v>301</v>
      </c>
      <c r="B244" s="1">
        <f t="shared" ca="1" si="51"/>
        <v>0</v>
      </c>
      <c r="C244" s="1">
        <f t="shared" ca="1" si="49"/>
        <v>0</v>
      </c>
      <c r="D244" s="6">
        <f t="shared" ca="1" si="52"/>
        <v>4.8000000000000007</v>
      </c>
      <c r="E244" s="6">
        <f t="shared" ca="1" si="50"/>
        <v>16.000000000000004</v>
      </c>
      <c r="G244" s="8">
        <f t="shared" ca="1" si="53"/>
        <v>8</v>
      </c>
      <c r="H244" s="8">
        <f t="shared" ca="1" si="54"/>
        <v>6</v>
      </c>
      <c r="I244" s="10">
        <f t="shared" ca="1" si="55"/>
        <v>5</v>
      </c>
      <c r="J244" s="10">
        <f t="shared" ca="1" si="56"/>
        <v>18</v>
      </c>
      <c r="K244" s="12">
        <f t="shared" ca="1" si="57"/>
        <v>1</v>
      </c>
      <c r="L244" s="12">
        <f t="shared" ca="1" si="58"/>
        <v>0</v>
      </c>
      <c r="M244" s="14">
        <f t="shared" ca="1" si="59"/>
        <v>806.4000000000002</v>
      </c>
      <c r="N244" s="16">
        <f t="shared" ca="1" si="60"/>
        <v>0</v>
      </c>
      <c r="O244" s="16">
        <f t="shared" ca="1" si="61"/>
        <v>0</v>
      </c>
      <c r="P244" s="16">
        <f t="shared" ca="1" si="62"/>
        <v>1</v>
      </c>
      <c r="Q244" s="18">
        <f t="shared" ca="1" si="63"/>
        <v>1</v>
      </c>
      <c r="R244" s="18">
        <f t="shared" ca="1" si="64"/>
        <v>0</v>
      </c>
    </row>
    <row r="245" spans="1:18" x14ac:dyDescent="0.25">
      <c r="A245" s="1" t="s">
        <v>302</v>
      </c>
      <c r="B245" s="1">
        <f t="shared" ca="1" si="51"/>
        <v>0</v>
      </c>
      <c r="C245" s="1">
        <f t="shared" ca="1" si="49"/>
        <v>0</v>
      </c>
      <c r="D245" s="6">
        <f t="shared" ca="1" si="52"/>
        <v>199.20000000000002</v>
      </c>
      <c r="E245" s="6">
        <f t="shared" ca="1" si="50"/>
        <v>664.00000000000011</v>
      </c>
      <c r="G245" s="8">
        <f t="shared" ca="1" si="53"/>
        <v>15</v>
      </c>
      <c r="H245" s="8">
        <f t="shared" ca="1" si="54"/>
        <v>3</v>
      </c>
      <c r="I245" s="10">
        <f t="shared" ca="1" si="55"/>
        <v>24</v>
      </c>
      <c r="J245" s="10">
        <f t="shared" ca="1" si="56"/>
        <v>13</v>
      </c>
      <c r="K245" s="12">
        <f t="shared" ca="1" si="57"/>
        <v>1</v>
      </c>
      <c r="L245" s="12">
        <f t="shared" ca="1" si="58"/>
        <v>0</v>
      </c>
      <c r="M245" s="14">
        <f t="shared" ca="1" si="59"/>
        <v>47808.000000000015</v>
      </c>
      <c r="N245" s="16">
        <f t="shared" ca="1" si="60"/>
        <v>0</v>
      </c>
      <c r="O245" s="16">
        <f t="shared" ca="1" si="61"/>
        <v>0</v>
      </c>
      <c r="P245" s="16">
        <f t="shared" ca="1" si="62"/>
        <v>1</v>
      </c>
      <c r="Q245" s="18">
        <f t="shared" ca="1" si="63"/>
        <v>1</v>
      </c>
      <c r="R245" s="18">
        <f t="shared" ca="1" si="64"/>
        <v>0</v>
      </c>
    </row>
    <row r="246" spans="1:18" x14ac:dyDescent="0.25">
      <c r="A246" s="1" t="s">
        <v>303</v>
      </c>
      <c r="B246" s="1">
        <f t="shared" ca="1" si="51"/>
        <v>0</v>
      </c>
      <c r="C246" s="1">
        <f t="shared" ca="1" si="49"/>
        <v>0</v>
      </c>
      <c r="D246" s="6">
        <f t="shared" ca="1" si="52"/>
        <v>252</v>
      </c>
      <c r="E246" s="6">
        <f t="shared" ca="1" si="50"/>
        <v>840</v>
      </c>
      <c r="G246" s="8">
        <f t="shared" ca="1" si="53"/>
        <v>2</v>
      </c>
      <c r="H246" s="8">
        <f t="shared" ca="1" si="54"/>
        <v>2</v>
      </c>
      <c r="I246" s="10">
        <f t="shared" ca="1" si="55"/>
        <v>24</v>
      </c>
      <c r="J246" s="10">
        <f t="shared" ca="1" si="56"/>
        <v>23</v>
      </c>
      <c r="K246" s="12">
        <f t="shared" ca="1" si="57"/>
        <v>1</v>
      </c>
      <c r="L246" s="12">
        <f t="shared" ca="1" si="58"/>
        <v>1</v>
      </c>
      <c r="M246" s="14">
        <f t="shared" ca="1" si="59"/>
        <v>48384</v>
      </c>
      <c r="N246" s="16">
        <f t="shared" ca="1" si="60"/>
        <v>0</v>
      </c>
      <c r="O246" s="16">
        <f t="shared" ca="1" si="61"/>
        <v>0</v>
      </c>
      <c r="P246" s="16">
        <f t="shared" ca="1" si="62"/>
        <v>1</v>
      </c>
      <c r="Q246" s="18">
        <f t="shared" ca="1" si="63"/>
        <v>1</v>
      </c>
      <c r="R246" s="18">
        <f t="shared" ca="1" si="64"/>
        <v>0</v>
      </c>
    </row>
    <row r="247" spans="1:18" x14ac:dyDescent="0.25">
      <c r="A247" s="1" t="s">
        <v>304</v>
      </c>
      <c r="B247" s="1">
        <f t="shared" ca="1" si="51"/>
        <v>0</v>
      </c>
      <c r="C247" s="1">
        <f t="shared" ca="1" si="49"/>
        <v>0</v>
      </c>
      <c r="D247" s="6">
        <f t="shared" ca="1" si="52"/>
        <v>27.200000000000003</v>
      </c>
      <c r="E247" s="6">
        <f t="shared" ca="1" si="50"/>
        <v>90.666666666666686</v>
      </c>
      <c r="G247" s="8">
        <f t="shared" ca="1" si="53"/>
        <v>4</v>
      </c>
      <c r="H247" s="8">
        <f t="shared" ca="1" si="54"/>
        <v>3</v>
      </c>
      <c r="I247" s="10">
        <f t="shared" ca="1" si="55"/>
        <v>15</v>
      </c>
      <c r="J247" s="10">
        <f t="shared" ca="1" si="56"/>
        <v>24</v>
      </c>
      <c r="K247" s="12">
        <f t="shared" ca="1" si="57"/>
        <v>0</v>
      </c>
      <c r="L247" s="12">
        <f t="shared" ca="1" si="58"/>
        <v>0</v>
      </c>
      <c r="M247" s="14">
        <f t="shared" ca="1" si="59"/>
        <v>6528.0000000000009</v>
      </c>
      <c r="N247" s="16">
        <f t="shared" ca="1" si="60"/>
        <v>0</v>
      </c>
      <c r="O247" s="16">
        <f t="shared" ca="1" si="61"/>
        <v>0</v>
      </c>
      <c r="P247" s="16">
        <f t="shared" ca="1" si="62"/>
        <v>1</v>
      </c>
      <c r="Q247" s="18">
        <f t="shared" ca="1" si="63"/>
        <v>0</v>
      </c>
      <c r="R247" s="18">
        <f t="shared" ca="1" si="64"/>
        <v>1</v>
      </c>
    </row>
    <row r="248" spans="1:18" x14ac:dyDescent="0.25">
      <c r="A248" s="1" t="s">
        <v>305</v>
      </c>
      <c r="B248" s="1">
        <f t="shared" ca="1" si="51"/>
        <v>0</v>
      </c>
      <c r="C248" s="1">
        <f t="shared" ca="1" si="49"/>
        <v>1</v>
      </c>
      <c r="D248" s="6">
        <f t="shared" ca="1" si="52"/>
        <v>0</v>
      </c>
      <c r="E248" s="6">
        <f t="shared" ca="1" si="50"/>
        <v>0</v>
      </c>
      <c r="G248" s="8">
        <f t="shared" ca="1" si="53"/>
        <v>11</v>
      </c>
      <c r="H248" s="8">
        <f t="shared" ca="1" si="54"/>
        <v>7</v>
      </c>
      <c r="I248" s="10">
        <f t="shared" ca="1" si="55"/>
        <v>14</v>
      </c>
      <c r="J248" s="10">
        <f t="shared" ca="1" si="56"/>
        <v>19</v>
      </c>
      <c r="K248" s="12">
        <f t="shared" ca="1" si="57"/>
        <v>0</v>
      </c>
      <c r="L248" s="12">
        <f t="shared" ca="1" si="58"/>
        <v>0</v>
      </c>
      <c r="M248" s="14">
        <f t="shared" ca="1" si="59"/>
        <v>484</v>
      </c>
      <c r="N248" s="16">
        <f t="shared" ca="1" si="60"/>
        <v>0</v>
      </c>
      <c r="O248" s="16">
        <f t="shared" ca="1" si="61"/>
        <v>0</v>
      </c>
      <c r="P248" s="16">
        <f t="shared" ca="1" si="62"/>
        <v>0</v>
      </c>
      <c r="Q248" s="18">
        <f t="shared" ca="1" si="63"/>
        <v>1</v>
      </c>
      <c r="R248" s="18">
        <f t="shared" ca="1" si="64"/>
        <v>0</v>
      </c>
    </row>
    <row r="249" spans="1:18" x14ac:dyDescent="0.25">
      <c r="A249" s="1" t="s">
        <v>306</v>
      </c>
      <c r="B249" s="1">
        <f t="shared" ca="1" si="51"/>
        <v>0</v>
      </c>
      <c r="C249" s="1">
        <f t="shared" ca="1" si="49"/>
        <v>1</v>
      </c>
      <c r="D249" s="6">
        <f t="shared" ca="1" si="52"/>
        <v>103.80000000000001</v>
      </c>
      <c r="E249" s="6">
        <f t="shared" ca="1" si="50"/>
        <v>346.00000000000006</v>
      </c>
      <c r="G249" s="8">
        <f t="shared" ca="1" si="53"/>
        <v>0</v>
      </c>
      <c r="H249" s="8">
        <f t="shared" ca="1" si="54"/>
        <v>5</v>
      </c>
      <c r="I249" s="10">
        <f t="shared" ca="1" si="55"/>
        <v>7</v>
      </c>
      <c r="J249" s="10">
        <f t="shared" ca="1" si="56"/>
        <v>14</v>
      </c>
      <c r="K249" s="12">
        <f t="shared" ca="1" si="57"/>
        <v>0</v>
      </c>
      <c r="L249" s="12">
        <f t="shared" ca="1" si="58"/>
        <v>0</v>
      </c>
      <c r="M249" s="14">
        <f t="shared" ca="1" si="59"/>
        <v>9964.8000000000011</v>
      </c>
      <c r="N249" s="16">
        <f t="shared" ca="1" si="60"/>
        <v>0</v>
      </c>
      <c r="O249" s="16">
        <f t="shared" ca="1" si="61"/>
        <v>0</v>
      </c>
      <c r="P249" s="16">
        <f t="shared" ca="1" si="62"/>
        <v>1</v>
      </c>
      <c r="Q249" s="18">
        <f t="shared" ca="1" si="63"/>
        <v>1</v>
      </c>
      <c r="R249" s="18">
        <f t="shared" ca="1" si="64"/>
        <v>1</v>
      </c>
    </row>
    <row r="250" spans="1:18" x14ac:dyDescent="0.25">
      <c r="A250" s="1" t="s">
        <v>307</v>
      </c>
      <c r="B250" s="1">
        <f t="shared" ca="1" si="51"/>
        <v>0</v>
      </c>
      <c r="C250" s="1">
        <f t="shared" ca="1" si="49"/>
        <v>0</v>
      </c>
      <c r="D250" s="6">
        <f t="shared" ca="1" si="52"/>
        <v>198</v>
      </c>
      <c r="E250" s="6">
        <f t="shared" ca="1" si="50"/>
        <v>660</v>
      </c>
      <c r="G250" s="8">
        <f t="shared" ca="1" si="53"/>
        <v>11</v>
      </c>
      <c r="H250" s="8">
        <f t="shared" ca="1" si="54"/>
        <v>2</v>
      </c>
      <c r="I250" s="10">
        <f t="shared" ca="1" si="55"/>
        <v>13</v>
      </c>
      <c r="J250" s="10">
        <f t="shared" ca="1" si="56"/>
        <v>19</v>
      </c>
      <c r="K250" s="12">
        <f t="shared" ca="1" si="57"/>
        <v>0</v>
      </c>
      <c r="L250" s="12">
        <f t="shared" ca="1" si="58"/>
        <v>0</v>
      </c>
      <c r="M250" s="14">
        <f t="shared" ca="1" si="59"/>
        <v>9504</v>
      </c>
      <c r="N250" s="16">
        <f t="shared" ca="1" si="60"/>
        <v>0</v>
      </c>
      <c r="O250" s="16">
        <f t="shared" ca="1" si="61"/>
        <v>0</v>
      </c>
      <c r="P250" s="16">
        <f t="shared" ca="1" si="62"/>
        <v>1</v>
      </c>
      <c r="Q250" s="18">
        <f t="shared" ca="1" si="63"/>
        <v>0</v>
      </c>
      <c r="R250" s="18">
        <f t="shared" ca="1" si="64"/>
        <v>0</v>
      </c>
    </row>
    <row r="251" spans="1:18" x14ac:dyDescent="0.25">
      <c r="A251" s="1" t="s">
        <v>308</v>
      </c>
      <c r="B251" s="1">
        <f t="shared" ca="1" si="51"/>
        <v>1</v>
      </c>
      <c r="C251" s="1">
        <f t="shared" ca="1" si="49"/>
        <v>1</v>
      </c>
      <c r="D251" s="6">
        <f t="shared" ca="1" si="52"/>
        <v>15.100000000000001</v>
      </c>
      <c r="E251" s="6">
        <f t="shared" ca="1" si="50"/>
        <v>50.333333333333343</v>
      </c>
      <c r="G251" s="8">
        <f t="shared" ca="1" si="53"/>
        <v>11</v>
      </c>
      <c r="H251" s="8">
        <f t="shared" ca="1" si="54"/>
        <v>7</v>
      </c>
      <c r="I251" s="10">
        <f t="shared" ca="1" si="55"/>
        <v>19</v>
      </c>
      <c r="J251" s="10">
        <f t="shared" ca="1" si="56"/>
        <v>19</v>
      </c>
      <c r="K251" s="12">
        <f t="shared" ca="1" si="57"/>
        <v>1</v>
      </c>
      <c r="L251" s="12">
        <f t="shared" ca="1" si="58"/>
        <v>0</v>
      </c>
      <c r="M251" s="14">
        <f t="shared" ca="1" si="59"/>
        <v>2174.4000000000005</v>
      </c>
      <c r="N251" s="16">
        <f t="shared" ca="1" si="60"/>
        <v>0</v>
      </c>
      <c r="O251" s="16">
        <f t="shared" ca="1" si="61"/>
        <v>1</v>
      </c>
      <c r="P251" s="16">
        <f t="shared" ca="1" si="62"/>
        <v>0</v>
      </c>
      <c r="Q251" s="18">
        <f t="shared" ca="1" si="63"/>
        <v>0</v>
      </c>
      <c r="R251" s="18">
        <f t="shared" ca="1" si="64"/>
        <v>1</v>
      </c>
    </row>
    <row r="252" spans="1:18" x14ac:dyDescent="0.25">
      <c r="A252" s="1" t="s">
        <v>309</v>
      </c>
      <c r="B252" s="1">
        <f t="shared" ca="1" si="51"/>
        <v>1</v>
      </c>
      <c r="C252" s="1">
        <f t="shared" ca="1" si="49"/>
        <v>1</v>
      </c>
      <c r="D252" s="6">
        <f t="shared" ca="1" si="52"/>
        <v>34.300000000000004</v>
      </c>
      <c r="E252" s="6">
        <f t="shared" ca="1" si="50"/>
        <v>114.33333333333336</v>
      </c>
      <c r="G252" s="8">
        <f t="shared" ca="1" si="53"/>
        <v>1</v>
      </c>
      <c r="H252" s="8">
        <f t="shared" ca="1" si="54"/>
        <v>0</v>
      </c>
      <c r="I252" s="10">
        <f t="shared" ca="1" si="55"/>
        <v>13</v>
      </c>
      <c r="J252" s="10">
        <f t="shared" ca="1" si="56"/>
        <v>16</v>
      </c>
      <c r="K252" s="12">
        <f t="shared" ca="1" si="57"/>
        <v>0</v>
      </c>
      <c r="L252" s="12">
        <f t="shared" ca="1" si="58"/>
        <v>0</v>
      </c>
      <c r="M252" s="14">
        <f t="shared" ca="1" si="59"/>
        <v>6585.6000000000022</v>
      </c>
      <c r="N252" s="16">
        <f t="shared" ca="1" si="60"/>
        <v>0</v>
      </c>
      <c r="O252" s="16">
        <f t="shared" ca="1" si="61"/>
        <v>1</v>
      </c>
      <c r="P252" s="16">
        <f t="shared" ca="1" si="62"/>
        <v>0</v>
      </c>
      <c r="Q252" s="18">
        <f t="shared" ca="1" si="63"/>
        <v>1</v>
      </c>
      <c r="R252" s="18">
        <f t="shared" ca="1" si="64"/>
        <v>1</v>
      </c>
    </row>
    <row r="253" spans="1:18" x14ac:dyDescent="0.25">
      <c r="A253" s="1" t="s">
        <v>310</v>
      </c>
      <c r="B253" s="1">
        <f t="shared" ca="1" si="51"/>
        <v>0</v>
      </c>
      <c r="C253" s="1">
        <f t="shared" ca="1" si="49"/>
        <v>1</v>
      </c>
      <c r="D253" s="6">
        <f t="shared" ca="1" si="52"/>
        <v>65.600000000000009</v>
      </c>
      <c r="E253" s="6">
        <f t="shared" ca="1" si="50"/>
        <v>218.66666666666671</v>
      </c>
      <c r="G253" s="8">
        <f t="shared" ca="1" si="53"/>
        <v>16</v>
      </c>
      <c r="H253" s="8">
        <f t="shared" ca="1" si="54"/>
        <v>7</v>
      </c>
      <c r="I253" s="10">
        <f t="shared" ca="1" si="55"/>
        <v>3</v>
      </c>
      <c r="J253" s="10">
        <f t="shared" ca="1" si="56"/>
        <v>26</v>
      </c>
      <c r="K253" s="12">
        <f t="shared" ca="1" si="57"/>
        <v>0</v>
      </c>
      <c r="L253" s="12">
        <f t="shared" ca="1" si="58"/>
        <v>0</v>
      </c>
      <c r="M253" s="14">
        <f t="shared" ca="1" si="59"/>
        <v>12595.2</v>
      </c>
      <c r="N253" s="16">
        <f t="shared" ca="1" si="60"/>
        <v>0</v>
      </c>
      <c r="O253" s="16">
        <f t="shared" ca="1" si="61"/>
        <v>0</v>
      </c>
      <c r="P253" s="16">
        <f t="shared" ca="1" si="62"/>
        <v>1</v>
      </c>
      <c r="Q253" s="18">
        <f t="shared" ca="1" si="63"/>
        <v>1</v>
      </c>
      <c r="R253" s="18">
        <f t="shared" ca="1" si="64"/>
        <v>1</v>
      </c>
    </row>
    <row r="254" spans="1:18" x14ac:dyDescent="0.25">
      <c r="A254" s="1" t="s">
        <v>311</v>
      </c>
      <c r="B254" s="1">
        <f t="shared" ca="1" si="51"/>
        <v>1</v>
      </c>
      <c r="C254" s="1">
        <f t="shared" ca="1" si="49"/>
        <v>1</v>
      </c>
      <c r="D254" s="6">
        <f t="shared" ca="1" si="52"/>
        <v>10.600000000000001</v>
      </c>
      <c r="E254" s="6">
        <f t="shared" ca="1" si="50"/>
        <v>35.333333333333343</v>
      </c>
      <c r="G254" s="8">
        <f t="shared" ca="1" si="53"/>
        <v>24</v>
      </c>
      <c r="H254" s="8">
        <f t="shared" ca="1" si="54"/>
        <v>1</v>
      </c>
      <c r="I254" s="10">
        <f t="shared" ca="1" si="55"/>
        <v>9</v>
      </c>
      <c r="J254" s="10">
        <f t="shared" ca="1" si="56"/>
        <v>14</v>
      </c>
      <c r="K254" s="12">
        <f t="shared" ca="1" si="57"/>
        <v>0</v>
      </c>
      <c r="L254" s="12">
        <f t="shared" ca="1" si="58"/>
        <v>0</v>
      </c>
      <c r="M254" s="14">
        <f t="shared" ca="1" si="59"/>
        <v>508.8</v>
      </c>
      <c r="N254" s="16">
        <f t="shared" ca="1" si="60"/>
        <v>0</v>
      </c>
      <c r="O254" s="16">
        <f t="shared" ca="1" si="61"/>
        <v>1</v>
      </c>
      <c r="P254" s="16">
        <f t="shared" ca="1" si="62"/>
        <v>0</v>
      </c>
      <c r="Q254" s="18">
        <f t="shared" ca="1" si="63"/>
        <v>0</v>
      </c>
      <c r="R254" s="18">
        <f t="shared" ca="1" si="64"/>
        <v>0</v>
      </c>
    </row>
    <row r="255" spans="1:18" x14ac:dyDescent="0.25">
      <c r="A255" s="1" t="s">
        <v>312</v>
      </c>
      <c r="B255" s="1">
        <f t="shared" ca="1" si="51"/>
        <v>0</v>
      </c>
      <c r="C255" s="1">
        <f t="shared" ca="1" si="49"/>
        <v>1</v>
      </c>
      <c r="D255" s="6">
        <f t="shared" ca="1" si="52"/>
        <v>180</v>
      </c>
      <c r="E255" s="6">
        <f t="shared" ca="1" si="50"/>
        <v>600</v>
      </c>
      <c r="G255" s="8">
        <f t="shared" ca="1" si="53"/>
        <v>1</v>
      </c>
      <c r="H255" s="8">
        <f t="shared" ca="1" si="54"/>
        <v>1</v>
      </c>
      <c r="I255" s="10">
        <f t="shared" ca="1" si="55"/>
        <v>8</v>
      </c>
      <c r="J255" s="10">
        <f t="shared" ca="1" si="56"/>
        <v>13</v>
      </c>
      <c r="K255" s="12">
        <f t="shared" ca="1" si="57"/>
        <v>0</v>
      </c>
      <c r="L255" s="12">
        <f t="shared" ca="1" si="58"/>
        <v>0</v>
      </c>
      <c r="M255" s="14">
        <f t="shared" ca="1" si="59"/>
        <v>17280</v>
      </c>
      <c r="N255" s="16">
        <f t="shared" ca="1" si="60"/>
        <v>0</v>
      </c>
      <c r="O255" s="16">
        <f t="shared" ca="1" si="61"/>
        <v>0</v>
      </c>
      <c r="P255" s="16">
        <f t="shared" ca="1" si="62"/>
        <v>1</v>
      </c>
      <c r="Q255" s="18">
        <f t="shared" ca="1" si="63"/>
        <v>0</v>
      </c>
      <c r="R255" s="18">
        <f t="shared" ca="1" si="64"/>
        <v>0</v>
      </c>
    </row>
    <row r="256" spans="1:18" x14ac:dyDescent="0.25">
      <c r="A256" s="1" t="s">
        <v>313</v>
      </c>
      <c r="B256" s="1">
        <f t="shared" ca="1" si="51"/>
        <v>0</v>
      </c>
      <c r="C256" s="1">
        <f t="shared" ca="1" si="49"/>
        <v>0</v>
      </c>
      <c r="D256" s="6">
        <f t="shared" ca="1" si="52"/>
        <v>0</v>
      </c>
      <c r="E256" s="6">
        <f t="shared" ca="1" si="50"/>
        <v>0</v>
      </c>
      <c r="G256" s="8">
        <f t="shared" ca="1" si="53"/>
        <v>1</v>
      </c>
      <c r="H256" s="8">
        <f t="shared" ca="1" si="54"/>
        <v>3</v>
      </c>
      <c r="I256" s="10">
        <f t="shared" ca="1" si="55"/>
        <v>19</v>
      </c>
      <c r="J256" s="10">
        <f t="shared" ca="1" si="56"/>
        <v>10</v>
      </c>
      <c r="K256" s="12">
        <f t="shared" ca="1" si="57"/>
        <v>0</v>
      </c>
      <c r="L256" s="12">
        <f t="shared" ca="1" si="58"/>
        <v>0</v>
      </c>
      <c r="M256" s="14">
        <f t="shared" ca="1" si="59"/>
        <v>337</v>
      </c>
      <c r="N256" s="16">
        <f t="shared" ca="1" si="60"/>
        <v>0</v>
      </c>
      <c r="O256" s="16">
        <f t="shared" ca="1" si="61"/>
        <v>0</v>
      </c>
      <c r="P256" s="16">
        <f t="shared" ca="1" si="62"/>
        <v>0</v>
      </c>
      <c r="Q256" s="18">
        <f t="shared" ca="1" si="63"/>
        <v>1</v>
      </c>
      <c r="R256" s="18">
        <f t="shared" ca="1" si="64"/>
        <v>0</v>
      </c>
    </row>
    <row r="257" spans="1:18" x14ac:dyDescent="0.25">
      <c r="A257" s="1" t="s">
        <v>314</v>
      </c>
      <c r="B257" s="1">
        <f t="shared" ca="1" si="51"/>
        <v>0</v>
      </c>
      <c r="C257" s="1">
        <f t="shared" ca="1" si="49"/>
        <v>0</v>
      </c>
      <c r="D257" s="6">
        <f t="shared" ca="1" si="52"/>
        <v>55.6</v>
      </c>
      <c r="E257" s="6">
        <f t="shared" ca="1" si="50"/>
        <v>185.33333333333334</v>
      </c>
      <c r="G257" s="8">
        <f t="shared" ca="1" si="53"/>
        <v>3</v>
      </c>
      <c r="H257" s="8">
        <f t="shared" ca="1" si="54"/>
        <v>4</v>
      </c>
      <c r="I257" s="10">
        <f t="shared" ca="1" si="55"/>
        <v>17</v>
      </c>
      <c r="J257" s="10">
        <f t="shared" ca="1" si="56"/>
        <v>22</v>
      </c>
      <c r="K257" s="12">
        <f t="shared" ca="1" si="57"/>
        <v>1</v>
      </c>
      <c r="L257" s="12">
        <f t="shared" ca="1" si="58"/>
        <v>0</v>
      </c>
      <c r="M257" s="14">
        <f t="shared" ca="1" si="59"/>
        <v>5337.6</v>
      </c>
      <c r="N257" s="16">
        <f t="shared" ca="1" si="60"/>
        <v>0</v>
      </c>
      <c r="O257" s="16">
        <f t="shared" ca="1" si="61"/>
        <v>0</v>
      </c>
      <c r="P257" s="16">
        <f t="shared" ca="1" si="62"/>
        <v>1</v>
      </c>
      <c r="Q257" s="18">
        <f t="shared" ca="1" si="63"/>
        <v>0</v>
      </c>
      <c r="R257" s="18">
        <f t="shared" ca="1" si="64"/>
        <v>0</v>
      </c>
    </row>
    <row r="258" spans="1:18" x14ac:dyDescent="0.25">
      <c r="A258" s="1" t="s">
        <v>315</v>
      </c>
      <c r="B258" s="1">
        <f t="shared" ca="1" si="51"/>
        <v>0</v>
      </c>
      <c r="C258" s="1">
        <f t="shared" ref="C258:C321" ca="1" si="65">IF(B258&gt;0,1,RANDBETWEEN(0,1))</f>
        <v>1</v>
      </c>
      <c r="D258" s="6">
        <f t="shared" ca="1" si="52"/>
        <v>0</v>
      </c>
      <c r="E258" s="6">
        <f t="shared" ref="E258:E321" ca="1" si="66">D258/0.3</f>
        <v>0</v>
      </c>
      <c r="G258" s="8">
        <f t="shared" ca="1" si="53"/>
        <v>19</v>
      </c>
      <c r="H258" s="8">
        <f t="shared" ca="1" si="54"/>
        <v>2</v>
      </c>
      <c r="I258" s="10">
        <f t="shared" ca="1" si="55"/>
        <v>3</v>
      </c>
      <c r="J258" s="10">
        <f t="shared" ca="1" si="56"/>
        <v>15</v>
      </c>
      <c r="K258" s="12">
        <f t="shared" ca="1" si="57"/>
        <v>0</v>
      </c>
      <c r="L258" s="12">
        <f t="shared" ca="1" si="58"/>
        <v>0</v>
      </c>
      <c r="M258" s="14">
        <f t="shared" ca="1" si="59"/>
        <v>315</v>
      </c>
      <c r="N258" s="16">
        <f t="shared" ca="1" si="60"/>
        <v>0</v>
      </c>
      <c r="O258" s="16">
        <f t="shared" ca="1" si="61"/>
        <v>0</v>
      </c>
      <c r="P258" s="16">
        <f t="shared" ca="1" si="62"/>
        <v>0</v>
      </c>
      <c r="Q258" s="18">
        <f t="shared" ca="1" si="63"/>
        <v>0</v>
      </c>
      <c r="R258" s="18">
        <f t="shared" ca="1" si="64"/>
        <v>1</v>
      </c>
    </row>
    <row r="259" spans="1:18" x14ac:dyDescent="0.25">
      <c r="A259" s="1" t="s">
        <v>316</v>
      </c>
      <c r="B259" s="1">
        <f t="shared" ref="B259:B322" ca="1" si="67">RANDBETWEEN(0,1)</f>
        <v>1</v>
      </c>
      <c r="C259" s="1">
        <f t="shared" ca="1" si="65"/>
        <v>1</v>
      </c>
      <c r="D259" s="6">
        <f t="shared" ref="D259:D322" ca="1" si="68">IF(B259&gt;0,RANDBETWEEN(1,200)*0.1*RANDBETWEEN(1,10),RANDBETWEEN(1,200)*0.2*RANDBETWEEN(0,1)*RANDBETWEEN(1,10))</f>
        <v>120.80000000000001</v>
      </c>
      <c r="E259" s="6">
        <f t="shared" ca="1" si="66"/>
        <v>402.66666666666674</v>
      </c>
      <c r="G259" s="8">
        <f t="shared" ref="G259:G322" ca="1" si="69">IF(( AND(B259&gt;0, D259&gt;100)),RANDBETWEEN(15,24),RANDBETWEEN(0,24))</f>
        <v>23</v>
      </c>
      <c r="H259" s="8">
        <f t="shared" ref="H259:H322" ca="1" si="70">IF(( AND(B259&gt;0, D259&gt;100)),RANDBETWEEN(2,7),RANDBETWEEN(0,7))</f>
        <v>2</v>
      </c>
      <c r="I259" s="10">
        <f t="shared" ref="I259:I322" ca="1" si="71">IF(( AND(B259&gt;0, D259&gt;100)),RANDBETWEEN(0,7), RANDBETWEEN(3,30))</f>
        <v>2</v>
      </c>
      <c r="J259" s="10">
        <f t="shared" ref="J259:J322" ca="1" si="72">IF(( AND(B259&gt;0, D259&gt;100)),RANDBETWEEN(0,15), RANDBETWEEN(10,30))</f>
        <v>5</v>
      </c>
      <c r="K259" s="12">
        <f t="shared" ref="K259:K322" ca="1" si="73">IF(( AND(B259&gt;0, D259&gt;100)),RANDBETWEEN(0,1)*RANDBETWEEN(0,1),IF(D259=0,0,RANDBETWEEN(0,1)))</f>
        <v>0</v>
      </c>
      <c r="L259" s="12">
        <f t="shared" ref="L259:L322" ca="1" si="74">IF(K259=0,0,IF((AND(B259&gt;0, D259&gt;100)),RANDBETWEEN(0,1)*RANDBETWEEN(0,1)*RANDBETWEEN(0,1),RANDBETWEEN(0,1)))</f>
        <v>0</v>
      </c>
      <c r="M259" s="14">
        <f t="shared" ref="M259:M322" ca="1" si="75">IF(( AND(B259&gt;0, D259&gt;100)), D259/5*100*12*0.1*RANDBETWEEN(10,30), IF(D259=0, RANDBETWEEN(300,500),D259/5*100*12*0.1*RANDBETWEEN(1,10)))</f>
        <v>60883.200000000012</v>
      </c>
      <c r="N259" s="16">
        <f t="shared" ref="N259:N322" ca="1" si="76">IF(B259&gt;0, RANDBETWEEN(0,1),0)</f>
        <v>1</v>
      </c>
      <c r="O259" s="16">
        <f t="shared" ref="O259:O322" ca="1" si="77">IF(( AND(B259&gt;0, N259&lt;1)),1,0)</f>
        <v>0</v>
      </c>
      <c r="P259" s="16">
        <f t="shared" ref="P259:P322" ca="1" si="78">IF(( OR(O259&gt;0, N259&gt;0)),0,IF(D259&gt;0,1,0))</f>
        <v>0</v>
      </c>
      <c r="Q259" s="18">
        <f t="shared" ref="Q259:Q322" ca="1" si="79">IF(( AND(B259&gt;0, D259&gt;100)),0,RANDBETWEEN(0,1)*RANDBETWEEN(0,1))</f>
        <v>0</v>
      </c>
      <c r="R259" s="18">
        <f t="shared" ref="R259:R322" ca="1" si="80">IF(( AND(B259&gt;0, D259&gt;100)),0,RANDBETWEEN(0,1))</f>
        <v>0</v>
      </c>
    </row>
    <row r="260" spans="1:18" x14ac:dyDescent="0.25">
      <c r="A260" s="1" t="s">
        <v>317</v>
      </c>
      <c r="B260" s="1">
        <f t="shared" ca="1" si="67"/>
        <v>0</v>
      </c>
      <c r="C260" s="1">
        <f t="shared" ca="1" si="65"/>
        <v>0</v>
      </c>
      <c r="D260" s="6">
        <f t="shared" ca="1" si="68"/>
        <v>118.20000000000002</v>
      </c>
      <c r="E260" s="6">
        <f t="shared" ca="1" si="66"/>
        <v>394.00000000000006</v>
      </c>
      <c r="G260" s="8">
        <f t="shared" ca="1" si="69"/>
        <v>7</v>
      </c>
      <c r="H260" s="8">
        <f t="shared" ca="1" si="70"/>
        <v>2</v>
      </c>
      <c r="I260" s="10">
        <f t="shared" ca="1" si="71"/>
        <v>12</v>
      </c>
      <c r="J260" s="10">
        <f t="shared" ca="1" si="72"/>
        <v>20</v>
      </c>
      <c r="K260" s="12">
        <f t="shared" ca="1" si="73"/>
        <v>1</v>
      </c>
      <c r="L260" s="12">
        <f t="shared" ca="1" si="74"/>
        <v>0</v>
      </c>
      <c r="M260" s="14">
        <f t="shared" ca="1" si="75"/>
        <v>5673.6000000000022</v>
      </c>
      <c r="N260" s="16">
        <f t="shared" ca="1" si="76"/>
        <v>0</v>
      </c>
      <c r="O260" s="16">
        <f t="shared" ca="1" si="77"/>
        <v>0</v>
      </c>
      <c r="P260" s="16">
        <f t="shared" ca="1" si="78"/>
        <v>1</v>
      </c>
      <c r="Q260" s="18">
        <f t="shared" ca="1" si="79"/>
        <v>0</v>
      </c>
      <c r="R260" s="18">
        <f t="shared" ca="1" si="80"/>
        <v>0</v>
      </c>
    </row>
    <row r="261" spans="1:18" x14ac:dyDescent="0.25">
      <c r="A261" s="1" t="s">
        <v>318</v>
      </c>
      <c r="B261" s="1">
        <f t="shared" ca="1" si="67"/>
        <v>1</v>
      </c>
      <c r="C261" s="1">
        <f t="shared" ca="1" si="65"/>
        <v>1</v>
      </c>
      <c r="D261" s="6">
        <f t="shared" ca="1" si="68"/>
        <v>7.3000000000000007</v>
      </c>
      <c r="E261" s="6">
        <f t="shared" ca="1" si="66"/>
        <v>24.333333333333336</v>
      </c>
      <c r="G261" s="8">
        <f t="shared" ca="1" si="69"/>
        <v>5</v>
      </c>
      <c r="H261" s="8">
        <f t="shared" ca="1" si="70"/>
        <v>6</v>
      </c>
      <c r="I261" s="10">
        <f t="shared" ca="1" si="71"/>
        <v>11</v>
      </c>
      <c r="J261" s="10">
        <f t="shared" ca="1" si="72"/>
        <v>16</v>
      </c>
      <c r="K261" s="12">
        <f t="shared" ca="1" si="73"/>
        <v>0</v>
      </c>
      <c r="L261" s="12">
        <f t="shared" ca="1" si="74"/>
        <v>0</v>
      </c>
      <c r="M261" s="14">
        <f t="shared" ca="1" si="75"/>
        <v>1401.6000000000004</v>
      </c>
      <c r="N261" s="16">
        <f t="shared" ca="1" si="76"/>
        <v>1</v>
      </c>
      <c r="O261" s="16">
        <f t="shared" ca="1" si="77"/>
        <v>0</v>
      </c>
      <c r="P261" s="16">
        <f t="shared" ca="1" si="78"/>
        <v>0</v>
      </c>
      <c r="Q261" s="18">
        <f t="shared" ca="1" si="79"/>
        <v>0</v>
      </c>
      <c r="R261" s="18">
        <f t="shared" ca="1" si="80"/>
        <v>0</v>
      </c>
    </row>
    <row r="262" spans="1:18" x14ac:dyDescent="0.25">
      <c r="A262" s="1" t="s">
        <v>319</v>
      </c>
      <c r="B262" s="1">
        <f t="shared" ca="1" si="67"/>
        <v>0</v>
      </c>
      <c r="C262" s="1">
        <f t="shared" ca="1" si="65"/>
        <v>1</v>
      </c>
      <c r="D262" s="6">
        <f t="shared" ca="1" si="68"/>
        <v>0</v>
      </c>
      <c r="E262" s="6">
        <f t="shared" ca="1" si="66"/>
        <v>0</v>
      </c>
      <c r="G262" s="8">
        <f t="shared" ca="1" si="69"/>
        <v>20</v>
      </c>
      <c r="H262" s="8">
        <f t="shared" ca="1" si="70"/>
        <v>5</v>
      </c>
      <c r="I262" s="10">
        <f t="shared" ca="1" si="71"/>
        <v>23</v>
      </c>
      <c r="J262" s="10">
        <f t="shared" ca="1" si="72"/>
        <v>23</v>
      </c>
      <c r="K262" s="12">
        <f t="shared" ca="1" si="73"/>
        <v>0</v>
      </c>
      <c r="L262" s="12">
        <f t="shared" ca="1" si="74"/>
        <v>0</v>
      </c>
      <c r="M262" s="14">
        <f t="shared" ca="1" si="75"/>
        <v>407</v>
      </c>
      <c r="N262" s="16">
        <f t="shared" ca="1" si="76"/>
        <v>0</v>
      </c>
      <c r="O262" s="16">
        <f t="shared" ca="1" si="77"/>
        <v>0</v>
      </c>
      <c r="P262" s="16">
        <f t="shared" ca="1" si="78"/>
        <v>0</v>
      </c>
      <c r="Q262" s="18">
        <f t="shared" ca="1" si="79"/>
        <v>0</v>
      </c>
      <c r="R262" s="18">
        <f t="shared" ca="1" si="80"/>
        <v>0</v>
      </c>
    </row>
    <row r="263" spans="1:18" x14ac:dyDescent="0.25">
      <c r="A263" s="1" t="s">
        <v>320</v>
      </c>
      <c r="B263" s="1">
        <f t="shared" ca="1" si="67"/>
        <v>0</v>
      </c>
      <c r="C263" s="1">
        <f t="shared" ca="1" si="65"/>
        <v>0</v>
      </c>
      <c r="D263" s="6">
        <f t="shared" ca="1" si="68"/>
        <v>0</v>
      </c>
      <c r="E263" s="6">
        <f t="shared" ca="1" si="66"/>
        <v>0</v>
      </c>
      <c r="G263" s="8">
        <f t="shared" ca="1" si="69"/>
        <v>13</v>
      </c>
      <c r="H263" s="8">
        <f t="shared" ca="1" si="70"/>
        <v>0</v>
      </c>
      <c r="I263" s="10">
        <f t="shared" ca="1" si="71"/>
        <v>8</v>
      </c>
      <c r="J263" s="10">
        <f t="shared" ca="1" si="72"/>
        <v>25</v>
      </c>
      <c r="K263" s="12">
        <f t="shared" ca="1" si="73"/>
        <v>0</v>
      </c>
      <c r="L263" s="12">
        <f t="shared" ca="1" si="74"/>
        <v>0</v>
      </c>
      <c r="M263" s="14">
        <f t="shared" ca="1" si="75"/>
        <v>373</v>
      </c>
      <c r="N263" s="16">
        <f t="shared" ca="1" si="76"/>
        <v>0</v>
      </c>
      <c r="O263" s="16">
        <f t="shared" ca="1" si="77"/>
        <v>0</v>
      </c>
      <c r="P263" s="16">
        <f t="shared" ca="1" si="78"/>
        <v>0</v>
      </c>
      <c r="Q263" s="18">
        <f t="shared" ca="1" si="79"/>
        <v>1</v>
      </c>
      <c r="R263" s="18">
        <f t="shared" ca="1" si="80"/>
        <v>0</v>
      </c>
    </row>
    <row r="264" spans="1:18" x14ac:dyDescent="0.25">
      <c r="A264" s="1" t="s">
        <v>321</v>
      </c>
      <c r="B264" s="1">
        <f t="shared" ca="1" si="67"/>
        <v>1</v>
      </c>
      <c r="C264" s="1">
        <f t="shared" ca="1" si="65"/>
        <v>1</v>
      </c>
      <c r="D264" s="6">
        <f t="shared" ca="1" si="68"/>
        <v>79.100000000000009</v>
      </c>
      <c r="E264" s="6">
        <f t="shared" ca="1" si="66"/>
        <v>263.66666666666669</v>
      </c>
      <c r="G264" s="8">
        <f t="shared" ca="1" si="69"/>
        <v>6</v>
      </c>
      <c r="H264" s="8">
        <f t="shared" ca="1" si="70"/>
        <v>6</v>
      </c>
      <c r="I264" s="10">
        <f t="shared" ca="1" si="71"/>
        <v>10</v>
      </c>
      <c r="J264" s="10">
        <f t="shared" ca="1" si="72"/>
        <v>13</v>
      </c>
      <c r="K264" s="12">
        <f t="shared" ca="1" si="73"/>
        <v>0</v>
      </c>
      <c r="L264" s="12">
        <f t="shared" ca="1" si="74"/>
        <v>0</v>
      </c>
      <c r="M264" s="14">
        <f t="shared" ca="1" si="75"/>
        <v>5695.2000000000016</v>
      </c>
      <c r="N264" s="16">
        <f t="shared" ca="1" si="76"/>
        <v>1</v>
      </c>
      <c r="O264" s="16">
        <f t="shared" ca="1" si="77"/>
        <v>0</v>
      </c>
      <c r="P264" s="16">
        <f t="shared" ca="1" si="78"/>
        <v>0</v>
      </c>
      <c r="Q264" s="18">
        <f t="shared" ca="1" si="79"/>
        <v>0</v>
      </c>
      <c r="R264" s="18">
        <f t="shared" ca="1" si="80"/>
        <v>1</v>
      </c>
    </row>
    <row r="265" spans="1:18" x14ac:dyDescent="0.25">
      <c r="A265" s="1" t="s">
        <v>322</v>
      </c>
      <c r="B265" s="1">
        <f t="shared" ca="1" si="67"/>
        <v>0</v>
      </c>
      <c r="C265" s="1">
        <f t="shared" ca="1" si="65"/>
        <v>1</v>
      </c>
      <c r="D265" s="6">
        <f t="shared" ca="1" si="68"/>
        <v>120.39999999999999</v>
      </c>
      <c r="E265" s="6">
        <f t="shared" ca="1" si="66"/>
        <v>401.33333333333331</v>
      </c>
      <c r="G265" s="8">
        <f t="shared" ca="1" si="69"/>
        <v>13</v>
      </c>
      <c r="H265" s="8">
        <f t="shared" ca="1" si="70"/>
        <v>3</v>
      </c>
      <c r="I265" s="10">
        <f t="shared" ca="1" si="71"/>
        <v>10</v>
      </c>
      <c r="J265" s="10">
        <f t="shared" ca="1" si="72"/>
        <v>25</v>
      </c>
      <c r="K265" s="12">
        <f t="shared" ca="1" si="73"/>
        <v>0</v>
      </c>
      <c r="L265" s="12">
        <f t="shared" ca="1" si="74"/>
        <v>0</v>
      </c>
      <c r="M265" s="14">
        <f t="shared" ca="1" si="75"/>
        <v>23116.800000000003</v>
      </c>
      <c r="N265" s="16">
        <f t="shared" ca="1" si="76"/>
        <v>0</v>
      </c>
      <c r="O265" s="16">
        <f t="shared" ca="1" si="77"/>
        <v>0</v>
      </c>
      <c r="P265" s="16">
        <f t="shared" ca="1" si="78"/>
        <v>1</v>
      </c>
      <c r="Q265" s="18">
        <f t="shared" ca="1" si="79"/>
        <v>0</v>
      </c>
      <c r="R265" s="18">
        <f t="shared" ca="1" si="80"/>
        <v>0</v>
      </c>
    </row>
    <row r="266" spans="1:18" x14ac:dyDescent="0.25">
      <c r="A266" s="1" t="s">
        <v>323</v>
      </c>
      <c r="B266" s="1">
        <f t="shared" ca="1" si="67"/>
        <v>0</v>
      </c>
      <c r="C266" s="1">
        <f t="shared" ca="1" si="65"/>
        <v>0</v>
      </c>
      <c r="D266" s="6">
        <f t="shared" ca="1" si="68"/>
        <v>0</v>
      </c>
      <c r="E266" s="6">
        <f t="shared" ca="1" si="66"/>
        <v>0</v>
      </c>
      <c r="G266" s="8">
        <f t="shared" ca="1" si="69"/>
        <v>12</v>
      </c>
      <c r="H266" s="8">
        <f t="shared" ca="1" si="70"/>
        <v>3</v>
      </c>
      <c r="I266" s="10">
        <f t="shared" ca="1" si="71"/>
        <v>25</v>
      </c>
      <c r="J266" s="10">
        <f t="shared" ca="1" si="72"/>
        <v>15</v>
      </c>
      <c r="K266" s="12">
        <f t="shared" ca="1" si="73"/>
        <v>0</v>
      </c>
      <c r="L266" s="12">
        <f t="shared" ca="1" si="74"/>
        <v>0</v>
      </c>
      <c r="M266" s="14">
        <f t="shared" ca="1" si="75"/>
        <v>452</v>
      </c>
      <c r="N266" s="16">
        <f t="shared" ca="1" si="76"/>
        <v>0</v>
      </c>
      <c r="O266" s="16">
        <f t="shared" ca="1" si="77"/>
        <v>0</v>
      </c>
      <c r="P266" s="16">
        <f t="shared" ca="1" si="78"/>
        <v>0</v>
      </c>
      <c r="Q266" s="18">
        <f t="shared" ca="1" si="79"/>
        <v>1</v>
      </c>
      <c r="R266" s="18">
        <f t="shared" ca="1" si="80"/>
        <v>0</v>
      </c>
    </row>
    <row r="267" spans="1:18" x14ac:dyDescent="0.25">
      <c r="A267" s="1" t="s">
        <v>324</v>
      </c>
      <c r="B267" s="1">
        <f t="shared" ca="1" si="67"/>
        <v>1</v>
      </c>
      <c r="C267" s="1">
        <f t="shared" ca="1" si="65"/>
        <v>1</v>
      </c>
      <c r="D267" s="6">
        <f t="shared" ca="1" si="68"/>
        <v>16.7</v>
      </c>
      <c r="E267" s="6">
        <f t="shared" ca="1" si="66"/>
        <v>55.666666666666664</v>
      </c>
      <c r="G267" s="8">
        <f t="shared" ca="1" si="69"/>
        <v>22</v>
      </c>
      <c r="H267" s="8">
        <f t="shared" ca="1" si="70"/>
        <v>7</v>
      </c>
      <c r="I267" s="10">
        <f t="shared" ca="1" si="71"/>
        <v>29</v>
      </c>
      <c r="J267" s="10">
        <f t="shared" ca="1" si="72"/>
        <v>21</v>
      </c>
      <c r="K267" s="12">
        <f t="shared" ca="1" si="73"/>
        <v>1</v>
      </c>
      <c r="L267" s="12">
        <f t="shared" ca="1" si="74"/>
        <v>0</v>
      </c>
      <c r="M267" s="14">
        <f t="shared" ca="1" si="75"/>
        <v>2004</v>
      </c>
      <c r="N267" s="16">
        <f t="shared" ca="1" si="76"/>
        <v>1</v>
      </c>
      <c r="O267" s="16">
        <f t="shared" ca="1" si="77"/>
        <v>0</v>
      </c>
      <c r="P267" s="16">
        <f t="shared" ca="1" si="78"/>
        <v>0</v>
      </c>
      <c r="Q267" s="18">
        <f t="shared" ca="1" si="79"/>
        <v>0</v>
      </c>
      <c r="R267" s="18">
        <f t="shared" ca="1" si="80"/>
        <v>0</v>
      </c>
    </row>
    <row r="268" spans="1:18" x14ac:dyDescent="0.25">
      <c r="A268" s="1" t="s">
        <v>325</v>
      </c>
      <c r="B268" s="1">
        <f t="shared" ca="1" si="67"/>
        <v>0</v>
      </c>
      <c r="C268" s="1">
        <f t="shared" ca="1" si="65"/>
        <v>1</v>
      </c>
      <c r="D268" s="6">
        <f t="shared" ca="1" si="68"/>
        <v>122.4</v>
      </c>
      <c r="E268" s="6">
        <f t="shared" ca="1" si="66"/>
        <v>408.00000000000006</v>
      </c>
      <c r="G268" s="8">
        <f t="shared" ca="1" si="69"/>
        <v>10</v>
      </c>
      <c r="H268" s="8">
        <f t="shared" ca="1" si="70"/>
        <v>4</v>
      </c>
      <c r="I268" s="10">
        <f t="shared" ca="1" si="71"/>
        <v>9</v>
      </c>
      <c r="J268" s="10">
        <f t="shared" ca="1" si="72"/>
        <v>19</v>
      </c>
      <c r="K268" s="12">
        <f t="shared" ca="1" si="73"/>
        <v>1</v>
      </c>
      <c r="L268" s="12">
        <f t="shared" ca="1" si="74"/>
        <v>1</v>
      </c>
      <c r="M268" s="14">
        <f t="shared" ca="1" si="75"/>
        <v>29376.000000000004</v>
      </c>
      <c r="N268" s="16">
        <f t="shared" ca="1" si="76"/>
        <v>0</v>
      </c>
      <c r="O268" s="16">
        <f t="shared" ca="1" si="77"/>
        <v>0</v>
      </c>
      <c r="P268" s="16">
        <f t="shared" ca="1" si="78"/>
        <v>1</v>
      </c>
      <c r="Q268" s="18">
        <f t="shared" ca="1" si="79"/>
        <v>0</v>
      </c>
      <c r="R268" s="18">
        <f t="shared" ca="1" si="80"/>
        <v>1</v>
      </c>
    </row>
    <row r="269" spans="1:18" x14ac:dyDescent="0.25">
      <c r="A269" s="1" t="s">
        <v>326</v>
      </c>
      <c r="B269" s="1">
        <f t="shared" ca="1" si="67"/>
        <v>1</v>
      </c>
      <c r="C269" s="1">
        <f t="shared" ca="1" si="65"/>
        <v>1</v>
      </c>
      <c r="D269" s="6">
        <f t="shared" ca="1" si="68"/>
        <v>72.100000000000009</v>
      </c>
      <c r="E269" s="6">
        <f t="shared" ca="1" si="66"/>
        <v>240.33333333333337</v>
      </c>
      <c r="G269" s="8">
        <f t="shared" ca="1" si="69"/>
        <v>10</v>
      </c>
      <c r="H269" s="8">
        <f t="shared" ca="1" si="70"/>
        <v>6</v>
      </c>
      <c r="I269" s="10">
        <f t="shared" ca="1" si="71"/>
        <v>19</v>
      </c>
      <c r="J269" s="10">
        <f t="shared" ca="1" si="72"/>
        <v>13</v>
      </c>
      <c r="K269" s="12">
        <f t="shared" ca="1" si="73"/>
        <v>1</v>
      </c>
      <c r="L269" s="12">
        <f t="shared" ca="1" si="74"/>
        <v>0</v>
      </c>
      <c r="M269" s="14">
        <f t="shared" ca="1" si="75"/>
        <v>13843.200000000004</v>
      </c>
      <c r="N269" s="16">
        <f t="shared" ca="1" si="76"/>
        <v>1</v>
      </c>
      <c r="O269" s="16">
        <f t="shared" ca="1" si="77"/>
        <v>0</v>
      </c>
      <c r="P269" s="16">
        <f t="shared" ca="1" si="78"/>
        <v>0</v>
      </c>
      <c r="Q269" s="18">
        <f t="shared" ca="1" si="79"/>
        <v>0</v>
      </c>
      <c r="R269" s="18">
        <f t="shared" ca="1" si="80"/>
        <v>1</v>
      </c>
    </row>
    <row r="270" spans="1:18" x14ac:dyDescent="0.25">
      <c r="A270" s="1" t="s">
        <v>327</v>
      </c>
      <c r="B270" s="1">
        <f t="shared" ca="1" si="67"/>
        <v>0</v>
      </c>
      <c r="C270" s="1">
        <f t="shared" ca="1" si="65"/>
        <v>1</v>
      </c>
      <c r="D270" s="6">
        <f t="shared" ca="1" si="68"/>
        <v>232.40000000000003</v>
      </c>
      <c r="E270" s="6">
        <f t="shared" ca="1" si="66"/>
        <v>774.66666666666686</v>
      </c>
      <c r="G270" s="8">
        <f t="shared" ca="1" si="69"/>
        <v>11</v>
      </c>
      <c r="H270" s="8">
        <f t="shared" ca="1" si="70"/>
        <v>2</v>
      </c>
      <c r="I270" s="10">
        <f t="shared" ca="1" si="71"/>
        <v>16</v>
      </c>
      <c r="J270" s="10">
        <f t="shared" ca="1" si="72"/>
        <v>25</v>
      </c>
      <c r="K270" s="12">
        <f t="shared" ca="1" si="73"/>
        <v>0</v>
      </c>
      <c r="L270" s="12">
        <f t="shared" ca="1" si="74"/>
        <v>0</v>
      </c>
      <c r="M270" s="14">
        <f t="shared" ca="1" si="75"/>
        <v>5577.6</v>
      </c>
      <c r="N270" s="16">
        <f t="shared" ca="1" si="76"/>
        <v>0</v>
      </c>
      <c r="O270" s="16">
        <f t="shared" ca="1" si="77"/>
        <v>0</v>
      </c>
      <c r="P270" s="16">
        <f t="shared" ca="1" si="78"/>
        <v>1</v>
      </c>
      <c r="Q270" s="18">
        <f t="shared" ca="1" si="79"/>
        <v>0</v>
      </c>
      <c r="R270" s="18">
        <f t="shared" ca="1" si="80"/>
        <v>1</v>
      </c>
    </row>
    <row r="271" spans="1:18" x14ac:dyDescent="0.25">
      <c r="A271" s="1" t="s">
        <v>328</v>
      </c>
      <c r="B271" s="1">
        <f t="shared" ca="1" si="67"/>
        <v>0</v>
      </c>
      <c r="C271" s="1">
        <f t="shared" ca="1" si="65"/>
        <v>0</v>
      </c>
      <c r="D271" s="6">
        <f t="shared" ca="1" si="68"/>
        <v>0</v>
      </c>
      <c r="E271" s="6">
        <f t="shared" ca="1" si="66"/>
        <v>0</v>
      </c>
      <c r="G271" s="8">
        <f t="shared" ca="1" si="69"/>
        <v>16</v>
      </c>
      <c r="H271" s="8">
        <f t="shared" ca="1" si="70"/>
        <v>7</v>
      </c>
      <c r="I271" s="10">
        <f t="shared" ca="1" si="71"/>
        <v>17</v>
      </c>
      <c r="J271" s="10">
        <f t="shared" ca="1" si="72"/>
        <v>14</v>
      </c>
      <c r="K271" s="12">
        <f t="shared" ca="1" si="73"/>
        <v>0</v>
      </c>
      <c r="L271" s="12">
        <f t="shared" ca="1" si="74"/>
        <v>0</v>
      </c>
      <c r="M271" s="14">
        <f t="shared" ca="1" si="75"/>
        <v>318</v>
      </c>
      <c r="N271" s="16">
        <f t="shared" ca="1" si="76"/>
        <v>0</v>
      </c>
      <c r="O271" s="16">
        <f t="shared" ca="1" si="77"/>
        <v>0</v>
      </c>
      <c r="P271" s="16">
        <f t="shared" ca="1" si="78"/>
        <v>0</v>
      </c>
      <c r="Q271" s="18">
        <f t="shared" ca="1" si="79"/>
        <v>0</v>
      </c>
      <c r="R271" s="18">
        <f t="shared" ca="1" si="80"/>
        <v>1</v>
      </c>
    </row>
    <row r="272" spans="1:18" x14ac:dyDescent="0.25">
      <c r="A272" s="1" t="s">
        <v>329</v>
      </c>
      <c r="B272" s="1">
        <f t="shared" ca="1" si="67"/>
        <v>0</v>
      </c>
      <c r="C272" s="1">
        <f t="shared" ca="1" si="65"/>
        <v>1</v>
      </c>
      <c r="D272" s="6">
        <f t="shared" ca="1" si="68"/>
        <v>0</v>
      </c>
      <c r="E272" s="6">
        <f t="shared" ca="1" si="66"/>
        <v>0</v>
      </c>
      <c r="G272" s="8">
        <f t="shared" ca="1" si="69"/>
        <v>16</v>
      </c>
      <c r="H272" s="8">
        <f t="shared" ca="1" si="70"/>
        <v>2</v>
      </c>
      <c r="I272" s="10">
        <f t="shared" ca="1" si="71"/>
        <v>3</v>
      </c>
      <c r="J272" s="10">
        <f t="shared" ca="1" si="72"/>
        <v>24</v>
      </c>
      <c r="K272" s="12">
        <f t="shared" ca="1" si="73"/>
        <v>0</v>
      </c>
      <c r="L272" s="12">
        <f t="shared" ca="1" si="74"/>
        <v>0</v>
      </c>
      <c r="M272" s="14">
        <f t="shared" ca="1" si="75"/>
        <v>464</v>
      </c>
      <c r="N272" s="16">
        <f t="shared" ca="1" si="76"/>
        <v>0</v>
      </c>
      <c r="O272" s="16">
        <f t="shared" ca="1" si="77"/>
        <v>0</v>
      </c>
      <c r="P272" s="16">
        <f t="shared" ca="1" si="78"/>
        <v>0</v>
      </c>
      <c r="Q272" s="18">
        <f t="shared" ca="1" si="79"/>
        <v>0</v>
      </c>
      <c r="R272" s="18">
        <f t="shared" ca="1" si="80"/>
        <v>1</v>
      </c>
    </row>
    <row r="273" spans="1:18" x14ac:dyDescent="0.25">
      <c r="A273" s="1" t="s">
        <v>330</v>
      </c>
      <c r="B273" s="1">
        <f t="shared" ca="1" si="67"/>
        <v>0</v>
      </c>
      <c r="C273" s="1">
        <f t="shared" ca="1" si="65"/>
        <v>0</v>
      </c>
      <c r="D273" s="6">
        <f t="shared" ca="1" si="68"/>
        <v>0</v>
      </c>
      <c r="E273" s="6">
        <f t="shared" ca="1" si="66"/>
        <v>0</v>
      </c>
      <c r="G273" s="8">
        <f t="shared" ca="1" si="69"/>
        <v>20</v>
      </c>
      <c r="H273" s="8">
        <f t="shared" ca="1" si="70"/>
        <v>5</v>
      </c>
      <c r="I273" s="10">
        <f t="shared" ca="1" si="71"/>
        <v>18</v>
      </c>
      <c r="J273" s="10">
        <f t="shared" ca="1" si="72"/>
        <v>24</v>
      </c>
      <c r="K273" s="12">
        <f t="shared" ca="1" si="73"/>
        <v>0</v>
      </c>
      <c r="L273" s="12">
        <f t="shared" ca="1" si="74"/>
        <v>0</v>
      </c>
      <c r="M273" s="14">
        <f t="shared" ca="1" si="75"/>
        <v>397</v>
      </c>
      <c r="N273" s="16">
        <f t="shared" ca="1" si="76"/>
        <v>0</v>
      </c>
      <c r="O273" s="16">
        <f t="shared" ca="1" si="77"/>
        <v>0</v>
      </c>
      <c r="P273" s="16">
        <f t="shared" ca="1" si="78"/>
        <v>0</v>
      </c>
      <c r="Q273" s="18">
        <f t="shared" ca="1" si="79"/>
        <v>0</v>
      </c>
      <c r="R273" s="18">
        <f t="shared" ca="1" si="80"/>
        <v>1</v>
      </c>
    </row>
    <row r="274" spans="1:18" x14ac:dyDescent="0.25">
      <c r="A274" s="1" t="s">
        <v>331</v>
      </c>
      <c r="B274" s="1">
        <f t="shared" ca="1" si="67"/>
        <v>1</v>
      </c>
      <c r="C274" s="1">
        <f t="shared" ca="1" si="65"/>
        <v>1</v>
      </c>
      <c r="D274" s="6">
        <f t="shared" ca="1" si="68"/>
        <v>23.1</v>
      </c>
      <c r="E274" s="6">
        <f t="shared" ca="1" si="66"/>
        <v>77.000000000000014</v>
      </c>
      <c r="G274" s="8">
        <f t="shared" ca="1" si="69"/>
        <v>4</v>
      </c>
      <c r="H274" s="8">
        <f t="shared" ca="1" si="70"/>
        <v>6</v>
      </c>
      <c r="I274" s="10">
        <f t="shared" ca="1" si="71"/>
        <v>3</v>
      </c>
      <c r="J274" s="10">
        <f t="shared" ca="1" si="72"/>
        <v>28</v>
      </c>
      <c r="K274" s="12">
        <f t="shared" ca="1" si="73"/>
        <v>1</v>
      </c>
      <c r="L274" s="12">
        <f t="shared" ca="1" si="74"/>
        <v>0</v>
      </c>
      <c r="M274" s="14">
        <f t="shared" ca="1" si="75"/>
        <v>3326.3999999999996</v>
      </c>
      <c r="N274" s="16">
        <f t="shared" ca="1" si="76"/>
        <v>1</v>
      </c>
      <c r="O274" s="16">
        <f t="shared" ca="1" si="77"/>
        <v>0</v>
      </c>
      <c r="P274" s="16">
        <f t="shared" ca="1" si="78"/>
        <v>0</v>
      </c>
      <c r="Q274" s="18">
        <f t="shared" ca="1" si="79"/>
        <v>1</v>
      </c>
      <c r="R274" s="18">
        <f t="shared" ca="1" si="80"/>
        <v>0</v>
      </c>
    </row>
    <row r="275" spans="1:18" x14ac:dyDescent="0.25">
      <c r="A275" s="1" t="s">
        <v>332</v>
      </c>
      <c r="B275" s="1">
        <f t="shared" ca="1" si="67"/>
        <v>0</v>
      </c>
      <c r="C275" s="1">
        <f t="shared" ca="1" si="65"/>
        <v>1</v>
      </c>
      <c r="D275" s="6">
        <f t="shared" ca="1" si="68"/>
        <v>0</v>
      </c>
      <c r="E275" s="6">
        <f t="shared" ca="1" si="66"/>
        <v>0</v>
      </c>
      <c r="G275" s="8">
        <f t="shared" ca="1" si="69"/>
        <v>8</v>
      </c>
      <c r="H275" s="8">
        <f t="shared" ca="1" si="70"/>
        <v>6</v>
      </c>
      <c r="I275" s="10">
        <f t="shared" ca="1" si="71"/>
        <v>5</v>
      </c>
      <c r="J275" s="10">
        <f t="shared" ca="1" si="72"/>
        <v>20</v>
      </c>
      <c r="K275" s="12">
        <f t="shared" ca="1" si="73"/>
        <v>0</v>
      </c>
      <c r="L275" s="12">
        <f t="shared" ca="1" si="74"/>
        <v>0</v>
      </c>
      <c r="M275" s="14">
        <f t="shared" ca="1" si="75"/>
        <v>424</v>
      </c>
      <c r="N275" s="16">
        <f t="shared" ca="1" si="76"/>
        <v>0</v>
      </c>
      <c r="O275" s="16">
        <f t="shared" ca="1" si="77"/>
        <v>0</v>
      </c>
      <c r="P275" s="16">
        <f t="shared" ca="1" si="78"/>
        <v>0</v>
      </c>
      <c r="Q275" s="18">
        <f t="shared" ca="1" si="79"/>
        <v>1</v>
      </c>
      <c r="R275" s="18">
        <f t="shared" ca="1" si="80"/>
        <v>1</v>
      </c>
    </row>
    <row r="276" spans="1:18" x14ac:dyDescent="0.25">
      <c r="A276" s="1" t="s">
        <v>333</v>
      </c>
      <c r="B276" s="1">
        <f t="shared" ca="1" si="67"/>
        <v>0</v>
      </c>
      <c r="C276" s="1">
        <f t="shared" ca="1" si="65"/>
        <v>1</v>
      </c>
      <c r="D276" s="6">
        <f t="shared" ca="1" si="68"/>
        <v>34.200000000000003</v>
      </c>
      <c r="E276" s="6">
        <f t="shared" ca="1" si="66"/>
        <v>114.00000000000001</v>
      </c>
      <c r="G276" s="8">
        <f t="shared" ca="1" si="69"/>
        <v>5</v>
      </c>
      <c r="H276" s="8">
        <f t="shared" ca="1" si="70"/>
        <v>3</v>
      </c>
      <c r="I276" s="10">
        <f t="shared" ca="1" si="71"/>
        <v>29</v>
      </c>
      <c r="J276" s="10">
        <f t="shared" ca="1" si="72"/>
        <v>20</v>
      </c>
      <c r="K276" s="12">
        <f t="shared" ca="1" si="73"/>
        <v>0</v>
      </c>
      <c r="L276" s="12">
        <f t="shared" ca="1" si="74"/>
        <v>0</v>
      </c>
      <c r="M276" s="14">
        <f t="shared" ca="1" si="75"/>
        <v>1641.6000000000004</v>
      </c>
      <c r="N276" s="16">
        <f t="shared" ca="1" si="76"/>
        <v>0</v>
      </c>
      <c r="O276" s="16">
        <f t="shared" ca="1" si="77"/>
        <v>0</v>
      </c>
      <c r="P276" s="16">
        <f t="shared" ca="1" si="78"/>
        <v>1</v>
      </c>
      <c r="Q276" s="18">
        <f t="shared" ca="1" si="79"/>
        <v>1</v>
      </c>
      <c r="R276" s="18">
        <f t="shared" ca="1" si="80"/>
        <v>0</v>
      </c>
    </row>
    <row r="277" spans="1:18" x14ac:dyDescent="0.25">
      <c r="A277" s="1" t="s">
        <v>334</v>
      </c>
      <c r="B277" s="1">
        <f t="shared" ca="1" si="67"/>
        <v>1</v>
      </c>
      <c r="C277" s="1">
        <f t="shared" ca="1" si="65"/>
        <v>1</v>
      </c>
      <c r="D277" s="6">
        <f t="shared" ca="1" si="68"/>
        <v>117.9</v>
      </c>
      <c r="E277" s="6">
        <f t="shared" ca="1" si="66"/>
        <v>393.00000000000006</v>
      </c>
      <c r="G277" s="8">
        <f t="shared" ca="1" si="69"/>
        <v>21</v>
      </c>
      <c r="H277" s="8">
        <f t="shared" ca="1" si="70"/>
        <v>3</v>
      </c>
      <c r="I277" s="10">
        <f t="shared" ca="1" si="71"/>
        <v>5</v>
      </c>
      <c r="J277" s="10">
        <f t="shared" ca="1" si="72"/>
        <v>2</v>
      </c>
      <c r="K277" s="12">
        <f t="shared" ca="1" si="73"/>
        <v>0</v>
      </c>
      <c r="L277" s="12">
        <f t="shared" ca="1" si="74"/>
        <v>0</v>
      </c>
      <c r="M277" s="14">
        <f t="shared" ca="1" si="75"/>
        <v>62251.200000000012</v>
      </c>
      <c r="N277" s="16">
        <f t="shared" ca="1" si="76"/>
        <v>0</v>
      </c>
      <c r="O277" s="16">
        <f t="shared" ca="1" si="77"/>
        <v>1</v>
      </c>
      <c r="P277" s="16">
        <f t="shared" ca="1" si="78"/>
        <v>0</v>
      </c>
      <c r="Q277" s="18">
        <f t="shared" ca="1" si="79"/>
        <v>0</v>
      </c>
      <c r="R277" s="18">
        <f t="shared" ca="1" si="80"/>
        <v>0</v>
      </c>
    </row>
    <row r="278" spans="1:18" x14ac:dyDescent="0.25">
      <c r="A278" s="1" t="s">
        <v>335</v>
      </c>
      <c r="B278" s="1">
        <f t="shared" ca="1" si="67"/>
        <v>0</v>
      </c>
      <c r="C278" s="1">
        <f t="shared" ca="1" si="65"/>
        <v>0</v>
      </c>
      <c r="D278" s="6">
        <f t="shared" ca="1" si="68"/>
        <v>0</v>
      </c>
      <c r="E278" s="6">
        <f t="shared" ca="1" si="66"/>
        <v>0</v>
      </c>
      <c r="G278" s="8">
        <f t="shared" ca="1" si="69"/>
        <v>12</v>
      </c>
      <c r="H278" s="8">
        <f t="shared" ca="1" si="70"/>
        <v>3</v>
      </c>
      <c r="I278" s="10">
        <f t="shared" ca="1" si="71"/>
        <v>11</v>
      </c>
      <c r="J278" s="10">
        <f t="shared" ca="1" si="72"/>
        <v>15</v>
      </c>
      <c r="K278" s="12">
        <f t="shared" ca="1" si="73"/>
        <v>0</v>
      </c>
      <c r="L278" s="12">
        <f t="shared" ca="1" si="74"/>
        <v>0</v>
      </c>
      <c r="M278" s="14">
        <f t="shared" ca="1" si="75"/>
        <v>443</v>
      </c>
      <c r="N278" s="16">
        <f t="shared" ca="1" si="76"/>
        <v>0</v>
      </c>
      <c r="O278" s="16">
        <f t="shared" ca="1" si="77"/>
        <v>0</v>
      </c>
      <c r="P278" s="16">
        <f t="shared" ca="1" si="78"/>
        <v>0</v>
      </c>
      <c r="Q278" s="18">
        <f t="shared" ca="1" si="79"/>
        <v>1</v>
      </c>
      <c r="R278" s="18">
        <f t="shared" ca="1" si="80"/>
        <v>1</v>
      </c>
    </row>
    <row r="279" spans="1:18" x14ac:dyDescent="0.25">
      <c r="A279" s="1" t="s">
        <v>336</v>
      </c>
      <c r="B279" s="1">
        <f t="shared" ca="1" si="67"/>
        <v>1</v>
      </c>
      <c r="C279" s="1">
        <f t="shared" ca="1" si="65"/>
        <v>1</v>
      </c>
      <c r="D279" s="6">
        <f t="shared" ca="1" si="68"/>
        <v>26.1</v>
      </c>
      <c r="E279" s="6">
        <f t="shared" ca="1" si="66"/>
        <v>87.000000000000014</v>
      </c>
      <c r="G279" s="8">
        <f t="shared" ca="1" si="69"/>
        <v>4</v>
      </c>
      <c r="H279" s="8">
        <f t="shared" ca="1" si="70"/>
        <v>0</v>
      </c>
      <c r="I279" s="10">
        <f t="shared" ca="1" si="71"/>
        <v>22</v>
      </c>
      <c r="J279" s="10">
        <f t="shared" ca="1" si="72"/>
        <v>18</v>
      </c>
      <c r="K279" s="12">
        <f t="shared" ca="1" si="73"/>
        <v>0</v>
      </c>
      <c r="L279" s="12">
        <f t="shared" ca="1" si="74"/>
        <v>0</v>
      </c>
      <c r="M279" s="14">
        <f t="shared" ca="1" si="75"/>
        <v>5011.2000000000016</v>
      </c>
      <c r="N279" s="16">
        <f t="shared" ca="1" si="76"/>
        <v>1</v>
      </c>
      <c r="O279" s="16">
        <f t="shared" ca="1" si="77"/>
        <v>0</v>
      </c>
      <c r="P279" s="16">
        <f t="shared" ca="1" si="78"/>
        <v>0</v>
      </c>
      <c r="Q279" s="18">
        <f t="shared" ca="1" si="79"/>
        <v>0</v>
      </c>
      <c r="R279" s="18">
        <f t="shared" ca="1" si="80"/>
        <v>0</v>
      </c>
    </row>
    <row r="280" spans="1:18" x14ac:dyDescent="0.25">
      <c r="A280" s="1" t="s">
        <v>337</v>
      </c>
      <c r="B280" s="1">
        <f t="shared" ca="1" si="67"/>
        <v>1</v>
      </c>
      <c r="C280" s="1">
        <f t="shared" ca="1" si="65"/>
        <v>1</v>
      </c>
      <c r="D280" s="6">
        <f t="shared" ca="1" si="68"/>
        <v>164.00000000000003</v>
      </c>
      <c r="E280" s="6">
        <f t="shared" ca="1" si="66"/>
        <v>546.66666666666674</v>
      </c>
      <c r="G280" s="8">
        <f t="shared" ca="1" si="69"/>
        <v>24</v>
      </c>
      <c r="H280" s="8">
        <f t="shared" ca="1" si="70"/>
        <v>5</v>
      </c>
      <c r="I280" s="10">
        <f t="shared" ca="1" si="71"/>
        <v>0</v>
      </c>
      <c r="J280" s="10">
        <f t="shared" ca="1" si="72"/>
        <v>1</v>
      </c>
      <c r="K280" s="12">
        <f t="shared" ca="1" si="73"/>
        <v>0</v>
      </c>
      <c r="L280" s="12">
        <f t="shared" ca="1" si="74"/>
        <v>0</v>
      </c>
      <c r="M280" s="14">
        <f t="shared" ca="1" si="75"/>
        <v>62976.000000000015</v>
      </c>
      <c r="N280" s="16">
        <f t="shared" ca="1" si="76"/>
        <v>1</v>
      </c>
      <c r="O280" s="16">
        <f t="shared" ca="1" si="77"/>
        <v>0</v>
      </c>
      <c r="P280" s="16">
        <f t="shared" ca="1" si="78"/>
        <v>0</v>
      </c>
      <c r="Q280" s="18">
        <f t="shared" ca="1" si="79"/>
        <v>0</v>
      </c>
      <c r="R280" s="18">
        <f t="shared" ca="1" si="80"/>
        <v>0</v>
      </c>
    </row>
    <row r="281" spans="1:18" x14ac:dyDescent="0.25">
      <c r="A281" s="1" t="s">
        <v>338</v>
      </c>
      <c r="B281" s="1">
        <f t="shared" ca="1" si="67"/>
        <v>0</v>
      </c>
      <c r="C281" s="1">
        <f t="shared" ca="1" si="65"/>
        <v>1</v>
      </c>
      <c r="D281" s="6">
        <f t="shared" ca="1" si="68"/>
        <v>116.00000000000001</v>
      </c>
      <c r="E281" s="6">
        <f t="shared" ca="1" si="66"/>
        <v>386.66666666666674</v>
      </c>
      <c r="G281" s="8">
        <f t="shared" ca="1" si="69"/>
        <v>23</v>
      </c>
      <c r="H281" s="8">
        <f t="shared" ca="1" si="70"/>
        <v>6</v>
      </c>
      <c r="I281" s="10">
        <f t="shared" ca="1" si="71"/>
        <v>24</v>
      </c>
      <c r="J281" s="10">
        <f t="shared" ca="1" si="72"/>
        <v>16</v>
      </c>
      <c r="K281" s="12">
        <f t="shared" ca="1" si="73"/>
        <v>1</v>
      </c>
      <c r="L281" s="12">
        <f t="shared" ca="1" si="74"/>
        <v>1</v>
      </c>
      <c r="M281" s="14">
        <f t="shared" ca="1" si="75"/>
        <v>19488.000000000007</v>
      </c>
      <c r="N281" s="16">
        <f t="shared" ca="1" si="76"/>
        <v>0</v>
      </c>
      <c r="O281" s="16">
        <f t="shared" ca="1" si="77"/>
        <v>0</v>
      </c>
      <c r="P281" s="16">
        <f t="shared" ca="1" si="78"/>
        <v>1</v>
      </c>
      <c r="Q281" s="18">
        <f t="shared" ca="1" si="79"/>
        <v>0</v>
      </c>
      <c r="R281" s="18">
        <f t="shared" ca="1" si="80"/>
        <v>1</v>
      </c>
    </row>
    <row r="282" spans="1:18" x14ac:dyDescent="0.25">
      <c r="A282" s="1" t="s">
        <v>339</v>
      </c>
      <c r="B282" s="1">
        <f t="shared" ca="1" si="67"/>
        <v>1</v>
      </c>
      <c r="C282" s="1">
        <f t="shared" ca="1" si="65"/>
        <v>1</v>
      </c>
      <c r="D282" s="6">
        <f t="shared" ca="1" si="68"/>
        <v>114</v>
      </c>
      <c r="E282" s="6">
        <f t="shared" ca="1" si="66"/>
        <v>380</v>
      </c>
      <c r="G282" s="8">
        <f t="shared" ca="1" si="69"/>
        <v>21</v>
      </c>
      <c r="H282" s="8">
        <f t="shared" ca="1" si="70"/>
        <v>6</v>
      </c>
      <c r="I282" s="10">
        <f t="shared" ca="1" si="71"/>
        <v>1</v>
      </c>
      <c r="J282" s="10">
        <f t="shared" ca="1" si="72"/>
        <v>0</v>
      </c>
      <c r="K282" s="12">
        <f t="shared" ca="1" si="73"/>
        <v>0</v>
      </c>
      <c r="L282" s="12">
        <f t="shared" ca="1" si="74"/>
        <v>0</v>
      </c>
      <c r="M282" s="14">
        <f t="shared" ca="1" si="75"/>
        <v>27360</v>
      </c>
      <c r="N282" s="16">
        <f t="shared" ca="1" si="76"/>
        <v>1</v>
      </c>
      <c r="O282" s="16">
        <f t="shared" ca="1" si="77"/>
        <v>0</v>
      </c>
      <c r="P282" s="16">
        <f t="shared" ca="1" si="78"/>
        <v>0</v>
      </c>
      <c r="Q282" s="18">
        <f t="shared" ca="1" si="79"/>
        <v>0</v>
      </c>
      <c r="R282" s="18">
        <f t="shared" ca="1" si="80"/>
        <v>0</v>
      </c>
    </row>
    <row r="283" spans="1:18" x14ac:dyDescent="0.25">
      <c r="A283" s="1" t="s">
        <v>340</v>
      </c>
      <c r="B283" s="1">
        <f t="shared" ca="1" si="67"/>
        <v>0</v>
      </c>
      <c r="C283" s="1">
        <f t="shared" ca="1" si="65"/>
        <v>0</v>
      </c>
      <c r="D283" s="6">
        <f t="shared" ca="1" si="68"/>
        <v>142.4</v>
      </c>
      <c r="E283" s="6">
        <f t="shared" ca="1" si="66"/>
        <v>474.66666666666669</v>
      </c>
      <c r="G283" s="8">
        <f t="shared" ca="1" si="69"/>
        <v>23</v>
      </c>
      <c r="H283" s="8">
        <f t="shared" ca="1" si="70"/>
        <v>0</v>
      </c>
      <c r="I283" s="10">
        <f t="shared" ca="1" si="71"/>
        <v>25</v>
      </c>
      <c r="J283" s="10">
        <f t="shared" ca="1" si="72"/>
        <v>23</v>
      </c>
      <c r="K283" s="12">
        <f t="shared" ca="1" si="73"/>
        <v>1</v>
      </c>
      <c r="L283" s="12">
        <f t="shared" ca="1" si="74"/>
        <v>1</v>
      </c>
      <c r="M283" s="14">
        <f t="shared" ca="1" si="75"/>
        <v>6835.2000000000007</v>
      </c>
      <c r="N283" s="16">
        <f t="shared" ca="1" si="76"/>
        <v>0</v>
      </c>
      <c r="O283" s="16">
        <f t="shared" ca="1" si="77"/>
        <v>0</v>
      </c>
      <c r="P283" s="16">
        <f t="shared" ca="1" si="78"/>
        <v>1</v>
      </c>
      <c r="Q283" s="18">
        <f t="shared" ca="1" si="79"/>
        <v>0</v>
      </c>
      <c r="R283" s="18">
        <f t="shared" ca="1" si="80"/>
        <v>1</v>
      </c>
    </row>
    <row r="284" spans="1:18" x14ac:dyDescent="0.25">
      <c r="A284" s="1" t="s">
        <v>341</v>
      </c>
      <c r="B284" s="1">
        <f t="shared" ca="1" si="67"/>
        <v>0</v>
      </c>
      <c r="C284" s="1">
        <f t="shared" ca="1" si="65"/>
        <v>1</v>
      </c>
      <c r="D284" s="6">
        <f t="shared" ca="1" si="68"/>
        <v>0</v>
      </c>
      <c r="E284" s="6">
        <f t="shared" ca="1" si="66"/>
        <v>0</v>
      </c>
      <c r="G284" s="8">
        <f t="shared" ca="1" si="69"/>
        <v>3</v>
      </c>
      <c r="H284" s="8">
        <f t="shared" ca="1" si="70"/>
        <v>2</v>
      </c>
      <c r="I284" s="10">
        <f t="shared" ca="1" si="71"/>
        <v>29</v>
      </c>
      <c r="J284" s="10">
        <f t="shared" ca="1" si="72"/>
        <v>12</v>
      </c>
      <c r="K284" s="12">
        <f t="shared" ca="1" si="73"/>
        <v>0</v>
      </c>
      <c r="L284" s="12">
        <f t="shared" ca="1" si="74"/>
        <v>0</v>
      </c>
      <c r="M284" s="14">
        <f t="shared" ca="1" si="75"/>
        <v>395</v>
      </c>
      <c r="N284" s="16">
        <f t="shared" ca="1" si="76"/>
        <v>0</v>
      </c>
      <c r="O284" s="16">
        <f t="shared" ca="1" si="77"/>
        <v>0</v>
      </c>
      <c r="P284" s="16">
        <f t="shared" ca="1" si="78"/>
        <v>0</v>
      </c>
      <c r="Q284" s="18">
        <f t="shared" ca="1" si="79"/>
        <v>0</v>
      </c>
      <c r="R284" s="18">
        <f t="shared" ca="1" si="80"/>
        <v>1</v>
      </c>
    </row>
    <row r="285" spans="1:18" x14ac:dyDescent="0.25">
      <c r="A285" s="1" t="s">
        <v>342</v>
      </c>
      <c r="B285" s="1">
        <f t="shared" ca="1" si="67"/>
        <v>0</v>
      </c>
      <c r="C285" s="1">
        <f t="shared" ca="1" si="65"/>
        <v>0</v>
      </c>
      <c r="D285" s="6">
        <f t="shared" ca="1" si="68"/>
        <v>181.20000000000002</v>
      </c>
      <c r="E285" s="6">
        <f t="shared" ca="1" si="66"/>
        <v>604.00000000000011</v>
      </c>
      <c r="G285" s="8">
        <f t="shared" ca="1" si="69"/>
        <v>17</v>
      </c>
      <c r="H285" s="8">
        <f t="shared" ca="1" si="70"/>
        <v>4</v>
      </c>
      <c r="I285" s="10">
        <f t="shared" ca="1" si="71"/>
        <v>6</v>
      </c>
      <c r="J285" s="10">
        <f t="shared" ca="1" si="72"/>
        <v>14</v>
      </c>
      <c r="K285" s="12">
        <f t="shared" ca="1" si="73"/>
        <v>0</v>
      </c>
      <c r="L285" s="12">
        <f t="shared" ca="1" si="74"/>
        <v>0</v>
      </c>
      <c r="M285" s="14">
        <f t="shared" ca="1" si="75"/>
        <v>43488</v>
      </c>
      <c r="N285" s="16">
        <f t="shared" ca="1" si="76"/>
        <v>0</v>
      </c>
      <c r="O285" s="16">
        <f t="shared" ca="1" si="77"/>
        <v>0</v>
      </c>
      <c r="P285" s="16">
        <f t="shared" ca="1" si="78"/>
        <v>1</v>
      </c>
      <c r="Q285" s="18">
        <f t="shared" ca="1" si="79"/>
        <v>0</v>
      </c>
      <c r="R285" s="18">
        <f t="shared" ca="1" si="80"/>
        <v>1</v>
      </c>
    </row>
    <row r="286" spans="1:18" x14ac:dyDescent="0.25">
      <c r="A286" s="1" t="s">
        <v>343</v>
      </c>
      <c r="B286" s="1">
        <f t="shared" ca="1" si="67"/>
        <v>0</v>
      </c>
      <c r="C286" s="1">
        <f t="shared" ca="1" si="65"/>
        <v>0</v>
      </c>
      <c r="D286" s="6">
        <f t="shared" ca="1" si="68"/>
        <v>9</v>
      </c>
      <c r="E286" s="6">
        <f t="shared" ca="1" si="66"/>
        <v>30</v>
      </c>
      <c r="G286" s="8">
        <f t="shared" ca="1" si="69"/>
        <v>13</v>
      </c>
      <c r="H286" s="8">
        <f t="shared" ca="1" si="70"/>
        <v>7</v>
      </c>
      <c r="I286" s="10">
        <f t="shared" ca="1" si="71"/>
        <v>3</v>
      </c>
      <c r="J286" s="10">
        <f t="shared" ca="1" si="72"/>
        <v>27</v>
      </c>
      <c r="K286" s="12">
        <f t="shared" ca="1" si="73"/>
        <v>0</v>
      </c>
      <c r="L286" s="12">
        <f t="shared" ca="1" si="74"/>
        <v>0</v>
      </c>
      <c r="M286" s="14">
        <f t="shared" ca="1" si="75"/>
        <v>1296</v>
      </c>
      <c r="N286" s="16">
        <f t="shared" ca="1" si="76"/>
        <v>0</v>
      </c>
      <c r="O286" s="16">
        <f t="shared" ca="1" si="77"/>
        <v>0</v>
      </c>
      <c r="P286" s="16">
        <f t="shared" ca="1" si="78"/>
        <v>1</v>
      </c>
      <c r="Q286" s="18">
        <f t="shared" ca="1" si="79"/>
        <v>0</v>
      </c>
      <c r="R286" s="18">
        <f t="shared" ca="1" si="80"/>
        <v>0</v>
      </c>
    </row>
    <row r="287" spans="1:18" x14ac:dyDescent="0.25">
      <c r="A287" s="1" t="s">
        <v>344</v>
      </c>
      <c r="B287" s="1">
        <f t="shared" ca="1" si="67"/>
        <v>0</v>
      </c>
      <c r="C287" s="1">
        <f t="shared" ca="1" si="65"/>
        <v>1</v>
      </c>
      <c r="D287" s="6">
        <f t="shared" ca="1" si="68"/>
        <v>68.400000000000006</v>
      </c>
      <c r="E287" s="6">
        <f t="shared" ca="1" si="66"/>
        <v>228.00000000000003</v>
      </c>
      <c r="G287" s="8">
        <f t="shared" ca="1" si="69"/>
        <v>23</v>
      </c>
      <c r="H287" s="8">
        <f t="shared" ca="1" si="70"/>
        <v>2</v>
      </c>
      <c r="I287" s="10">
        <f t="shared" ca="1" si="71"/>
        <v>12</v>
      </c>
      <c r="J287" s="10">
        <f t="shared" ca="1" si="72"/>
        <v>26</v>
      </c>
      <c r="K287" s="12">
        <f t="shared" ca="1" si="73"/>
        <v>1</v>
      </c>
      <c r="L287" s="12">
        <f t="shared" ca="1" si="74"/>
        <v>0</v>
      </c>
      <c r="M287" s="14">
        <f t="shared" ca="1" si="75"/>
        <v>1641.6000000000004</v>
      </c>
      <c r="N287" s="16">
        <f t="shared" ca="1" si="76"/>
        <v>0</v>
      </c>
      <c r="O287" s="16">
        <f t="shared" ca="1" si="77"/>
        <v>0</v>
      </c>
      <c r="P287" s="16">
        <f t="shared" ca="1" si="78"/>
        <v>1</v>
      </c>
      <c r="Q287" s="18">
        <f t="shared" ca="1" si="79"/>
        <v>1</v>
      </c>
      <c r="R287" s="18">
        <f t="shared" ca="1" si="80"/>
        <v>1</v>
      </c>
    </row>
    <row r="288" spans="1:18" x14ac:dyDescent="0.25">
      <c r="A288" s="1" t="s">
        <v>345</v>
      </c>
      <c r="B288" s="1">
        <f t="shared" ca="1" si="67"/>
        <v>0</v>
      </c>
      <c r="C288" s="1">
        <f t="shared" ca="1" si="65"/>
        <v>1</v>
      </c>
      <c r="D288" s="6">
        <f t="shared" ca="1" si="68"/>
        <v>228</v>
      </c>
      <c r="E288" s="6">
        <f t="shared" ca="1" si="66"/>
        <v>760</v>
      </c>
      <c r="G288" s="8">
        <f t="shared" ca="1" si="69"/>
        <v>16</v>
      </c>
      <c r="H288" s="8">
        <f t="shared" ca="1" si="70"/>
        <v>0</v>
      </c>
      <c r="I288" s="10">
        <f t="shared" ca="1" si="71"/>
        <v>16</v>
      </c>
      <c r="J288" s="10">
        <f t="shared" ca="1" si="72"/>
        <v>14</v>
      </c>
      <c r="K288" s="12">
        <f t="shared" ca="1" si="73"/>
        <v>0</v>
      </c>
      <c r="L288" s="12">
        <f t="shared" ca="1" si="74"/>
        <v>0</v>
      </c>
      <c r="M288" s="14">
        <f t="shared" ca="1" si="75"/>
        <v>10944</v>
      </c>
      <c r="N288" s="16">
        <f t="shared" ca="1" si="76"/>
        <v>0</v>
      </c>
      <c r="O288" s="16">
        <f t="shared" ca="1" si="77"/>
        <v>0</v>
      </c>
      <c r="P288" s="16">
        <f t="shared" ca="1" si="78"/>
        <v>1</v>
      </c>
      <c r="Q288" s="18">
        <f t="shared" ca="1" si="79"/>
        <v>0</v>
      </c>
      <c r="R288" s="18">
        <f t="shared" ca="1" si="80"/>
        <v>1</v>
      </c>
    </row>
    <row r="289" spans="1:18" x14ac:dyDescent="0.25">
      <c r="A289" s="1" t="s">
        <v>346</v>
      </c>
      <c r="B289" s="1">
        <f t="shared" ca="1" si="67"/>
        <v>1</v>
      </c>
      <c r="C289" s="1">
        <f t="shared" ca="1" si="65"/>
        <v>1</v>
      </c>
      <c r="D289" s="6">
        <f t="shared" ca="1" si="68"/>
        <v>48</v>
      </c>
      <c r="E289" s="6">
        <f t="shared" ca="1" si="66"/>
        <v>160</v>
      </c>
      <c r="G289" s="8">
        <f t="shared" ca="1" si="69"/>
        <v>5</v>
      </c>
      <c r="H289" s="8">
        <f t="shared" ca="1" si="70"/>
        <v>0</v>
      </c>
      <c r="I289" s="10">
        <f t="shared" ca="1" si="71"/>
        <v>3</v>
      </c>
      <c r="J289" s="10">
        <f t="shared" ca="1" si="72"/>
        <v>10</v>
      </c>
      <c r="K289" s="12">
        <f t="shared" ca="1" si="73"/>
        <v>0</v>
      </c>
      <c r="L289" s="12">
        <f t="shared" ca="1" si="74"/>
        <v>0</v>
      </c>
      <c r="M289" s="14">
        <f t="shared" ca="1" si="75"/>
        <v>8064</v>
      </c>
      <c r="N289" s="16">
        <f t="shared" ca="1" si="76"/>
        <v>0</v>
      </c>
      <c r="O289" s="16">
        <f t="shared" ca="1" si="77"/>
        <v>1</v>
      </c>
      <c r="P289" s="16">
        <f t="shared" ca="1" si="78"/>
        <v>0</v>
      </c>
      <c r="Q289" s="18">
        <f t="shared" ca="1" si="79"/>
        <v>0</v>
      </c>
      <c r="R289" s="18">
        <f t="shared" ca="1" si="80"/>
        <v>0</v>
      </c>
    </row>
    <row r="290" spans="1:18" x14ac:dyDescent="0.25">
      <c r="A290" s="1" t="s">
        <v>347</v>
      </c>
      <c r="B290" s="1">
        <f t="shared" ca="1" si="67"/>
        <v>1</v>
      </c>
      <c r="C290" s="1">
        <f t="shared" ca="1" si="65"/>
        <v>1</v>
      </c>
      <c r="D290" s="6">
        <f t="shared" ca="1" si="68"/>
        <v>13</v>
      </c>
      <c r="E290" s="6">
        <f t="shared" ca="1" si="66"/>
        <v>43.333333333333336</v>
      </c>
      <c r="G290" s="8">
        <f t="shared" ca="1" si="69"/>
        <v>14</v>
      </c>
      <c r="H290" s="8">
        <f t="shared" ca="1" si="70"/>
        <v>6</v>
      </c>
      <c r="I290" s="10">
        <f t="shared" ca="1" si="71"/>
        <v>11</v>
      </c>
      <c r="J290" s="10">
        <f t="shared" ca="1" si="72"/>
        <v>26</v>
      </c>
      <c r="K290" s="12">
        <f t="shared" ca="1" si="73"/>
        <v>1</v>
      </c>
      <c r="L290" s="12">
        <f t="shared" ca="1" si="74"/>
        <v>0</v>
      </c>
      <c r="M290" s="14">
        <f t="shared" ca="1" si="75"/>
        <v>936</v>
      </c>
      <c r="N290" s="16">
        <f t="shared" ca="1" si="76"/>
        <v>0</v>
      </c>
      <c r="O290" s="16">
        <f t="shared" ca="1" si="77"/>
        <v>1</v>
      </c>
      <c r="P290" s="16">
        <f t="shared" ca="1" si="78"/>
        <v>0</v>
      </c>
      <c r="Q290" s="18">
        <f t="shared" ca="1" si="79"/>
        <v>0</v>
      </c>
      <c r="R290" s="18">
        <f t="shared" ca="1" si="80"/>
        <v>0</v>
      </c>
    </row>
    <row r="291" spans="1:18" x14ac:dyDescent="0.25">
      <c r="A291" s="1" t="s">
        <v>348</v>
      </c>
      <c r="B291" s="1">
        <f t="shared" ca="1" si="67"/>
        <v>1</v>
      </c>
      <c r="C291" s="1">
        <f t="shared" ca="1" si="65"/>
        <v>1</v>
      </c>
      <c r="D291" s="6">
        <f t="shared" ca="1" si="68"/>
        <v>26.400000000000002</v>
      </c>
      <c r="E291" s="6">
        <f t="shared" ca="1" si="66"/>
        <v>88.000000000000014</v>
      </c>
      <c r="G291" s="8">
        <f t="shared" ca="1" si="69"/>
        <v>8</v>
      </c>
      <c r="H291" s="8">
        <f t="shared" ca="1" si="70"/>
        <v>3</v>
      </c>
      <c r="I291" s="10">
        <f t="shared" ca="1" si="71"/>
        <v>23</v>
      </c>
      <c r="J291" s="10">
        <f t="shared" ca="1" si="72"/>
        <v>10</v>
      </c>
      <c r="K291" s="12">
        <f t="shared" ca="1" si="73"/>
        <v>0</v>
      </c>
      <c r="L291" s="12">
        <f t="shared" ca="1" si="74"/>
        <v>0</v>
      </c>
      <c r="M291" s="14">
        <f t="shared" ca="1" si="75"/>
        <v>6336</v>
      </c>
      <c r="N291" s="16">
        <f t="shared" ca="1" si="76"/>
        <v>0</v>
      </c>
      <c r="O291" s="16">
        <f t="shared" ca="1" si="77"/>
        <v>1</v>
      </c>
      <c r="P291" s="16">
        <f t="shared" ca="1" si="78"/>
        <v>0</v>
      </c>
      <c r="Q291" s="18">
        <f t="shared" ca="1" si="79"/>
        <v>0</v>
      </c>
      <c r="R291" s="18">
        <f t="shared" ca="1" si="80"/>
        <v>1</v>
      </c>
    </row>
    <row r="292" spans="1:18" x14ac:dyDescent="0.25">
      <c r="A292" s="1" t="s">
        <v>349</v>
      </c>
      <c r="B292" s="1">
        <f t="shared" ca="1" si="67"/>
        <v>0</v>
      </c>
      <c r="C292" s="1">
        <f t="shared" ca="1" si="65"/>
        <v>1</v>
      </c>
      <c r="D292" s="6">
        <f t="shared" ca="1" si="68"/>
        <v>123</v>
      </c>
      <c r="E292" s="6">
        <f t="shared" ca="1" si="66"/>
        <v>410</v>
      </c>
      <c r="G292" s="8">
        <f t="shared" ca="1" si="69"/>
        <v>4</v>
      </c>
      <c r="H292" s="8">
        <f t="shared" ca="1" si="70"/>
        <v>2</v>
      </c>
      <c r="I292" s="10">
        <f t="shared" ca="1" si="71"/>
        <v>12</v>
      </c>
      <c r="J292" s="10">
        <f t="shared" ca="1" si="72"/>
        <v>15</v>
      </c>
      <c r="K292" s="12">
        <f t="shared" ca="1" si="73"/>
        <v>0</v>
      </c>
      <c r="L292" s="12">
        <f t="shared" ca="1" si="74"/>
        <v>0</v>
      </c>
      <c r="M292" s="14">
        <f t="shared" ca="1" si="75"/>
        <v>20664</v>
      </c>
      <c r="N292" s="16">
        <f t="shared" ca="1" si="76"/>
        <v>0</v>
      </c>
      <c r="O292" s="16">
        <f t="shared" ca="1" si="77"/>
        <v>0</v>
      </c>
      <c r="P292" s="16">
        <f t="shared" ca="1" si="78"/>
        <v>1</v>
      </c>
      <c r="Q292" s="18">
        <f t="shared" ca="1" si="79"/>
        <v>0</v>
      </c>
      <c r="R292" s="18">
        <f t="shared" ca="1" si="80"/>
        <v>0</v>
      </c>
    </row>
    <row r="293" spans="1:18" x14ac:dyDescent="0.25">
      <c r="A293" s="1" t="s">
        <v>350</v>
      </c>
      <c r="B293" s="1">
        <f t="shared" ca="1" si="67"/>
        <v>1</v>
      </c>
      <c r="C293" s="1">
        <f t="shared" ca="1" si="65"/>
        <v>1</v>
      </c>
      <c r="D293" s="6">
        <f t="shared" ca="1" si="68"/>
        <v>123.89999999999999</v>
      </c>
      <c r="E293" s="6">
        <f t="shared" ca="1" si="66"/>
        <v>413</v>
      </c>
      <c r="G293" s="8">
        <f t="shared" ca="1" si="69"/>
        <v>15</v>
      </c>
      <c r="H293" s="8">
        <f t="shared" ca="1" si="70"/>
        <v>7</v>
      </c>
      <c r="I293" s="10">
        <f t="shared" ca="1" si="71"/>
        <v>6</v>
      </c>
      <c r="J293" s="10">
        <f t="shared" ca="1" si="72"/>
        <v>9</v>
      </c>
      <c r="K293" s="12">
        <f t="shared" ca="1" si="73"/>
        <v>0</v>
      </c>
      <c r="L293" s="12">
        <f t="shared" ca="1" si="74"/>
        <v>0</v>
      </c>
      <c r="M293" s="14">
        <f t="shared" ca="1" si="75"/>
        <v>38656.799999999996</v>
      </c>
      <c r="N293" s="16">
        <f t="shared" ca="1" si="76"/>
        <v>0</v>
      </c>
      <c r="O293" s="16">
        <f t="shared" ca="1" si="77"/>
        <v>1</v>
      </c>
      <c r="P293" s="16">
        <f t="shared" ca="1" si="78"/>
        <v>0</v>
      </c>
      <c r="Q293" s="18">
        <f t="shared" ca="1" si="79"/>
        <v>0</v>
      </c>
      <c r="R293" s="18">
        <f t="shared" ca="1" si="80"/>
        <v>0</v>
      </c>
    </row>
    <row r="294" spans="1:18" x14ac:dyDescent="0.25">
      <c r="A294" s="1" t="s">
        <v>351</v>
      </c>
      <c r="B294" s="1">
        <f t="shared" ca="1" si="67"/>
        <v>0</v>
      </c>
      <c r="C294" s="1">
        <f t="shared" ca="1" si="65"/>
        <v>1</v>
      </c>
      <c r="D294" s="6">
        <f t="shared" ca="1" si="68"/>
        <v>0</v>
      </c>
      <c r="E294" s="6">
        <f t="shared" ca="1" si="66"/>
        <v>0</v>
      </c>
      <c r="G294" s="8">
        <f t="shared" ca="1" si="69"/>
        <v>24</v>
      </c>
      <c r="H294" s="8">
        <f t="shared" ca="1" si="70"/>
        <v>0</v>
      </c>
      <c r="I294" s="10">
        <f t="shared" ca="1" si="71"/>
        <v>6</v>
      </c>
      <c r="J294" s="10">
        <f t="shared" ca="1" si="72"/>
        <v>29</v>
      </c>
      <c r="K294" s="12">
        <f t="shared" ca="1" si="73"/>
        <v>0</v>
      </c>
      <c r="L294" s="12">
        <f t="shared" ca="1" si="74"/>
        <v>0</v>
      </c>
      <c r="M294" s="14">
        <f t="shared" ca="1" si="75"/>
        <v>360</v>
      </c>
      <c r="N294" s="16">
        <f t="shared" ca="1" si="76"/>
        <v>0</v>
      </c>
      <c r="O294" s="16">
        <f t="shared" ca="1" si="77"/>
        <v>0</v>
      </c>
      <c r="P294" s="16">
        <f t="shared" ca="1" si="78"/>
        <v>0</v>
      </c>
      <c r="Q294" s="18">
        <f t="shared" ca="1" si="79"/>
        <v>0</v>
      </c>
      <c r="R294" s="18">
        <f t="shared" ca="1" si="80"/>
        <v>0</v>
      </c>
    </row>
    <row r="295" spans="1:18" x14ac:dyDescent="0.25">
      <c r="A295" s="1" t="s">
        <v>352</v>
      </c>
      <c r="B295" s="1">
        <f t="shared" ca="1" si="67"/>
        <v>1</v>
      </c>
      <c r="C295" s="1">
        <f t="shared" ca="1" si="65"/>
        <v>1</v>
      </c>
      <c r="D295" s="6">
        <f t="shared" ca="1" si="68"/>
        <v>7.8000000000000007</v>
      </c>
      <c r="E295" s="6">
        <f t="shared" ca="1" si="66"/>
        <v>26.000000000000004</v>
      </c>
      <c r="G295" s="8">
        <f t="shared" ca="1" si="69"/>
        <v>0</v>
      </c>
      <c r="H295" s="8">
        <f t="shared" ca="1" si="70"/>
        <v>1</v>
      </c>
      <c r="I295" s="10">
        <f t="shared" ca="1" si="71"/>
        <v>16</v>
      </c>
      <c r="J295" s="10">
        <f t="shared" ca="1" si="72"/>
        <v>17</v>
      </c>
      <c r="K295" s="12">
        <f t="shared" ca="1" si="73"/>
        <v>0</v>
      </c>
      <c r="L295" s="12">
        <f t="shared" ca="1" si="74"/>
        <v>0</v>
      </c>
      <c r="M295" s="14">
        <f t="shared" ca="1" si="75"/>
        <v>936.00000000000011</v>
      </c>
      <c r="N295" s="16">
        <f t="shared" ca="1" si="76"/>
        <v>1</v>
      </c>
      <c r="O295" s="16">
        <f t="shared" ca="1" si="77"/>
        <v>0</v>
      </c>
      <c r="P295" s="16">
        <f t="shared" ca="1" si="78"/>
        <v>0</v>
      </c>
      <c r="Q295" s="18">
        <f t="shared" ca="1" si="79"/>
        <v>1</v>
      </c>
      <c r="R295" s="18">
        <f t="shared" ca="1" si="80"/>
        <v>0</v>
      </c>
    </row>
    <row r="296" spans="1:18" x14ac:dyDescent="0.25">
      <c r="A296" s="1" t="s">
        <v>353</v>
      </c>
      <c r="B296" s="1">
        <f t="shared" ca="1" si="67"/>
        <v>1</v>
      </c>
      <c r="C296" s="1">
        <f t="shared" ca="1" si="65"/>
        <v>1</v>
      </c>
      <c r="D296" s="6">
        <f t="shared" ca="1" si="68"/>
        <v>50</v>
      </c>
      <c r="E296" s="6">
        <f t="shared" ca="1" si="66"/>
        <v>166.66666666666669</v>
      </c>
      <c r="G296" s="8">
        <f t="shared" ca="1" si="69"/>
        <v>12</v>
      </c>
      <c r="H296" s="8">
        <f t="shared" ca="1" si="70"/>
        <v>5</v>
      </c>
      <c r="I296" s="10">
        <f t="shared" ca="1" si="71"/>
        <v>20</v>
      </c>
      <c r="J296" s="10">
        <f t="shared" ca="1" si="72"/>
        <v>18</v>
      </c>
      <c r="K296" s="12">
        <f t="shared" ca="1" si="73"/>
        <v>1</v>
      </c>
      <c r="L296" s="12">
        <f t="shared" ca="1" si="74"/>
        <v>1</v>
      </c>
      <c r="M296" s="14">
        <f t="shared" ca="1" si="75"/>
        <v>9600</v>
      </c>
      <c r="N296" s="16">
        <f t="shared" ca="1" si="76"/>
        <v>1</v>
      </c>
      <c r="O296" s="16">
        <f t="shared" ca="1" si="77"/>
        <v>0</v>
      </c>
      <c r="P296" s="16">
        <f t="shared" ca="1" si="78"/>
        <v>0</v>
      </c>
      <c r="Q296" s="18">
        <f t="shared" ca="1" si="79"/>
        <v>1</v>
      </c>
      <c r="R296" s="18">
        <f t="shared" ca="1" si="80"/>
        <v>1</v>
      </c>
    </row>
    <row r="297" spans="1:18" x14ac:dyDescent="0.25">
      <c r="A297" s="1" t="s">
        <v>354</v>
      </c>
      <c r="B297" s="1">
        <f t="shared" ca="1" si="67"/>
        <v>1</v>
      </c>
      <c r="C297" s="1">
        <f t="shared" ca="1" si="65"/>
        <v>1</v>
      </c>
      <c r="D297" s="6">
        <f t="shared" ca="1" si="68"/>
        <v>37.200000000000003</v>
      </c>
      <c r="E297" s="6">
        <f t="shared" ca="1" si="66"/>
        <v>124.00000000000001</v>
      </c>
      <c r="G297" s="8">
        <f t="shared" ca="1" si="69"/>
        <v>22</v>
      </c>
      <c r="H297" s="8">
        <f t="shared" ca="1" si="70"/>
        <v>1</v>
      </c>
      <c r="I297" s="10">
        <f t="shared" ca="1" si="71"/>
        <v>12</v>
      </c>
      <c r="J297" s="10">
        <f t="shared" ca="1" si="72"/>
        <v>20</v>
      </c>
      <c r="K297" s="12">
        <f t="shared" ca="1" si="73"/>
        <v>1</v>
      </c>
      <c r="L297" s="12">
        <f t="shared" ca="1" si="74"/>
        <v>1</v>
      </c>
      <c r="M297" s="14">
        <f t="shared" ca="1" si="75"/>
        <v>7142.4000000000005</v>
      </c>
      <c r="N297" s="16">
        <f t="shared" ca="1" si="76"/>
        <v>1</v>
      </c>
      <c r="O297" s="16">
        <f t="shared" ca="1" si="77"/>
        <v>0</v>
      </c>
      <c r="P297" s="16">
        <f t="shared" ca="1" si="78"/>
        <v>0</v>
      </c>
      <c r="Q297" s="18">
        <f t="shared" ca="1" si="79"/>
        <v>0</v>
      </c>
      <c r="R297" s="18">
        <f t="shared" ca="1" si="80"/>
        <v>1</v>
      </c>
    </row>
    <row r="298" spans="1:18" x14ac:dyDescent="0.25">
      <c r="A298" s="1" t="s">
        <v>355</v>
      </c>
      <c r="B298" s="1">
        <f t="shared" ca="1" si="67"/>
        <v>0</v>
      </c>
      <c r="C298" s="1">
        <f t="shared" ca="1" si="65"/>
        <v>0</v>
      </c>
      <c r="D298" s="6">
        <f t="shared" ca="1" si="68"/>
        <v>0</v>
      </c>
      <c r="E298" s="6">
        <f t="shared" ca="1" si="66"/>
        <v>0</v>
      </c>
      <c r="G298" s="8">
        <f t="shared" ca="1" si="69"/>
        <v>12</v>
      </c>
      <c r="H298" s="8">
        <f t="shared" ca="1" si="70"/>
        <v>7</v>
      </c>
      <c r="I298" s="10">
        <f t="shared" ca="1" si="71"/>
        <v>24</v>
      </c>
      <c r="J298" s="10">
        <f t="shared" ca="1" si="72"/>
        <v>27</v>
      </c>
      <c r="K298" s="12">
        <f t="shared" ca="1" si="73"/>
        <v>0</v>
      </c>
      <c r="L298" s="12">
        <f t="shared" ca="1" si="74"/>
        <v>0</v>
      </c>
      <c r="M298" s="14">
        <f t="shared" ca="1" si="75"/>
        <v>404</v>
      </c>
      <c r="N298" s="16">
        <f t="shared" ca="1" si="76"/>
        <v>0</v>
      </c>
      <c r="O298" s="16">
        <f t="shared" ca="1" si="77"/>
        <v>0</v>
      </c>
      <c r="P298" s="16">
        <f t="shared" ca="1" si="78"/>
        <v>0</v>
      </c>
      <c r="Q298" s="18">
        <f t="shared" ca="1" si="79"/>
        <v>0</v>
      </c>
      <c r="R298" s="18">
        <f t="shared" ca="1" si="80"/>
        <v>1</v>
      </c>
    </row>
    <row r="299" spans="1:18" x14ac:dyDescent="0.25">
      <c r="A299" s="1" t="s">
        <v>356</v>
      </c>
      <c r="B299" s="1">
        <f t="shared" ca="1" si="67"/>
        <v>0</v>
      </c>
      <c r="C299" s="1">
        <f t="shared" ca="1" si="65"/>
        <v>0</v>
      </c>
      <c r="D299" s="6">
        <f t="shared" ca="1" si="68"/>
        <v>155.20000000000002</v>
      </c>
      <c r="E299" s="6">
        <f t="shared" ca="1" si="66"/>
        <v>517.33333333333337</v>
      </c>
      <c r="G299" s="8">
        <f t="shared" ca="1" si="69"/>
        <v>21</v>
      </c>
      <c r="H299" s="8">
        <f t="shared" ca="1" si="70"/>
        <v>2</v>
      </c>
      <c r="I299" s="10">
        <f t="shared" ca="1" si="71"/>
        <v>22</v>
      </c>
      <c r="J299" s="10">
        <f t="shared" ca="1" si="72"/>
        <v>11</v>
      </c>
      <c r="K299" s="12">
        <f t="shared" ca="1" si="73"/>
        <v>1</v>
      </c>
      <c r="L299" s="12">
        <f t="shared" ca="1" si="74"/>
        <v>0</v>
      </c>
      <c r="M299" s="14">
        <f t="shared" ca="1" si="75"/>
        <v>7449.6000000000022</v>
      </c>
      <c r="N299" s="16">
        <f t="shared" ca="1" si="76"/>
        <v>0</v>
      </c>
      <c r="O299" s="16">
        <f t="shared" ca="1" si="77"/>
        <v>0</v>
      </c>
      <c r="P299" s="16">
        <f t="shared" ca="1" si="78"/>
        <v>1</v>
      </c>
      <c r="Q299" s="18">
        <f t="shared" ca="1" si="79"/>
        <v>0</v>
      </c>
      <c r="R299" s="18">
        <f t="shared" ca="1" si="80"/>
        <v>1</v>
      </c>
    </row>
    <row r="300" spans="1:18" x14ac:dyDescent="0.25">
      <c r="A300" s="1" t="s">
        <v>357</v>
      </c>
      <c r="B300" s="1">
        <f t="shared" ca="1" si="67"/>
        <v>0</v>
      </c>
      <c r="C300" s="1">
        <f t="shared" ca="1" si="65"/>
        <v>0</v>
      </c>
      <c r="D300" s="6">
        <f t="shared" ca="1" si="68"/>
        <v>84</v>
      </c>
      <c r="E300" s="6">
        <f t="shared" ca="1" si="66"/>
        <v>280</v>
      </c>
      <c r="G300" s="8">
        <f t="shared" ca="1" si="69"/>
        <v>24</v>
      </c>
      <c r="H300" s="8">
        <f t="shared" ca="1" si="70"/>
        <v>1</v>
      </c>
      <c r="I300" s="10">
        <f t="shared" ca="1" si="71"/>
        <v>10</v>
      </c>
      <c r="J300" s="10">
        <f t="shared" ca="1" si="72"/>
        <v>20</v>
      </c>
      <c r="K300" s="12">
        <f t="shared" ca="1" si="73"/>
        <v>1</v>
      </c>
      <c r="L300" s="12">
        <f t="shared" ca="1" si="74"/>
        <v>0</v>
      </c>
      <c r="M300" s="14">
        <f t="shared" ca="1" si="75"/>
        <v>16128</v>
      </c>
      <c r="N300" s="16">
        <f t="shared" ca="1" si="76"/>
        <v>0</v>
      </c>
      <c r="O300" s="16">
        <f t="shared" ca="1" si="77"/>
        <v>0</v>
      </c>
      <c r="P300" s="16">
        <f t="shared" ca="1" si="78"/>
        <v>1</v>
      </c>
      <c r="Q300" s="18">
        <f t="shared" ca="1" si="79"/>
        <v>0</v>
      </c>
      <c r="R300" s="18">
        <f t="shared" ca="1" si="80"/>
        <v>1</v>
      </c>
    </row>
    <row r="301" spans="1:18" x14ac:dyDescent="0.25">
      <c r="A301" s="1" t="s">
        <v>358</v>
      </c>
      <c r="B301" s="1">
        <f t="shared" ca="1" si="67"/>
        <v>1</v>
      </c>
      <c r="C301" s="1">
        <f t="shared" ca="1" si="65"/>
        <v>1</v>
      </c>
      <c r="D301" s="6">
        <f t="shared" ca="1" si="68"/>
        <v>34.300000000000004</v>
      </c>
      <c r="E301" s="6">
        <f t="shared" ca="1" si="66"/>
        <v>114.33333333333336</v>
      </c>
      <c r="G301" s="8">
        <f t="shared" ca="1" si="69"/>
        <v>13</v>
      </c>
      <c r="H301" s="8">
        <f t="shared" ca="1" si="70"/>
        <v>3</v>
      </c>
      <c r="I301" s="10">
        <f t="shared" ca="1" si="71"/>
        <v>14</v>
      </c>
      <c r="J301" s="10">
        <f t="shared" ca="1" si="72"/>
        <v>20</v>
      </c>
      <c r="K301" s="12">
        <f t="shared" ca="1" si="73"/>
        <v>1</v>
      </c>
      <c r="L301" s="12">
        <f t="shared" ca="1" si="74"/>
        <v>0</v>
      </c>
      <c r="M301" s="14">
        <f t="shared" ca="1" si="75"/>
        <v>7408.8000000000029</v>
      </c>
      <c r="N301" s="16">
        <f t="shared" ca="1" si="76"/>
        <v>1</v>
      </c>
      <c r="O301" s="16">
        <f t="shared" ca="1" si="77"/>
        <v>0</v>
      </c>
      <c r="P301" s="16">
        <f t="shared" ca="1" si="78"/>
        <v>0</v>
      </c>
      <c r="Q301" s="18">
        <f t="shared" ca="1" si="79"/>
        <v>1</v>
      </c>
      <c r="R301" s="18">
        <f t="shared" ca="1" si="80"/>
        <v>1</v>
      </c>
    </row>
    <row r="302" spans="1:18" x14ac:dyDescent="0.25">
      <c r="A302" s="1" t="s">
        <v>359</v>
      </c>
      <c r="B302" s="1">
        <f t="shared" ca="1" si="67"/>
        <v>1</v>
      </c>
      <c r="C302" s="1">
        <f t="shared" ca="1" si="65"/>
        <v>1</v>
      </c>
      <c r="D302" s="6">
        <f t="shared" ca="1" si="68"/>
        <v>172</v>
      </c>
      <c r="E302" s="6">
        <f t="shared" ca="1" si="66"/>
        <v>573.33333333333337</v>
      </c>
      <c r="G302" s="8">
        <f t="shared" ca="1" si="69"/>
        <v>18</v>
      </c>
      <c r="H302" s="8">
        <f t="shared" ca="1" si="70"/>
        <v>7</v>
      </c>
      <c r="I302" s="10">
        <f t="shared" ca="1" si="71"/>
        <v>1</v>
      </c>
      <c r="J302" s="10">
        <f t="shared" ca="1" si="72"/>
        <v>13</v>
      </c>
      <c r="K302" s="12">
        <f t="shared" ca="1" si="73"/>
        <v>0</v>
      </c>
      <c r="L302" s="12">
        <f t="shared" ca="1" si="74"/>
        <v>0</v>
      </c>
      <c r="M302" s="14">
        <f t="shared" ca="1" si="75"/>
        <v>111456</v>
      </c>
      <c r="N302" s="16">
        <f t="shared" ca="1" si="76"/>
        <v>0</v>
      </c>
      <c r="O302" s="16">
        <f t="shared" ca="1" si="77"/>
        <v>1</v>
      </c>
      <c r="P302" s="16">
        <f t="shared" ca="1" si="78"/>
        <v>0</v>
      </c>
      <c r="Q302" s="18">
        <f t="shared" ca="1" si="79"/>
        <v>0</v>
      </c>
      <c r="R302" s="18">
        <f t="shared" ca="1" si="80"/>
        <v>0</v>
      </c>
    </row>
    <row r="303" spans="1:18" x14ac:dyDescent="0.25">
      <c r="A303" s="1" t="s">
        <v>360</v>
      </c>
      <c r="B303" s="1">
        <f t="shared" ca="1" si="67"/>
        <v>0</v>
      </c>
      <c r="C303" s="1">
        <f t="shared" ca="1" si="65"/>
        <v>0</v>
      </c>
      <c r="D303" s="6">
        <f t="shared" ca="1" si="68"/>
        <v>0</v>
      </c>
      <c r="E303" s="6">
        <f t="shared" ca="1" si="66"/>
        <v>0</v>
      </c>
      <c r="G303" s="8">
        <f t="shared" ca="1" si="69"/>
        <v>5</v>
      </c>
      <c r="H303" s="8">
        <f t="shared" ca="1" si="70"/>
        <v>5</v>
      </c>
      <c r="I303" s="10">
        <f t="shared" ca="1" si="71"/>
        <v>19</v>
      </c>
      <c r="J303" s="10">
        <f t="shared" ca="1" si="72"/>
        <v>22</v>
      </c>
      <c r="K303" s="12">
        <f t="shared" ca="1" si="73"/>
        <v>0</v>
      </c>
      <c r="L303" s="12">
        <f t="shared" ca="1" si="74"/>
        <v>0</v>
      </c>
      <c r="M303" s="14">
        <f t="shared" ca="1" si="75"/>
        <v>422</v>
      </c>
      <c r="N303" s="16">
        <f t="shared" ca="1" si="76"/>
        <v>0</v>
      </c>
      <c r="O303" s="16">
        <f t="shared" ca="1" si="77"/>
        <v>0</v>
      </c>
      <c r="P303" s="16">
        <f t="shared" ca="1" si="78"/>
        <v>0</v>
      </c>
      <c r="Q303" s="18">
        <f t="shared" ca="1" si="79"/>
        <v>1</v>
      </c>
      <c r="R303" s="18">
        <f t="shared" ca="1" si="80"/>
        <v>1</v>
      </c>
    </row>
    <row r="304" spans="1:18" x14ac:dyDescent="0.25">
      <c r="A304" s="1" t="s">
        <v>361</v>
      </c>
      <c r="B304" s="1">
        <f t="shared" ca="1" si="67"/>
        <v>0</v>
      </c>
      <c r="C304" s="1">
        <f t="shared" ca="1" si="65"/>
        <v>1</v>
      </c>
      <c r="D304" s="6">
        <f t="shared" ca="1" si="68"/>
        <v>87</v>
      </c>
      <c r="E304" s="6">
        <f t="shared" ca="1" si="66"/>
        <v>290</v>
      </c>
      <c r="G304" s="8">
        <f t="shared" ca="1" si="69"/>
        <v>12</v>
      </c>
      <c r="H304" s="8">
        <f t="shared" ca="1" si="70"/>
        <v>5</v>
      </c>
      <c r="I304" s="10">
        <f t="shared" ca="1" si="71"/>
        <v>22</v>
      </c>
      <c r="J304" s="10">
        <f t="shared" ca="1" si="72"/>
        <v>29</v>
      </c>
      <c r="K304" s="12">
        <f t="shared" ca="1" si="73"/>
        <v>1</v>
      </c>
      <c r="L304" s="12">
        <f t="shared" ca="1" si="74"/>
        <v>1</v>
      </c>
      <c r="M304" s="14">
        <f t="shared" ca="1" si="75"/>
        <v>8351.9999999999982</v>
      </c>
      <c r="N304" s="16">
        <f t="shared" ca="1" si="76"/>
        <v>0</v>
      </c>
      <c r="O304" s="16">
        <f t="shared" ca="1" si="77"/>
        <v>0</v>
      </c>
      <c r="P304" s="16">
        <f t="shared" ca="1" si="78"/>
        <v>1</v>
      </c>
      <c r="Q304" s="18">
        <f t="shared" ca="1" si="79"/>
        <v>1</v>
      </c>
      <c r="R304" s="18">
        <f t="shared" ca="1" si="80"/>
        <v>1</v>
      </c>
    </row>
    <row r="305" spans="1:18" x14ac:dyDescent="0.25">
      <c r="A305" s="1" t="s">
        <v>362</v>
      </c>
      <c r="B305" s="1">
        <f t="shared" ca="1" si="67"/>
        <v>1</v>
      </c>
      <c r="C305" s="1">
        <f t="shared" ca="1" si="65"/>
        <v>1</v>
      </c>
      <c r="D305" s="6">
        <f t="shared" ca="1" si="68"/>
        <v>115</v>
      </c>
      <c r="E305" s="6">
        <f t="shared" ca="1" si="66"/>
        <v>383.33333333333337</v>
      </c>
      <c r="G305" s="8">
        <f t="shared" ca="1" si="69"/>
        <v>22</v>
      </c>
      <c r="H305" s="8">
        <f t="shared" ca="1" si="70"/>
        <v>2</v>
      </c>
      <c r="I305" s="10">
        <f t="shared" ca="1" si="71"/>
        <v>7</v>
      </c>
      <c r="J305" s="10">
        <f t="shared" ca="1" si="72"/>
        <v>8</v>
      </c>
      <c r="K305" s="12">
        <f t="shared" ca="1" si="73"/>
        <v>1</v>
      </c>
      <c r="L305" s="12">
        <f t="shared" ca="1" si="74"/>
        <v>0</v>
      </c>
      <c r="M305" s="14">
        <f t="shared" ca="1" si="75"/>
        <v>27600</v>
      </c>
      <c r="N305" s="16">
        <f t="shared" ca="1" si="76"/>
        <v>1</v>
      </c>
      <c r="O305" s="16">
        <f t="shared" ca="1" si="77"/>
        <v>0</v>
      </c>
      <c r="P305" s="16">
        <f t="shared" ca="1" si="78"/>
        <v>0</v>
      </c>
      <c r="Q305" s="18">
        <f t="shared" ca="1" si="79"/>
        <v>0</v>
      </c>
      <c r="R305" s="18">
        <f t="shared" ca="1" si="80"/>
        <v>0</v>
      </c>
    </row>
    <row r="306" spans="1:18" x14ac:dyDescent="0.25">
      <c r="A306" s="1" t="s">
        <v>363</v>
      </c>
      <c r="B306" s="1">
        <f t="shared" ca="1" si="67"/>
        <v>1</v>
      </c>
      <c r="C306" s="1">
        <f t="shared" ca="1" si="65"/>
        <v>1</v>
      </c>
      <c r="D306" s="6">
        <f t="shared" ca="1" si="68"/>
        <v>23.200000000000003</v>
      </c>
      <c r="E306" s="6">
        <f t="shared" ca="1" si="66"/>
        <v>77.333333333333343</v>
      </c>
      <c r="G306" s="8">
        <f t="shared" ca="1" si="69"/>
        <v>18</v>
      </c>
      <c r="H306" s="8">
        <f t="shared" ca="1" si="70"/>
        <v>6</v>
      </c>
      <c r="I306" s="10">
        <f t="shared" ca="1" si="71"/>
        <v>5</v>
      </c>
      <c r="J306" s="10">
        <f t="shared" ca="1" si="72"/>
        <v>27</v>
      </c>
      <c r="K306" s="12">
        <f t="shared" ca="1" si="73"/>
        <v>0</v>
      </c>
      <c r="L306" s="12">
        <f t="shared" ca="1" si="74"/>
        <v>0</v>
      </c>
      <c r="M306" s="14">
        <f t="shared" ca="1" si="75"/>
        <v>4454.4000000000005</v>
      </c>
      <c r="N306" s="16">
        <f t="shared" ca="1" si="76"/>
        <v>0</v>
      </c>
      <c r="O306" s="16">
        <f t="shared" ca="1" si="77"/>
        <v>1</v>
      </c>
      <c r="P306" s="16">
        <f t="shared" ca="1" si="78"/>
        <v>0</v>
      </c>
      <c r="Q306" s="18">
        <f t="shared" ca="1" si="79"/>
        <v>0</v>
      </c>
      <c r="R306" s="18">
        <f t="shared" ca="1" si="80"/>
        <v>1</v>
      </c>
    </row>
    <row r="307" spans="1:18" x14ac:dyDescent="0.25">
      <c r="A307" s="1" t="s">
        <v>364</v>
      </c>
      <c r="B307" s="1">
        <f t="shared" ca="1" si="67"/>
        <v>1</v>
      </c>
      <c r="C307" s="1">
        <f t="shared" ca="1" si="65"/>
        <v>1</v>
      </c>
      <c r="D307" s="6">
        <f t="shared" ca="1" si="68"/>
        <v>130</v>
      </c>
      <c r="E307" s="6">
        <f t="shared" ca="1" si="66"/>
        <v>433.33333333333337</v>
      </c>
      <c r="G307" s="8">
        <f t="shared" ca="1" si="69"/>
        <v>15</v>
      </c>
      <c r="H307" s="8">
        <f t="shared" ca="1" si="70"/>
        <v>2</v>
      </c>
      <c r="I307" s="10">
        <f t="shared" ca="1" si="71"/>
        <v>2</v>
      </c>
      <c r="J307" s="10">
        <f t="shared" ca="1" si="72"/>
        <v>11</v>
      </c>
      <c r="K307" s="12">
        <f t="shared" ca="1" si="73"/>
        <v>0</v>
      </c>
      <c r="L307" s="12">
        <f t="shared" ca="1" si="74"/>
        <v>0</v>
      </c>
      <c r="M307" s="14">
        <f t="shared" ca="1" si="75"/>
        <v>31200</v>
      </c>
      <c r="N307" s="16">
        <f t="shared" ca="1" si="76"/>
        <v>1</v>
      </c>
      <c r="O307" s="16">
        <f t="shared" ca="1" si="77"/>
        <v>0</v>
      </c>
      <c r="P307" s="16">
        <f t="shared" ca="1" si="78"/>
        <v>0</v>
      </c>
      <c r="Q307" s="18">
        <f t="shared" ca="1" si="79"/>
        <v>0</v>
      </c>
      <c r="R307" s="18">
        <f t="shared" ca="1" si="80"/>
        <v>0</v>
      </c>
    </row>
    <row r="308" spans="1:18" x14ac:dyDescent="0.25">
      <c r="A308" s="1" t="s">
        <v>365</v>
      </c>
      <c r="B308" s="1">
        <f t="shared" ca="1" si="67"/>
        <v>0</v>
      </c>
      <c r="C308" s="1">
        <f t="shared" ca="1" si="65"/>
        <v>1</v>
      </c>
      <c r="D308" s="6">
        <f t="shared" ca="1" si="68"/>
        <v>364</v>
      </c>
      <c r="E308" s="6">
        <f t="shared" ca="1" si="66"/>
        <v>1213.3333333333335</v>
      </c>
      <c r="G308" s="8">
        <f t="shared" ca="1" si="69"/>
        <v>22</v>
      </c>
      <c r="H308" s="8">
        <f t="shared" ca="1" si="70"/>
        <v>6</v>
      </c>
      <c r="I308" s="10">
        <f t="shared" ca="1" si="71"/>
        <v>28</v>
      </c>
      <c r="J308" s="10">
        <f t="shared" ca="1" si="72"/>
        <v>24</v>
      </c>
      <c r="K308" s="12">
        <f t="shared" ca="1" si="73"/>
        <v>1</v>
      </c>
      <c r="L308" s="12">
        <f t="shared" ca="1" si="74"/>
        <v>1</v>
      </c>
      <c r="M308" s="14">
        <f t="shared" ca="1" si="75"/>
        <v>87360</v>
      </c>
      <c r="N308" s="16">
        <f t="shared" ca="1" si="76"/>
        <v>0</v>
      </c>
      <c r="O308" s="16">
        <f t="shared" ca="1" si="77"/>
        <v>0</v>
      </c>
      <c r="P308" s="16">
        <f t="shared" ca="1" si="78"/>
        <v>1</v>
      </c>
      <c r="Q308" s="18">
        <f t="shared" ca="1" si="79"/>
        <v>0</v>
      </c>
      <c r="R308" s="18">
        <f t="shared" ca="1" si="80"/>
        <v>0</v>
      </c>
    </row>
    <row r="309" spans="1:18" x14ac:dyDescent="0.25">
      <c r="A309" s="1" t="s">
        <v>366</v>
      </c>
      <c r="B309" s="1">
        <f t="shared" ca="1" si="67"/>
        <v>1</v>
      </c>
      <c r="C309" s="1">
        <f t="shared" ca="1" si="65"/>
        <v>1</v>
      </c>
      <c r="D309" s="6">
        <f t="shared" ca="1" si="68"/>
        <v>2</v>
      </c>
      <c r="E309" s="6">
        <f t="shared" ca="1" si="66"/>
        <v>6.666666666666667</v>
      </c>
      <c r="G309" s="8">
        <f t="shared" ca="1" si="69"/>
        <v>16</v>
      </c>
      <c r="H309" s="8">
        <f t="shared" ca="1" si="70"/>
        <v>0</v>
      </c>
      <c r="I309" s="10">
        <f t="shared" ca="1" si="71"/>
        <v>14</v>
      </c>
      <c r="J309" s="10">
        <f t="shared" ca="1" si="72"/>
        <v>11</v>
      </c>
      <c r="K309" s="12">
        <f t="shared" ca="1" si="73"/>
        <v>0</v>
      </c>
      <c r="L309" s="12">
        <f t="shared" ca="1" si="74"/>
        <v>0</v>
      </c>
      <c r="M309" s="14">
        <f t="shared" ca="1" si="75"/>
        <v>336</v>
      </c>
      <c r="N309" s="16">
        <f t="shared" ca="1" si="76"/>
        <v>0</v>
      </c>
      <c r="O309" s="16">
        <f t="shared" ca="1" si="77"/>
        <v>1</v>
      </c>
      <c r="P309" s="16">
        <f t="shared" ca="1" si="78"/>
        <v>0</v>
      </c>
      <c r="Q309" s="18">
        <f t="shared" ca="1" si="79"/>
        <v>0</v>
      </c>
      <c r="R309" s="18">
        <f t="shared" ca="1" si="80"/>
        <v>1</v>
      </c>
    </row>
    <row r="310" spans="1:18" x14ac:dyDescent="0.25">
      <c r="A310" s="1" t="s">
        <v>367</v>
      </c>
      <c r="B310" s="1">
        <f t="shared" ca="1" si="67"/>
        <v>1</v>
      </c>
      <c r="C310" s="1">
        <f t="shared" ca="1" si="65"/>
        <v>1</v>
      </c>
      <c r="D310" s="6">
        <f t="shared" ca="1" si="68"/>
        <v>85</v>
      </c>
      <c r="E310" s="6">
        <f t="shared" ca="1" si="66"/>
        <v>283.33333333333337</v>
      </c>
      <c r="G310" s="8">
        <f t="shared" ca="1" si="69"/>
        <v>24</v>
      </c>
      <c r="H310" s="8">
        <f t="shared" ca="1" si="70"/>
        <v>2</v>
      </c>
      <c r="I310" s="10">
        <f t="shared" ca="1" si="71"/>
        <v>22</v>
      </c>
      <c r="J310" s="10">
        <f t="shared" ca="1" si="72"/>
        <v>30</v>
      </c>
      <c r="K310" s="12">
        <f t="shared" ca="1" si="73"/>
        <v>1</v>
      </c>
      <c r="L310" s="12">
        <f t="shared" ca="1" si="74"/>
        <v>0</v>
      </c>
      <c r="M310" s="14">
        <f t="shared" ca="1" si="75"/>
        <v>20400</v>
      </c>
      <c r="N310" s="16">
        <f t="shared" ca="1" si="76"/>
        <v>0</v>
      </c>
      <c r="O310" s="16">
        <f t="shared" ca="1" si="77"/>
        <v>1</v>
      </c>
      <c r="P310" s="16">
        <f t="shared" ca="1" si="78"/>
        <v>0</v>
      </c>
      <c r="Q310" s="18">
        <f t="shared" ca="1" si="79"/>
        <v>0</v>
      </c>
      <c r="R310" s="18">
        <f t="shared" ca="1" si="80"/>
        <v>1</v>
      </c>
    </row>
    <row r="311" spans="1:18" x14ac:dyDescent="0.25">
      <c r="A311" s="1" t="s">
        <v>368</v>
      </c>
      <c r="B311" s="1">
        <f t="shared" ca="1" si="67"/>
        <v>0</v>
      </c>
      <c r="C311" s="1">
        <f t="shared" ca="1" si="65"/>
        <v>0</v>
      </c>
      <c r="D311" s="6">
        <f t="shared" ca="1" si="68"/>
        <v>0</v>
      </c>
      <c r="E311" s="6">
        <f t="shared" ca="1" si="66"/>
        <v>0</v>
      </c>
      <c r="G311" s="8">
        <f t="shared" ca="1" si="69"/>
        <v>0</v>
      </c>
      <c r="H311" s="8">
        <f t="shared" ca="1" si="70"/>
        <v>7</v>
      </c>
      <c r="I311" s="10">
        <f t="shared" ca="1" si="71"/>
        <v>9</v>
      </c>
      <c r="J311" s="10">
        <f t="shared" ca="1" si="72"/>
        <v>29</v>
      </c>
      <c r="K311" s="12">
        <f t="shared" ca="1" si="73"/>
        <v>0</v>
      </c>
      <c r="L311" s="12">
        <f t="shared" ca="1" si="74"/>
        <v>0</v>
      </c>
      <c r="M311" s="14">
        <f t="shared" ca="1" si="75"/>
        <v>391</v>
      </c>
      <c r="N311" s="16">
        <f t="shared" ca="1" si="76"/>
        <v>0</v>
      </c>
      <c r="O311" s="16">
        <f t="shared" ca="1" si="77"/>
        <v>0</v>
      </c>
      <c r="P311" s="16">
        <f t="shared" ca="1" si="78"/>
        <v>0</v>
      </c>
      <c r="Q311" s="18">
        <f t="shared" ca="1" si="79"/>
        <v>0</v>
      </c>
      <c r="R311" s="18">
        <f t="shared" ca="1" si="80"/>
        <v>0</v>
      </c>
    </row>
    <row r="312" spans="1:18" x14ac:dyDescent="0.25">
      <c r="A312" s="1" t="s">
        <v>369</v>
      </c>
      <c r="B312" s="1">
        <f t="shared" ca="1" si="67"/>
        <v>1</v>
      </c>
      <c r="C312" s="1">
        <f t="shared" ca="1" si="65"/>
        <v>1</v>
      </c>
      <c r="D312" s="6">
        <f t="shared" ca="1" si="68"/>
        <v>84</v>
      </c>
      <c r="E312" s="6">
        <f t="shared" ca="1" si="66"/>
        <v>280</v>
      </c>
      <c r="G312" s="8">
        <f t="shared" ca="1" si="69"/>
        <v>14</v>
      </c>
      <c r="H312" s="8">
        <f t="shared" ca="1" si="70"/>
        <v>7</v>
      </c>
      <c r="I312" s="10">
        <f t="shared" ca="1" si="71"/>
        <v>26</v>
      </c>
      <c r="J312" s="10">
        <f t="shared" ca="1" si="72"/>
        <v>29</v>
      </c>
      <c r="K312" s="12">
        <f t="shared" ca="1" si="73"/>
        <v>1</v>
      </c>
      <c r="L312" s="12">
        <f t="shared" ca="1" si="74"/>
        <v>0</v>
      </c>
      <c r="M312" s="14">
        <f t="shared" ca="1" si="75"/>
        <v>10080</v>
      </c>
      <c r="N312" s="16">
        <f t="shared" ca="1" si="76"/>
        <v>1</v>
      </c>
      <c r="O312" s="16">
        <f t="shared" ca="1" si="77"/>
        <v>0</v>
      </c>
      <c r="P312" s="16">
        <f t="shared" ca="1" si="78"/>
        <v>0</v>
      </c>
      <c r="Q312" s="18">
        <f t="shared" ca="1" si="79"/>
        <v>0</v>
      </c>
      <c r="R312" s="18">
        <f t="shared" ca="1" si="80"/>
        <v>0</v>
      </c>
    </row>
    <row r="313" spans="1:18" x14ac:dyDescent="0.25">
      <c r="A313" s="1" t="s">
        <v>370</v>
      </c>
      <c r="B313" s="1">
        <f t="shared" ca="1" si="67"/>
        <v>1</v>
      </c>
      <c r="C313" s="1">
        <f t="shared" ca="1" si="65"/>
        <v>1</v>
      </c>
      <c r="D313" s="6">
        <f t="shared" ca="1" si="68"/>
        <v>124.60000000000001</v>
      </c>
      <c r="E313" s="6">
        <f t="shared" ca="1" si="66"/>
        <v>415.33333333333337</v>
      </c>
      <c r="G313" s="8">
        <f t="shared" ca="1" si="69"/>
        <v>16</v>
      </c>
      <c r="H313" s="8">
        <f t="shared" ca="1" si="70"/>
        <v>2</v>
      </c>
      <c r="I313" s="10">
        <f t="shared" ca="1" si="71"/>
        <v>7</v>
      </c>
      <c r="J313" s="10">
        <f t="shared" ca="1" si="72"/>
        <v>3</v>
      </c>
      <c r="K313" s="12">
        <f t="shared" ca="1" si="73"/>
        <v>1</v>
      </c>
      <c r="L313" s="12">
        <f t="shared" ca="1" si="74"/>
        <v>0</v>
      </c>
      <c r="M313" s="14">
        <f t="shared" ca="1" si="75"/>
        <v>80740.800000000003</v>
      </c>
      <c r="N313" s="16">
        <f t="shared" ca="1" si="76"/>
        <v>0</v>
      </c>
      <c r="O313" s="16">
        <f t="shared" ca="1" si="77"/>
        <v>1</v>
      </c>
      <c r="P313" s="16">
        <f t="shared" ca="1" si="78"/>
        <v>0</v>
      </c>
      <c r="Q313" s="18">
        <f t="shared" ca="1" si="79"/>
        <v>0</v>
      </c>
      <c r="R313" s="18">
        <f t="shared" ca="1" si="80"/>
        <v>0</v>
      </c>
    </row>
    <row r="314" spans="1:18" x14ac:dyDescent="0.25">
      <c r="A314" s="1" t="s">
        <v>371</v>
      </c>
      <c r="B314" s="1">
        <f t="shared" ca="1" si="67"/>
        <v>1</v>
      </c>
      <c r="C314" s="1">
        <f t="shared" ca="1" si="65"/>
        <v>1</v>
      </c>
      <c r="D314" s="6">
        <f t="shared" ca="1" si="68"/>
        <v>3.7</v>
      </c>
      <c r="E314" s="6">
        <f t="shared" ca="1" si="66"/>
        <v>12.333333333333334</v>
      </c>
      <c r="G314" s="8">
        <f t="shared" ca="1" si="69"/>
        <v>9</v>
      </c>
      <c r="H314" s="8">
        <f t="shared" ca="1" si="70"/>
        <v>5</v>
      </c>
      <c r="I314" s="10">
        <f t="shared" ca="1" si="71"/>
        <v>3</v>
      </c>
      <c r="J314" s="10">
        <f t="shared" ca="1" si="72"/>
        <v>14</v>
      </c>
      <c r="K314" s="12">
        <f t="shared" ca="1" si="73"/>
        <v>0</v>
      </c>
      <c r="L314" s="12">
        <f t="shared" ca="1" si="74"/>
        <v>0</v>
      </c>
      <c r="M314" s="14">
        <f t="shared" ca="1" si="75"/>
        <v>266.40000000000003</v>
      </c>
      <c r="N314" s="16">
        <f t="shared" ca="1" si="76"/>
        <v>1</v>
      </c>
      <c r="O314" s="16">
        <f t="shared" ca="1" si="77"/>
        <v>0</v>
      </c>
      <c r="P314" s="16">
        <f t="shared" ca="1" si="78"/>
        <v>0</v>
      </c>
      <c r="Q314" s="18">
        <f t="shared" ca="1" si="79"/>
        <v>0</v>
      </c>
      <c r="R314" s="18">
        <f t="shared" ca="1" si="80"/>
        <v>0</v>
      </c>
    </row>
    <row r="315" spans="1:18" x14ac:dyDescent="0.25">
      <c r="A315" s="1" t="s">
        <v>372</v>
      </c>
      <c r="B315" s="1">
        <f t="shared" ca="1" si="67"/>
        <v>0</v>
      </c>
      <c r="C315" s="1">
        <f t="shared" ca="1" si="65"/>
        <v>0</v>
      </c>
      <c r="D315" s="6">
        <f t="shared" ca="1" si="68"/>
        <v>30.8</v>
      </c>
      <c r="E315" s="6">
        <f t="shared" ca="1" si="66"/>
        <v>102.66666666666667</v>
      </c>
      <c r="G315" s="8">
        <f t="shared" ca="1" si="69"/>
        <v>20</v>
      </c>
      <c r="H315" s="8">
        <f t="shared" ca="1" si="70"/>
        <v>5</v>
      </c>
      <c r="I315" s="10">
        <f t="shared" ca="1" si="71"/>
        <v>28</v>
      </c>
      <c r="J315" s="10">
        <f t="shared" ca="1" si="72"/>
        <v>15</v>
      </c>
      <c r="K315" s="12">
        <f t="shared" ca="1" si="73"/>
        <v>0</v>
      </c>
      <c r="L315" s="12">
        <f t="shared" ca="1" si="74"/>
        <v>0</v>
      </c>
      <c r="M315" s="14">
        <f t="shared" ca="1" si="75"/>
        <v>7392</v>
      </c>
      <c r="N315" s="16">
        <f t="shared" ca="1" si="76"/>
        <v>0</v>
      </c>
      <c r="O315" s="16">
        <f t="shared" ca="1" si="77"/>
        <v>0</v>
      </c>
      <c r="P315" s="16">
        <f t="shared" ca="1" si="78"/>
        <v>1</v>
      </c>
      <c r="Q315" s="18">
        <f t="shared" ca="1" si="79"/>
        <v>0</v>
      </c>
      <c r="R315" s="18">
        <f t="shared" ca="1" si="80"/>
        <v>0</v>
      </c>
    </row>
    <row r="316" spans="1:18" x14ac:dyDescent="0.25">
      <c r="A316" s="1" t="s">
        <v>373</v>
      </c>
      <c r="B316" s="1">
        <f t="shared" ca="1" si="67"/>
        <v>1</v>
      </c>
      <c r="C316" s="1">
        <f t="shared" ca="1" si="65"/>
        <v>1</v>
      </c>
      <c r="D316" s="6">
        <f t="shared" ca="1" si="68"/>
        <v>58.000000000000007</v>
      </c>
      <c r="E316" s="6">
        <f t="shared" ca="1" si="66"/>
        <v>193.33333333333337</v>
      </c>
      <c r="G316" s="8">
        <f t="shared" ca="1" si="69"/>
        <v>2</v>
      </c>
      <c r="H316" s="8">
        <f t="shared" ca="1" si="70"/>
        <v>3</v>
      </c>
      <c r="I316" s="10">
        <f t="shared" ca="1" si="71"/>
        <v>5</v>
      </c>
      <c r="J316" s="10">
        <f t="shared" ca="1" si="72"/>
        <v>19</v>
      </c>
      <c r="K316" s="12">
        <f t="shared" ca="1" si="73"/>
        <v>0</v>
      </c>
      <c r="L316" s="12">
        <f t="shared" ca="1" si="74"/>
        <v>0</v>
      </c>
      <c r="M316" s="14">
        <f t="shared" ca="1" si="75"/>
        <v>9744.0000000000036</v>
      </c>
      <c r="N316" s="16">
        <f t="shared" ca="1" si="76"/>
        <v>0</v>
      </c>
      <c r="O316" s="16">
        <f t="shared" ca="1" si="77"/>
        <v>1</v>
      </c>
      <c r="P316" s="16">
        <f t="shared" ca="1" si="78"/>
        <v>0</v>
      </c>
      <c r="Q316" s="18">
        <f t="shared" ca="1" si="79"/>
        <v>1</v>
      </c>
      <c r="R316" s="18">
        <f t="shared" ca="1" si="80"/>
        <v>0</v>
      </c>
    </row>
    <row r="317" spans="1:18" x14ac:dyDescent="0.25">
      <c r="A317" s="1" t="s">
        <v>374</v>
      </c>
      <c r="B317" s="1">
        <f t="shared" ca="1" si="67"/>
        <v>1</v>
      </c>
      <c r="C317" s="1">
        <f t="shared" ca="1" si="65"/>
        <v>1</v>
      </c>
      <c r="D317" s="6">
        <f t="shared" ca="1" si="68"/>
        <v>9.6000000000000014</v>
      </c>
      <c r="E317" s="6">
        <f t="shared" ca="1" si="66"/>
        <v>32.000000000000007</v>
      </c>
      <c r="G317" s="8">
        <f t="shared" ca="1" si="69"/>
        <v>23</v>
      </c>
      <c r="H317" s="8">
        <f t="shared" ca="1" si="70"/>
        <v>2</v>
      </c>
      <c r="I317" s="10">
        <f t="shared" ca="1" si="71"/>
        <v>5</v>
      </c>
      <c r="J317" s="10">
        <f t="shared" ca="1" si="72"/>
        <v>17</v>
      </c>
      <c r="K317" s="12">
        <f t="shared" ca="1" si="73"/>
        <v>0</v>
      </c>
      <c r="L317" s="12">
        <f t="shared" ca="1" si="74"/>
        <v>0</v>
      </c>
      <c r="M317" s="14">
        <f t="shared" ca="1" si="75"/>
        <v>1612.8000000000004</v>
      </c>
      <c r="N317" s="16">
        <f t="shared" ca="1" si="76"/>
        <v>1</v>
      </c>
      <c r="O317" s="16">
        <f t="shared" ca="1" si="77"/>
        <v>0</v>
      </c>
      <c r="P317" s="16">
        <f t="shared" ca="1" si="78"/>
        <v>0</v>
      </c>
      <c r="Q317" s="18">
        <f t="shared" ca="1" si="79"/>
        <v>0</v>
      </c>
      <c r="R317" s="18">
        <f t="shared" ca="1" si="80"/>
        <v>0</v>
      </c>
    </row>
    <row r="318" spans="1:18" x14ac:dyDescent="0.25">
      <c r="A318" s="1" t="s">
        <v>375</v>
      </c>
      <c r="B318" s="1">
        <f t="shared" ca="1" si="67"/>
        <v>0</v>
      </c>
      <c r="C318" s="1">
        <f t="shared" ca="1" si="65"/>
        <v>0</v>
      </c>
      <c r="D318" s="6">
        <f t="shared" ca="1" si="68"/>
        <v>0</v>
      </c>
      <c r="E318" s="6">
        <f t="shared" ca="1" si="66"/>
        <v>0</v>
      </c>
      <c r="G318" s="8">
        <f t="shared" ca="1" si="69"/>
        <v>11</v>
      </c>
      <c r="H318" s="8">
        <f t="shared" ca="1" si="70"/>
        <v>6</v>
      </c>
      <c r="I318" s="10">
        <f t="shared" ca="1" si="71"/>
        <v>14</v>
      </c>
      <c r="J318" s="10">
        <f t="shared" ca="1" si="72"/>
        <v>29</v>
      </c>
      <c r="K318" s="12">
        <f t="shared" ca="1" si="73"/>
        <v>0</v>
      </c>
      <c r="L318" s="12">
        <f t="shared" ca="1" si="74"/>
        <v>0</v>
      </c>
      <c r="M318" s="14">
        <f t="shared" ca="1" si="75"/>
        <v>442</v>
      </c>
      <c r="N318" s="16">
        <f t="shared" ca="1" si="76"/>
        <v>0</v>
      </c>
      <c r="O318" s="16">
        <f t="shared" ca="1" si="77"/>
        <v>0</v>
      </c>
      <c r="P318" s="16">
        <f t="shared" ca="1" si="78"/>
        <v>0</v>
      </c>
      <c r="Q318" s="18">
        <f t="shared" ca="1" si="79"/>
        <v>0</v>
      </c>
      <c r="R318" s="18">
        <f t="shared" ca="1" si="80"/>
        <v>0</v>
      </c>
    </row>
    <row r="319" spans="1:18" x14ac:dyDescent="0.25">
      <c r="A319" s="1" t="s">
        <v>376</v>
      </c>
      <c r="B319" s="1">
        <f t="shared" ca="1" si="67"/>
        <v>0</v>
      </c>
      <c r="C319" s="1">
        <f t="shared" ca="1" si="65"/>
        <v>1</v>
      </c>
      <c r="D319" s="6">
        <f t="shared" ca="1" si="68"/>
        <v>134.40000000000003</v>
      </c>
      <c r="E319" s="6">
        <f t="shared" ca="1" si="66"/>
        <v>448.00000000000011</v>
      </c>
      <c r="G319" s="8">
        <f t="shared" ca="1" si="69"/>
        <v>17</v>
      </c>
      <c r="H319" s="8">
        <f t="shared" ca="1" si="70"/>
        <v>6</v>
      </c>
      <c r="I319" s="10">
        <f t="shared" ca="1" si="71"/>
        <v>17</v>
      </c>
      <c r="J319" s="10">
        <f t="shared" ca="1" si="72"/>
        <v>30</v>
      </c>
      <c r="K319" s="12">
        <f t="shared" ca="1" si="73"/>
        <v>0</v>
      </c>
      <c r="L319" s="12">
        <f t="shared" ca="1" si="74"/>
        <v>0</v>
      </c>
      <c r="M319" s="14">
        <f t="shared" ca="1" si="75"/>
        <v>22579.200000000004</v>
      </c>
      <c r="N319" s="16">
        <f t="shared" ca="1" si="76"/>
        <v>0</v>
      </c>
      <c r="O319" s="16">
        <f t="shared" ca="1" si="77"/>
        <v>0</v>
      </c>
      <c r="P319" s="16">
        <f t="shared" ca="1" si="78"/>
        <v>1</v>
      </c>
      <c r="Q319" s="18">
        <f t="shared" ca="1" si="79"/>
        <v>0</v>
      </c>
      <c r="R319" s="18">
        <f t="shared" ca="1" si="80"/>
        <v>1</v>
      </c>
    </row>
    <row r="320" spans="1:18" x14ac:dyDescent="0.25">
      <c r="A320" s="1" t="s">
        <v>377</v>
      </c>
      <c r="B320" s="1">
        <f t="shared" ca="1" si="67"/>
        <v>1</v>
      </c>
      <c r="C320" s="1">
        <f t="shared" ca="1" si="65"/>
        <v>1</v>
      </c>
      <c r="D320" s="6">
        <f t="shared" ca="1" si="68"/>
        <v>57.6</v>
      </c>
      <c r="E320" s="6">
        <f t="shared" ca="1" si="66"/>
        <v>192</v>
      </c>
      <c r="G320" s="8">
        <f t="shared" ca="1" si="69"/>
        <v>2</v>
      </c>
      <c r="H320" s="8">
        <f t="shared" ca="1" si="70"/>
        <v>4</v>
      </c>
      <c r="I320" s="10">
        <f t="shared" ca="1" si="71"/>
        <v>3</v>
      </c>
      <c r="J320" s="10">
        <f t="shared" ca="1" si="72"/>
        <v>16</v>
      </c>
      <c r="K320" s="12">
        <f t="shared" ca="1" si="73"/>
        <v>1</v>
      </c>
      <c r="L320" s="12">
        <f t="shared" ca="1" si="74"/>
        <v>1</v>
      </c>
      <c r="M320" s="14">
        <f t="shared" ca="1" si="75"/>
        <v>13824</v>
      </c>
      <c r="N320" s="16">
        <f t="shared" ca="1" si="76"/>
        <v>0</v>
      </c>
      <c r="O320" s="16">
        <f t="shared" ca="1" si="77"/>
        <v>1</v>
      </c>
      <c r="P320" s="16">
        <f t="shared" ca="1" si="78"/>
        <v>0</v>
      </c>
      <c r="Q320" s="18">
        <f t="shared" ca="1" si="79"/>
        <v>0</v>
      </c>
      <c r="R320" s="18">
        <f t="shared" ca="1" si="80"/>
        <v>0</v>
      </c>
    </row>
    <row r="321" spans="1:18" x14ac:dyDescent="0.25">
      <c r="A321" s="1" t="s">
        <v>378</v>
      </c>
      <c r="B321" s="1">
        <f t="shared" ca="1" si="67"/>
        <v>1</v>
      </c>
      <c r="C321" s="1">
        <f t="shared" ca="1" si="65"/>
        <v>1</v>
      </c>
      <c r="D321" s="6">
        <f t="shared" ca="1" si="68"/>
        <v>49.800000000000004</v>
      </c>
      <c r="E321" s="6">
        <f t="shared" ca="1" si="66"/>
        <v>166.00000000000003</v>
      </c>
      <c r="G321" s="8">
        <f t="shared" ca="1" si="69"/>
        <v>5</v>
      </c>
      <c r="H321" s="8">
        <f t="shared" ca="1" si="70"/>
        <v>3</v>
      </c>
      <c r="I321" s="10">
        <f t="shared" ca="1" si="71"/>
        <v>28</v>
      </c>
      <c r="J321" s="10">
        <f t="shared" ca="1" si="72"/>
        <v>19</v>
      </c>
      <c r="K321" s="12">
        <f t="shared" ca="1" si="73"/>
        <v>0</v>
      </c>
      <c r="L321" s="12">
        <f t="shared" ca="1" si="74"/>
        <v>0</v>
      </c>
      <c r="M321" s="14">
        <f t="shared" ca="1" si="75"/>
        <v>9561.6000000000022</v>
      </c>
      <c r="N321" s="16">
        <f t="shared" ca="1" si="76"/>
        <v>1</v>
      </c>
      <c r="O321" s="16">
        <f t="shared" ca="1" si="77"/>
        <v>0</v>
      </c>
      <c r="P321" s="16">
        <f t="shared" ca="1" si="78"/>
        <v>0</v>
      </c>
      <c r="Q321" s="18">
        <f t="shared" ca="1" si="79"/>
        <v>0</v>
      </c>
      <c r="R321" s="18">
        <f t="shared" ca="1" si="80"/>
        <v>1</v>
      </c>
    </row>
    <row r="322" spans="1:18" x14ac:dyDescent="0.25">
      <c r="A322" s="1" t="s">
        <v>379</v>
      </c>
      <c r="B322" s="1">
        <f t="shared" ca="1" si="67"/>
        <v>0</v>
      </c>
      <c r="C322" s="1">
        <f t="shared" ref="C322:C385" ca="1" si="81">IF(B322&gt;0,1,RANDBETWEEN(0,1))</f>
        <v>1</v>
      </c>
      <c r="D322" s="6">
        <f t="shared" ca="1" si="68"/>
        <v>74</v>
      </c>
      <c r="E322" s="6">
        <f t="shared" ref="E322:E385" ca="1" si="82">D322/0.3</f>
        <v>246.66666666666669</v>
      </c>
      <c r="G322" s="8">
        <f t="shared" ca="1" si="69"/>
        <v>1</v>
      </c>
      <c r="H322" s="8">
        <f t="shared" ca="1" si="70"/>
        <v>2</v>
      </c>
      <c r="I322" s="10">
        <f t="shared" ca="1" si="71"/>
        <v>28</v>
      </c>
      <c r="J322" s="10">
        <f t="shared" ca="1" si="72"/>
        <v>13</v>
      </c>
      <c r="K322" s="12">
        <f t="shared" ca="1" si="73"/>
        <v>0</v>
      </c>
      <c r="L322" s="12">
        <f t="shared" ca="1" si="74"/>
        <v>0</v>
      </c>
      <c r="M322" s="14">
        <f t="shared" ca="1" si="75"/>
        <v>15984</v>
      </c>
      <c r="N322" s="16">
        <f t="shared" ca="1" si="76"/>
        <v>0</v>
      </c>
      <c r="O322" s="16">
        <f t="shared" ca="1" si="77"/>
        <v>0</v>
      </c>
      <c r="P322" s="16">
        <f t="shared" ca="1" si="78"/>
        <v>1</v>
      </c>
      <c r="Q322" s="18">
        <f t="shared" ca="1" si="79"/>
        <v>1</v>
      </c>
      <c r="R322" s="18">
        <f t="shared" ca="1" si="80"/>
        <v>0</v>
      </c>
    </row>
    <row r="323" spans="1:18" x14ac:dyDescent="0.25">
      <c r="A323" s="1" t="s">
        <v>380</v>
      </c>
      <c r="B323" s="1">
        <f t="shared" ref="B323:B386" ca="1" si="83">RANDBETWEEN(0,1)</f>
        <v>0</v>
      </c>
      <c r="C323" s="1">
        <f t="shared" ca="1" si="81"/>
        <v>1</v>
      </c>
      <c r="D323" s="6">
        <f t="shared" ref="D323:D386" ca="1" si="84">IF(B323&gt;0,RANDBETWEEN(1,200)*0.1*RANDBETWEEN(1,10),RANDBETWEEN(1,200)*0.2*RANDBETWEEN(0,1)*RANDBETWEEN(1,10))</f>
        <v>0</v>
      </c>
      <c r="E323" s="6">
        <f t="shared" ca="1" si="82"/>
        <v>0</v>
      </c>
      <c r="G323" s="8">
        <f t="shared" ref="G323:G386" ca="1" si="85">IF(( AND(B323&gt;0, D323&gt;100)),RANDBETWEEN(15,24),RANDBETWEEN(0,24))</f>
        <v>1</v>
      </c>
      <c r="H323" s="8">
        <f t="shared" ref="H323:H386" ca="1" si="86">IF(( AND(B323&gt;0, D323&gt;100)),RANDBETWEEN(2,7),RANDBETWEEN(0,7))</f>
        <v>3</v>
      </c>
      <c r="I323" s="10">
        <f t="shared" ref="I323:I386" ca="1" si="87">IF(( AND(B323&gt;0, D323&gt;100)),RANDBETWEEN(0,7), RANDBETWEEN(3,30))</f>
        <v>17</v>
      </c>
      <c r="J323" s="10">
        <f t="shared" ref="J323:J386" ca="1" si="88">IF(( AND(B323&gt;0, D323&gt;100)),RANDBETWEEN(0,15), RANDBETWEEN(10,30))</f>
        <v>14</v>
      </c>
      <c r="K323" s="12">
        <f t="shared" ref="K323:K386" ca="1" si="89">IF(( AND(B323&gt;0, D323&gt;100)),RANDBETWEEN(0,1)*RANDBETWEEN(0,1),IF(D323=0,0,RANDBETWEEN(0,1)))</f>
        <v>0</v>
      </c>
      <c r="L323" s="12">
        <f t="shared" ref="L323:L386" ca="1" si="90">IF(K323=0,0,IF((AND(B323&gt;0, D323&gt;100)),RANDBETWEEN(0,1)*RANDBETWEEN(0,1)*RANDBETWEEN(0,1),RANDBETWEEN(0,1)))</f>
        <v>0</v>
      </c>
      <c r="M323" s="14">
        <f t="shared" ref="M323:M386" ca="1" si="91">IF(( AND(B323&gt;0, D323&gt;100)), D323/5*100*12*0.1*RANDBETWEEN(10,30), IF(D323=0, RANDBETWEEN(300,500),D323/5*100*12*0.1*RANDBETWEEN(1,10)))</f>
        <v>377</v>
      </c>
      <c r="N323" s="16">
        <f t="shared" ref="N323:N386" ca="1" si="92">IF(B323&gt;0, RANDBETWEEN(0,1),0)</f>
        <v>0</v>
      </c>
      <c r="O323" s="16">
        <f t="shared" ref="O323:O386" ca="1" si="93">IF(( AND(B323&gt;0, N323&lt;1)),1,0)</f>
        <v>0</v>
      </c>
      <c r="P323" s="16">
        <f t="shared" ref="P323:P386" ca="1" si="94">IF(( OR(O323&gt;0, N323&gt;0)),0,IF(D323&gt;0,1,0))</f>
        <v>0</v>
      </c>
      <c r="Q323" s="18">
        <f t="shared" ref="Q323:Q386" ca="1" si="95">IF(( AND(B323&gt;0, D323&gt;100)),0,RANDBETWEEN(0,1)*RANDBETWEEN(0,1))</f>
        <v>0</v>
      </c>
      <c r="R323" s="18">
        <f t="shared" ref="R323:R386" ca="1" si="96">IF(( AND(B323&gt;0, D323&gt;100)),0,RANDBETWEEN(0,1))</f>
        <v>1</v>
      </c>
    </row>
    <row r="324" spans="1:18" x14ac:dyDescent="0.25">
      <c r="A324" s="1" t="s">
        <v>381</v>
      </c>
      <c r="B324" s="1">
        <f t="shared" ca="1" si="83"/>
        <v>1</v>
      </c>
      <c r="C324" s="1">
        <f t="shared" ca="1" si="81"/>
        <v>1</v>
      </c>
      <c r="D324" s="6">
        <f t="shared" ca="1" si="84"/>
        <v>4.2000000000000011</v>
      </c>
      <c r="E324" s="6">
        <f t="shared" ca="1" si="82"/>
        <v>14.000000000000004</v>
      </c>
      <c r="G324" s="8">
        <f t="shared" ca="1" si="85"/>
        <v>22</v>
      </c>
      <c r="H324" s="8">
        <f t="shared" ca="1" si="86"/>
        <v>6</v>
      </c>
      <c r="I324" s="10">
        <f t="shared" ca="1" si="87"/>
        <v>15</v>
      </c>
      <c r="J324" s="10">
        <f t="shared" ca="1" si="88"/>
        <v>17</v>
      </c>
      <c r="K324" s="12">
        <f t="shared" ca="1" si="89"/>
        <v>1</v>
      </c>
      <c r="L324" s="12">
        <f t="shared" ca="1" si="90"/>
        <v>1</v>
      </c>
      <c r="M324" s="14">
        <f t="shared" ca="1" si="91"/>
        <v>302.40000000000009</v>
      </c>
      <c r="N324" s="16">
        <f t="shared" ca="1" si="92"/>
        <v>0</v>
      </c>
      <c r="O324" s="16">
        <f t="shared" ca="1" si="93"/>
        <v>1</v>
      </c>
      <c r="P324" s="16">
        <f t="shared" ca="1" si="94"/>
        <v>0</v>
      </c>
      <c r="Q324" s="18">
        <f t="shared" ca="1" si="95"/>
        <v>1</v>
      </c>
      <c r="R324" s="18">
        <f t="shared" ca="1" si="96"/>
        <v>0</v>
      </c>
    </row>
    <row r="325" spans="1:18" x14ac:dyDescent="0.25">
      <c r="A325" s="1" t="s">
        <v>382</v>
      </c>
      <c r="B325" s="1">
        <f t="shared" ca="1" si="83"/>
        <v>1</v>
      </c>
      <c r="C325" s="1">
        <f t="shared" ca="1" si="81"/>
        <v>1</v>
      </c>
      <c r="D325" s="6">
        <f t="shared" ca="1" si="84"/>
        <v>68.600000000000009</v>
      </c>
      <c r="E325" s="6">
        <f t="shared" ca="1" si="82"/>
        <v>228.66666666666671</v>
      </c>
      <c r="G325" s="8">
        <f t="shared" ca="1" si="85"/>
        <v>20</v>
      </c>
      <c r="H325" s="8">
        <f t="shared" ca="1" si="86"/>
        <v>3</v>
      </c>
      <c r="I325" s="10">
        <f t="shared" ca="1" si="87"/>
        <v>4</v>
      </c>
      <c r="J325" s="10">
        <f t="shared" ca="1" si="88"/>
        <v>23</v>
      </c>
      <c r="K325" s="12">
        <f t="shared" ca="1" si="89"/>
        <v>0</v>
      </c>
      <c r="L325" s="12">
        <f t="shared" ca="1" si="90"/>
        <v>0</v>
      </c>
      <c r="M325" s="14">
        <f t="shared" ca="1" si="91"/>
        <v>3292.8000000000011</v>
      </c>
      <c r="N325" s="16">
        <f t="shared" ca="1" si="92"/>
        <v>0</v>
      </c>
      <c r="O325" s="16">
        <f t="shared" ca="1" si="93"/>
        <v>1</v>
      </c>
      <c r="P325" s="16">
        <f t="shared" ca="1" si="94"/>
        <v>0</v>
      </c>
      <c r="Q325" s="18">
        <f t="shared" ca="1" si="95"/>
        <v>1</v>
      </c>
      <c r="R325" s="18">
        <f t="shared" ca="1" si="96"/>
        <v>1</v>
      </c>
    </row>
    <row r="326" spans="1:18" x14ac:dyDescent="0.25">
      <c r="A326" s="1" t="s">
        <v>383</v>
      </c>
      <c r="B326" s="1">
        <f t="shared" ca="1" si="83"/>
        <v>1</v>
      </c>
      <c r="C326" s="1">
        <f t="shared" ca="1" si="81"/>
        <v>1</v>
      </c>
      <c r="D326" s="6">
        <f t="shared" ca="1" si="84"/>
        <v>126.00000000000001</v>
      </c>
      <c r="E326" s="6">
        <f t="shared" ca="1" si="82"/>
        <v>420.00000000000006</v>
      </c>
      <c r="G326" s="8">
        <f t="shared" ca="1" si="85"/>
        <v>21</v>
      </c>
      <c r="H326" s="8">
        <f t="shared" ca="1" si="86"/>
        <v>6</v>
      </c>
      <c r="I326" s="10">
        <f t="shared" ca="1" si="87"/>
        <v>0</v>
      </c>
      <c r="J326" s="10">
        <f t="shared" ca="1" si="88"/>
        <v>10</v>
      </c>
      <c r="K326" s="12">
        <f t="shared" ca="1" si="89"/>
        <v>0</v>
      </c>
      <c r="L326" s="12">
        <f t="shared" ca="1" si="90"/>
        <v>0</v>
      </c>
      <c r="M326" s="14">
        <f t="shared" ca="1" si="91"/>
        <v>54432.000000000015</v>
      </c>
      <c r="N326" s="16">
        <f t="shared" ca="1" si="92"/>
        <v>1</v>
      </c>
      <c r="O326" s="16">
        <f t="shared" ca="1" si="93"/>
        <v>0</v>
      </c>
      <c r="P326" s="16">
        <f t="shared" ca="1" si="94"/>
        <v>0</v>
      </c>
      <c r="Q326" s="18">
        <f t="shared" ca="1" si="95"/>
        <v>0</v>
      </c>
      <c r="R326" s="18">
        <f t="shared" ca="1" si="96"/>
        <v>0</v>
      </c>
    </row>
    <row r="327" spans="1:18" x14ac:dyDescent="0.25">
      <c r="A327" s="1" t="s">
        <v>384</v>
      </c>
      <c r="B327" s="1">
        <f t="shared" ca="1" si="83"/>
        <v>1</v>
      </c>
      <c r="C327" s="1">
        <f t="shared" ca="1" si="81"/>
        <v>1</v>
      </c>
      <c r="D327" s="6">
        <f t="shared" ca="1" si="84"/>
        <v>87.600000000000009</v>
      </c>
      <c r="E327" s="6">
        <f t="shared" ca="1" si="82"/>
        <v>292.00000000000006</v>
      </c>
      <c r="G327" s="8">
        <f t="shared" ca="1" si="85"/>
        <v>1</v>
      </c>
      <c r="H327" s="8">
        <f t="shared" ca="1" si="86"/>
        <v>2</v>
      </c>
      <c r="I327" s="10">
        <f t="shared" ca="1" si="87"/>
        <v>17</v>
      </c>
      <c r="J327" s="10">
        <f t="shared" ca="1" si="88"/>
        <v>27</v>
      </c>
      <c r="K327" s="12">
        <f t="shared" ca="1" si="89"/>
        <v>0</v>
      </c>
      <c r="L327" s="12">
        <f t="shared" ca="1" si="90"/>
        <v>0</v>
      </c>
      <c r="M327" s="14">
        <f t="shared" ca="1" si="91"/>
        <v>6307.2000000000016</v>
      </c>
      <c r="N327" s="16">
        <f t="shared" ca="1" si="92"/>
        <v>0</v>
      </c>
      <c r="O327" s="16">
        <f t="shared" ca="1" si="93"/>
        <v>1</v>
      </c>
      <c r="P327" s="16">
        <f t="shared" ca="1" si="94"/>
        <v>0</v>
      </c>
      <c r="Q327" s="18">
        <f t="shared" ca="1" si="95"/>
        <v>0</v>
      </c>
      <c r="R327" s="18">
        <f t="shared" ca="1" si="96"/>
        <v>0</v>
      </c>
    </row>
    <row r="328" spans="1:18" x14ac:dyDescent="0.25">
      <c r="A328" s="1" t="s">
        <v>385</v>
      </c>
      <c r="B328" s="1">
        <f t="shared" ca="1" si="83"/>
        <v>0</v>
      </c>
      <c r="C328" s="1">
        <f t="shared" ca="1" si="81"/>
        <v>1</v>
      </c>
      <c r="D328" s="6">
        <f t="shared" ca="1" si="84"/>
        <v>210</v>
      </c>
      <c r="E328" s="6">
        <f t="shared" ca="1" si="82"/>
        <v>700</v>
      </c>
      <c r="G328" s="8">
        <f t="shared" ca="1" si="85"/>
        <v>19</v>
      </c>
      <c r="H328" s="8">
        <f t="shared" ca="1" si="86"/>
        <v>3</v>
      </c>
      <c r="I328" s="10">
        <f t="shared" ca="1" si="87"/>
        <v>11</v>
      </c>
      <c r="J328" s="10">
        <f t="shared" ca="1" si="88"/>
        <v>12</v>
      </c>
      <c r="K328" s="12">
        <f t="shared" ca="1" si="89"/>
        <v>0</v>
      </c>
      <c r="L328" s="12">
        <f t="shared" ca="1" si="90"/>
        <v>0</v>
      </c>
      <c r="M328" s="14">
        <f t="shared" ca="1" si="91"/>
        <v>40320</v>
      </c>
      <c r="N328" s="16">
        <f t="shared" ca="1" si="92"/>
        <v>0</v>
      </c>
      <c r="O328" s="16">
        <f t="shared" ca="1" si="93"/>
        <v>0</v>
      </c>
      <c r="P328" s="16">
        <f t="shared" ca="1" si="94"/>
        <v>1</v>
      </c>
      <c r="Q328" s="18">
        <f t="shared" ca="1" si="95"/>
        <v>0</v>
      </c>
      <c r="R328" s="18">
        <f t="shared" ca="1" si="96"/>
        <v>0</v>
      </c>
    </row>
    <row r="329" spans="1:18" x14ac:dyDescent="0.25">
      <c r="A329" s="1" t="s">
        <v>386</v>
      </c>
      <c r="B329" s="1">
        <f t="shared" ca="1" si="83"/>
        <v>1</v>
      </c>
      <c r="C329" s="1">
        <f t="shared" ca="1" si="81"/>
        <v>1</v>
      </c>
      <c r="D329" s="6">
        <f t="shared" ca="1" si="84"/>
        <v>65.600000000000009</v>
      </c>
      <c r="E329" s="6">
        <f t="shared" ca="1" si="82"/>
        <v>218.66666666666671</v>
      </c>
      <c r="G329" s="8">
        <f t="shared" ca="1" si="85"/>
        <v>24</v>
      </c>
      <c r="H329" s="8">
        <f t="shared" ca="1" si="86"/>
        <v>1</v>
      </c>
      <c r="I329" s="10">
        <f t="shared" ca="1" si="87"/>
        <v>10</v>
      </c>
      <c r="J329" s="10">
        <f t="shared" ca="1" si="88"/>
        <v>30</v>
      </c>
      <c r="K329" s="12">
        <f t="shared" ca="1" si="89"/>
        <v>1</v>
      </c>
      <c r="L329" s="12">
        <f t="shared" ca="1" si="90"/>
        <v>1</v>
      </c>
      <c r="M329" s="14">
        <f t="shared" ca="1" si="91"/>
        <v>14169.6</v>
      </c>
      <c r="N329" s="16">
        <f t="shared" ca="1" si="92"/>
        <v>1</v>
      </c>
      <c r="O329" s="16">
        <f t="shared" ca="1" si="93"/>
        <v>0</v>
      </c>
      <c r="P329" s="16">
        <f t="shared" ca="1" si="94"/>
        <v>0</v>
      </c>
      <c r="Q329" s="18">
        <f t="shared" ca="1" si="95"/>
        <v>0</v>
      </c>
      <c r="R329" s="18">
        <f t="shared" ca="1" si="96"/>
        <v>1</v>
      </c>
    </row>
    <row r="330" spans="1:18" x14ac:dyDescent="0.25">
      <c r="A330" s="1" t="s">
        <v>387</v>
      </c>
      <c r="B330" s="1">
        <f t="shared" ca="1" si="83"/>
        <v>0</v>
      </c>
      <c r="C330" s="1">
        <f t="shared" ca="1" si="81"/>
        <v>0</v>
      </c>
      <c r="D330" s="6">
        <f t="shared" ca="1" si="84"/>
        <v>0</v>
      </c>
      <c r="E330" s="6">
        <f t="shared" ca="1" si="82"/>
        <v>0</v>
      </c>
      <c r="G330" s="8">
        <f t="shared" ca="1" si="85"/>
        <v>18</v>
      </c>
      <c r="H330" s="8">
        <f t="shared" ca="1" si="86"/>
        <v>2</v>
      </c>
      <c r="I330" s="10">
        <f t="shared" ca="1" si="87"/>
        <v>9</v>
      </c>
      <c r="J330" s="10">
        <f t="shared" ca="1" si="88"/>
        <v>18</v>
      </c>
      <c r="K330" s="12">
        <f t="shared" ca="1" si="89"/>
        <v>0</v>
      </c>
      <c r="L330" s="12">
        <f t="shared" ca="1" si="90"/>
        <v>0</v>
      </c>
      <c r="M330" s="14">
        <f t="shared" ca="1" si="91"/>
        <v>439</v>
      </c>
      <c r="N330" s="16">
        <f t="shared" ca="1" si="92"/>
        <v>0</v>
      </c>
      <c r="O330" s="16">
        <f t="shared" ca="1" si="93"/>
        <v>0</v>
      </c>
      <c r="P330" s="16">
        <f t="shared" ca="1" si="94"/>
        <v>0</v>
      </c>
      <c r="Q330" s="18">
        <f t="shared" ca="1" si="95"/>
        <v>0</v>
      </c>
      <c r="R330" s="18">
        <f t="shared" ca="1" si="96"/>
        <v>1</v>
      </c>
    </row>
    <row r="331" spans="1:18" x14ac:dyDescent="0.25">
      <c r="A331" s="1" t="s">
        <v>388</v>
      </c>
      <c r="B331" s="1">
        <f t="shared" ca="1" si="83"/>
        <v>1</v>
      </c>
      <c r="C331" s="1">
        <f t="shared" ca="1" si="81"/>
        <v>1</v>
      </c>
      <c r="D331" s="6">
        <f t="shared" ca="1" si="84"/>
        <v>51.300000000000004</v>
      </c>
      <c r="E331" s="6">
        <f t="shared" ca="1" si="82"/>
        <v>171.00000000000003</v>
      </c>
      <c r="G331" s="8">
        <f t="shared" ca="1" si="85"/>
        <v>11</v>
      </c>
      <c r="H331" s="8">
        <f t="shared" ca="1" si="86"/>
        <v>5</v>
      </c>
      <c r="I331" s="10">
        <f t="shared" ca="1" si="87"/>
        <v>10</v>
      </c>
      <c r="J331" s="10">
        <f t="shared" ca="1" si="88"/>
        <v>23</v>
      </c>
      <c r="K331" s="12">
        <f t="shared" ca="1" si="89"/>
        <v>0</v>
      </c>
      <c r="L331" s="12">
        <f t="shared" ca="1" si="90"/>
        <v>0</v>
      </c>
      <c r="M331" s="14">
        <f t="shared" ca="1" si="91"/>
        <v>7387.2000000000025</v>
      </c>
      <c r="N331" s="16">
        <f t="shared" ca="1" si="92"/>
        <v>0</v>
      </c>
      <c r="O331" s="16">
        <f t="shared" ca="1" si="93"/>
        <v>1</v>
      </c>
      <c r="P331" s="16">
        <f t="shared" ca="1" si="94"/>
        <v>0</v>
      </c>
      <c r="Q331" s="18">
        <f t="shared" ca="1" si="95"/>
        <v>1</v>
      </c>
      <c r="R331" s="18">
        <f t="shared" ca="1" si="96"/>
        <v>1</v>
      </c>
    </row>
    <row r="332" spans="1:18" x14ac:dyDescent="0.25">
      <c r="A332" s="1" t="s">
        <v>389</v>
      </c>
      <c r="B332" s="1">
        <f t="shared" ca="1" si="83"/>
        <v>0</v>
      </c>
      <c r="C332" s="1">
        <f t="shared" ca="1" si="81"/>
        <v>0</v>
      </c>
      <c r="D332" s="6">
        <f t="shared" ca="1" si="84"/>
        <v>208.8</v>
      </c>
      <c r="E332" s="6">
        <f t="shared" ca="1" si="82"/>
        <v>696.00000000000011</v>
      </c>
      <c r="G332" s="8">
        <f t="shared" ca="1" si="85"/>
        <v>7</v>
      </c>
      <c r="H332" s="8">
        <f t="shared" ca="1" si="86"/>
        <v>6</v>
      </c>
      <c r="I332" s="10">
        <f t="shared" ca="1" si="87"/>
        <v>16</v>
      </c>
      <c r="J332" s="10">
        <f t="shared" ca="1" si="88"/>
        <v>30</v>
      </c>
      <c r="K332" s="12">
        <f t="shared" ca="1" si="89"/>
        <v>0</v>
      </c>
      <c r="L332" s="12">
        <f t="shared" ca="1" si="90"/>
        <v>0</v>
      </c>
      <c r="M332" s="14">
        <f t="shared" ca="1" si="91"/>
        <v>35078.400000000009</v>
      </c>
      <c r="N332" s="16">
        <f t="shared" ca="1" si="92"/>
        <v>0</v>
      </c>
      <c r="O332" s="16">
        <f t="shared" ca="1" si="93"/>
        <v>0</v>
      </c>
      <c r="P332" s="16">
        <f t="shared" ca="1" si="94"/>
        <v>1</v>
      </c>
      <c r="Q332" s="18">
        <f t="shared" ca="1" si="95"/>
        <v>0</v>
      </c>
      <c r="R332" s="18">
        <f t="shared" ca="1" si="96"/>
        <v>1</v>
      </c>
    </row>
    <row r="333" spans="1:18" x14ac:dyDescent="0.25">
      <c r="A333" s="1" t="s">
        <v>390</v>
      </c>
      <c r="B333" s="1">
        <f t="shared" ca="1" si="83"/>
        <v>0</v>
      </c>
      <c r="C333" s="1">
        <f t="shared" ca="1" si="81"/>
        <v>0</v>
      </c>
      <c r="D333" s="6">
        <f t="shared" ca="1" si="84"/>
        <v>9.6000000000000014</v>
      </c>
      <c r="E333" s="6">
        <f t="shared" ca="1" si="82"/>
        <v>32.000000000000007</v>
      </c>
      <c r="G333" s="8">
        <f t="shared" ca="1" si="85"/>
        <v>6</v>
      </c>
      <c r="H333" s="8">
        <f t="shared" ca="1" si="86"/>
        <v>7</v>
      </c>
      <c r="I333" s="10">
        <f t="shared" ca="1" si="87"/>
        <v>18</v>
      </c>
      <c r="J333" s="10">
        <f t="shared" ca="1" si="88"/>
        <v>21</v>
      </c>
      <c r="K333" s="12">
        <f t="shared" ca="1" si="89"/>
        <v>1</v>
      </c>
      <c r="L333" s="12">
        <f t="shared" ca="1" si="90"/>
        <v>0</v>
      </c>
      <c r="M333" s="14">
        <f t="shared" ca="1" si="91"/>
        <v>1152.0000000000002</v>
      </c>
      <c r="N333" s="16">
        <f t="shared" ca="1" si="92"/>
        <v>0</v>
      </c>
      <c r="O333" s="16">
        <f t="shared" ca="1" si="93"/>
        <v>0</v>
      </c>
      <c r="P333" s="16">
        <f t="shared" ca="1" si="94"/>
        <v>1</v>
      </c>
      <c r="Q333" s="18">
        <f t="shared" ca="1" si="95"/>
        <v>1</v>
      </c>
      <c r="R333" s="18">
        <f t="shared" ca="1" si="96"/>
        <v>1</v>
      </c>
    </row>
    <row r="334" spans="1:18" x14ac:dyDescent="0.25">
      <c r="A334" s="1" t="s">
        <v>391</v>
      </c>
      <c r="B334" s="1">
        <f t="shared" ca="1" si="83"/>
        <v>1</v>
      </c>
      <c r="C334" s="1">
        <f t="shared" ca="1" si="81"/>
        <v>1</v>
      </c>
      <c r="D334" s="6">
        <f t="shared" ca="1" si="84"/>
        <v>50.400000000000006</v>
      </c>
      <c r="E334" s="6">
        <f t="shared" ca="1" si="82"/>
        <v>168.00000000000003</v>
      </c>
      <c r="G334" s="8">
        <f t="shared" ca="1" si="85"/>
        <v>11</v>
      </c>
      <c r="H334" s="8">
        <f t="shared" ca="1" si="86"/>
        <v>5</v>
      </c>
      <c r="I334" s="10">
        <f t="shared" ca="1" si="87"/>
        <v>26</v>
      </c>
      <c r="J334" s="10">
        <f t="shared" ca="1" si="88"/>
        <v>13</v>
      </c>
      <c r="K334" s="12">
        <f t="shared" ca="1" si="89"/>
        <v>1</v>
      </c>
      <c r="L334" s="12">
        <f t="shared" ca="1" si="90"/>
        <v>0</v>
      </c>
      <c r="M334" s="14">
        <f t="shared" ca="1" si="91"/>
        <v>7257.6000000000022</v>
      </c>
      <c r="N334" s="16">
        <f t="shared" ca="1" si="92"/>
        <v>1</v>
      </c>
      <c r="O334" s="16">
        <f t="shared" ca="1" si="93"/>
        <v>0</v>
      </c>
      <c r="P334" s="16">
        <f t="shared" ca="1" si="94"/>
        <v>0</v>
      </c>
      <c r="Q334" s="18">
        <f t="shared" ca="1" si="95"/>
        <v>0</v>
      </c>
      <c r="R334" s="18">
        <f t="shared" ca="1" si="96"/>
        <v>1</v>
      </c>
    </row>
    <row r="335" spans="1:18" x14ac:dyDescent="0.25">
      <c r="A335" s="1" t="s">
        <v>392</v>
      </c>
      <c r="B335" s="1">
        <f t="shared" ca="1" si="83"/>
        <v>1</v>
      </c>
      <c r="C335" s="1">
        <f t="shared" ca="1" si="81"/>
        <v>1</v>
      </c>
      <c r="D335" s="6">
        <f t="shared" ca="1" si="84"/>
        <v>173</v>
      </c>
      <c r="E335" s="6">
        <f t="shared" ca="1" si="82"/>
        <v>576.66666666666674</v>
      </c>
      <c r="G335" s="8">
        <f t="shared" ca="1" si="85"/>
        <v>20</v>
      </c>
      <c r="H335" s="8">
        <f t="shared" ca="1" si="86"/>
        <v>2</v>
      </c>
      <c r="I335" s="10">
        <f t="shared" ca="1" si="87"/>
        <v>5</v>
      </c>
      <c r="J335" s="10">
        <f t="shared" ca="1" si="88"/>
        <v>3</v>
      </c>
      <c r="K335" s="12">
        <f t="shared" ca="1" si="89"/>
        <v>1</v>
      </c>
      <c r="L335" s="12">
        <f t="shared" ca="1" si="90"/>
        <v>0</v>
      </c>
      <c r="M335" s="14">
        <f t="shared" ca="1" si="91"/>
        <v>53976</v>
      </c>
      <c r="N335" s="16">
        <f t="shared" ca="1" si="92"/>
        <v>1</v>
      </c>
      <c r="O335" s="16">
        <f t="shared" ca="1" si="93"/>
        <v>0</v>
      </c>
      <c r="P335" s="16">
        <f t="shared" ca="1" si="94"/>
        <v>0</v>
      </c>
      <c r="Q335" s="18">
        <f t="shared" ca="1" si="95"/>
        <v>0</v>
      </c>
      <c r="R335" s="18">
        <f t="shared" ca="1" si="96"/>
        <v>0</v>
      </c>
    </row>
    <row r="336" spans="1:18" x14ac:dyDescent="0.25">
      <c r="A336" s="1" t="s">
        <v>393</v>
      </c>
      <c r="B336" s="1">
        <f t="shared" ca="1" si="83"/>
        <v>1</v>
      </c>
      <c r="C336" s="1">
        <f t="shared" ca="1" si="81"/>
        <v>1</v>
      </c>
      <c r="D336" s="6">
        <f t="shared" ca="1" si="84"/>
        <v>59.5</v>
      </c>
      <c r="E336" s="6">
        <f t="shared" ca="1" si="82"/>
        <v>198.33333333333334</v>
      </c>
      <c r="G336" s="8">
        <f t="shared" ca="1" si="85"/>
        <v>13</v>
      </c>
      <c r="H336" s="8">
        <f t="shared" ca="1" si="86"/>
        <v>5</v>
      </c>
      <c r="I336" s="10">
        <f t="shared" ca="1" si="87"/>
        <v>24</v>
      </c>
      <c r="J336" s="10">
        <f t="shared" ca="1" si="88"/>
        <v>12</v>
      </c>
      <c r="K336" s="12">
        <f t="shared" ca="1" si="89"/>
        <v>1</v>
      </c>
      <c r="L336" s="12">
        <f t="shared" ca="1" si="90"/>
        <v>0</v>
      </c>
      <c r="M336" s="14">
        <f t="shared" ca="1" si="91"/>
        <v>8568</v>
      </c>
      <c r="N336" s="16">
        <f t="shared" ca="1" si="92"/>
        <v>0</v>
      </c>
      <c r="O336" s="16">
        <f t="shared" ca="1" si="93"/>
        <v>1</v>
      </c>
      <c r="P336" s="16">
        <f t="shared" ca="1" si="94"/>
        <v>0</v>
      </c>
      <c r="Q336" s="18">
        <f t="shared" ca="1" si="95"/>
        <v>0</v>
      </c>
      <c r="R336" s="18">
        <f t="shared" ca="1" si="96"/>
        <v>0</v>
      </c>
    </row>
    <row r="337" spans="1:18" x14ac:dyDescent="0.25">
      <c r="A337" s="1" t="s">
        <v>394</v>
      </c>
      <c r="B337" s="1">
        <f t="shared" ca="1" si="83"/>
        <v>1</v>
      </c>
      <c r="C337" s="1">
        <f t="shared" ca="1" si="81"/>
        <v>1</v>
      </c>
      <c r="D337" s="6">
        <f t="shared" ca="1" si="84"/>
        <v>87</v>
      </c>
      <c r="E337" s="6">
        <f t="shared" ca="1" si="82"/>
        <v>290</v>
      </c>
      <c r="G337" s="8">
        <f t="shared" ca="1" si="85"/>
        <v>13</v>
      </c>
      <c r="H337" s="8">
        <f t="shared" ca="1" si="86"/>
        <v>3</v>
      </c>
      <c r="I337" s="10">
        <f t="shared" ca="1" si="87"/>
        <v>4</v>
      </c>
      <c r="J337" s="10">
        <f t="shared" ca="1" si="88"/>
        <v>14</v>
      </c>
      <c r="K337" s="12">
        <f t="shared" ca="1" si="89"/>
        <v>0</v>
      </c>
      <c r="L337" s="12">
        <f t="shared" ca="1" si="90"/>
        <v>0</v>
      </c>
      <c r="M337" s="14">
        <f t="shared" ca="1" si="91"/>
        <v>8351.9999999999982</v>
      </c>
      <c r="N337" s="16">
        <f t="shared" ca="1" si="92"/>
        <v>0</v>
      </c>
      <c r="O337" s="16">
        <f t="shared" ca="1" si="93"/>
        <v>1</v>
      </c>
      <c r="P337" s="16">
        <f t="shared" ca="1" si="94"/>
        <v>0</v>
      </c>
      <c r="Q337" s="18">
        <f t="shared" ca="1" si="95"/>
        <v>0</v>
      </c>
      <c r="R337" s="18">
        <f t="shared" ca="1" si="96"/>
        <v>1</v>
      </c>
    </row>
    <row r="338" spans="1:18" x14ac:dyDescent="0.25">
      <c r="A338" s="1" t="s">
        <v>395</v>
      </c>
      <c r="B338" s="1">
        <f t="shared" ca="1" si="83"/>
        <v>1</v>
      </c>
      <c r="C338" s="1">
        <f t="shared" ca="1" si="81"/>
        <v>1</v>
      </c>
      <c r="D338" s="6">
        <f t="shared" ca="1" si="84"/>
        <v>11.4</v>
      </c>
      <c r="E338" s="6">
        <f t="shared" ca="1" si="82"/>
        <v>38</v>
      </c>
      <c r="G338" s="8">
        <f t="shared" ca="1" si="85"/>
        <v>24</v>
      </c>
      <c r="H338" s="8">
        <f t="shared" ca="1" si="86"/>
        <v>1</v>
      </c>
      <c r="I338" s="10">
        <f t="shared" ca="1" si="87"/>
        <v>28</v>
      </c>
      <c r="J338" s="10">
        <f t="shared" ca="1" si="88"/>
        <v>26</v>
      </c>
      <c r="K338" s="12">
        <f t="shared" ca="1" si="89"/>
        <v>1</v>
      </c>
      <c r="L338" s="12">
        <f t="shared" ca="1" si="90"/>
        <v>1</v>
      </c>
      <c r="M338" s="14">
        <f t="shared" ca="1" si="91"/>
        <v>2736.0000000000009</v>
      </c>
      <c r="N338" s="16">
        <f t="shared" ca="1" si="92"/>
        <v>1</v>
      </c>
      <c r="O338" s="16">
        <f t="shared" ca="1" si="93"/>
        <v>0</v>
      </c>
      <c r="P338" s="16">
        <f t="shared" ca="1" si="94"/>
        <v>0</v>
      </c>
      <c r="Q338" s="18">
        <f t="shared" ca="1" si="95"/>
        <v>0</v>
      </c>
      <c r="R338" s="18">
        <f t="shared" ca="1" si="96"/>
        <v>0</v>
      </c>
    </row>
    <row r="339" spans="1:18" x14ac:dyDescent="0.25">
      <c r="A339" s="1" t="s">
        <v>396</v>
      </c>
      <c r="B339" s="1">
        <f t="shared" ca="1" si="83"/>
        <v>0</v>
      </c>
      <c r="C339" s="1">
        <f t="shared" ca="1" si="81"/>
        <v>0</v>
      </c>
      <c r="D339" s="6">
        <f t="shared" ca="1" si="84"/>
        <v>100</v>
      </c>
      <c r="E339" s="6">
        <f t="shared" ca="1" si="82"/>
        <v>333.33333333333337</v>
      </c>
      <c r="G339" s="8">
        <f t="shared" ca="1" si="85"/>
        <v>15</v>
      </c>
      <c r="H339" s="8">
        <f t="shared" ca="1" si="86"/>
        <v>5</v>
      </c>
      <c r="I339" s="10">
        <f t="shared" ca="1" si="87"/>
        <v>7</v>
      </c>
      <c r="J339" s="10">
        <f t="shared" ca="1" si="88"/>
        <v>12</v>
      </c>
      <c r="K339" s="12">
        <f t="shared" ca="1" si="89"/>
        <v>1</v>
      </c>
      <c r="L339" s="12">
        <f t="shared" ca="1" si="90"/>
        <v>0</v>
      </c>
      <c r="M339" s="14">
        <f t="shared" ca="1" si="91"/>
        <v>24000</v>
      </c>
      <c r="N339" s="16">
        <f t="shared" ca="1" si="92"/>
        <v>0</v>
      </c>
      <c r="O339" s="16">
        <f t="shared" ca="1" si="93"/>
        <v>0</v>
      </c>
      <c r="P339" s="16">
        <f t="shared" ca="1" si="94"/>
        <v>1</v>
      </c>
      <c r="Q339" s="18">
        <f t="shared" ca="1" si="95"/>
        <v>1</v>
      </c>
      <c r="R339" s="18">
        <f t="shared" ca="1" si="96"/>
        <v>1</v>
      </c>
    </row>
    <row r="340" spans="1:18" x14ac:dyDescent="0.25">
      <c r="A340" s="1" t="s">
        <v>397</v>
      </c>
      <c r="B340" s="1">
        <f t="shared" ca="1" si="83"/>
        <v>1</v>
      </c>
      <c r="C340" s="1">
        <f t="shared" ca="1" si="81"/>
        <v>1</v>
      </c>
      <c r="D340" s="6">
        <f t="shared" ca="1" si="84"/>
        <v>9.1</v>
      </c>
      <c r="E340" s="6">
        <f t="shared" ca="1" si="82"/>
        <v>30.333333333333332</v>
      </c>
      <c r="G340" s="8">
        <f t="shared" ca="1" si="85"/>
        <v>9</v>
      </c>
      <c r="H340" s="8">
        <f t="shared" ca="1" si="86"/>
        <v>1</v>
      </c>
      <c r="I340" s="10">
        <f t="shared" ca="1" si="87"/>
        <v>18</v>
      </c>
      <c r="J340" s="10">
        <f t="shared" ca="1" si="88"/>
        <v>18</v>
      </c>
      <c r="K340" s="12">
        <f t="shared" ca="1" si="89"/>
        <v>1</v>
      </c>
      <c r="L340" s="12">
        <f t="shared" ca="1" si="90"/>
        <v>0</v>
      </c>
      <c r="M340" s="14">
        <f t="shared" ca="1" si="91"/>
        <v>873.59999999999991</v>
      </c>
      <c r="N340" s="16">
        <f t="shared" ca="1" si="92"/>
        <v>0</v>
      </c>
      <c r="O340" s="16">
        <f t="shared" ca="1" si="93"/>
        <v>1</v>
      </c>
      <c r="P340" s="16">
        <f t="shared" ca="1" si="94"/>
        <v>0</v>
      </c>
      <c r="Q340" s="18">
        <f t="shared" ca="1" si="95"/>
        <v>1</v>
      </c>
      <c r="R340" s="18">
        <f t="shared" ca="1" si="96"/>
        <v>0</v>
      </c>
    </row>
    <row r="341" spans="1:18" x14ac:dyDescent="0.25">
      <c r="A341" s="1" t="s">
        <v>398</v>
      </c>
      <c r="B341" s="1">
        <f t="shared" ca="1" si="83"/>
        <v>0</v>
      </c>
      <c r="C341" s="1">
        <f t="shared" ca="1" si="81"/>
        <v>0</v>
      </c>
      <c r="D341" s="6">
        <f t="shared" ca="1" si="84"/>
        <v>0</v>
      </c>
      <c r="E341" s="6">
        <f t="shared" ca="1" si="82"/>
        <v>0</v>
      </c>
      <c r="G341" s="8">
        <f t="shared" ca="1" si="85"/>
        <v>21</v>
      </c>
      <c r="H341" s="8">
        <f t="shared" ca="1" si="86"/>
        <v>1</v>
      </c>
      <c r="I341" s="10">
        <f t="shared" ca="1" si="87"/>
        <v>30</v>
      </c>
      <c r="J341" s="10">
        <f t="shared" ca="1" si="88"/>
        <v>17</v>
      </c>
      <c r="K341" s="12">
        <f t="shared" ca="1" si="89"/>
        <v>0</v>
      </c>
      <c r="L341" s="12">
        <f t="shared" ca="1" si="90"/>
        <v>0</v>
      </c>
      <c r="M341" s="14">
        <f t="shared" ca="1" si="91"/>
        <v>364</v>
      </c>
      <c r="N341" s="16">
        <f t="shared" ca="1" si="92"/>
        <v>0</v>
      </c>
      <c r="O341" s="16">
        <f t="shared" ca="1" si="93"/>
        <v>0</v>
      </c>
      <c r="P341" s="16">
        <f t="shared" ca="1" si="94"/>
        <v>0</v>
      </c>
      <c r="Q341" s="18">
        <f t="shared" ca="1" si="95"/>
        <v>0</v>
      </c>
      <c r="R341" s="18">
        <f t="shared" ca="1" si="96"/>
        <v>0</v>
      </c>
    </row>
    <row r="342" spans="1:18" x14ac:dyDescent="0.25">
      <c r="A342" s="1" t="s">
        <v>399</v>
      </c>
      <c r="B342" s="1">
        <f t="shared" ca="1" si="83"/>
        <v>1</v>
      </c>
      <c r="C342" s="1">
        <f t="shared" ca="1" si="81"/>
        <v>1</v>
      </c>
      <c r="D342" s="6">
        <f t="shared" ca="1" si="84"/>
        <v>4.7</v>
      </c>
      <c r="E342" s="6">
        <f t="shared" ca="1" si="82"/>
        <v>15.666666666666668</v>
      </c>
      <c r="G342" s="8">
        <f t="shared" ca="1" si="85"/>
        <v>0</v>
      </c>
      <c r="H342" s="8">
        <f t="shared" ca="1" si="86"/>
        <v>2</v>
      </c>
      <c r="I342" s="10">
        <f t="shared" ca="1" si="87"/>
        <v>12</v>
      </c>
      <c r="J342" s="10">
        <f t="shared" ca="1" si="88"/>
        <v>29</v>
      </c>
      <c r="K342" s="12">
        <f t="shared" ca="1" si="89"/>
        <v>0</v>
      </c>
      <c r="L342" s="12">
        <f t="shared" ca="1" si="90"/>
        <v>0</v>
      </c>
      <c r="M342" s="14">
        <f t="shared" ca="1" si="91"/>
        <v>789.60000000000014</v>
      </c>
      <c r="N342" s="16">
        <f t="shared" ca="1" si="92"/>
        <v>0</v>
      </c>
      <c r="O342" s="16">
        <f t="shared" ca="1" si="93"/>
        <v>1</v>
      </c>
      <c r="P342" s="16">
        <f t="shared" ca="1" si="94"/>
        <v>0</v>
      </c>
      <c r="Q342" s="18">
        <f t="shared" ca="1" si="95"/>
        <v>1</v>
      </c>
      <c r="R342" s="18">
        <f t="shared" ca="1" si="96"/>
        <v>0</v>
      </c>
    </row>
    <row r="343" spans="1:18" x14ac:dyDescent="0.25">
      <c r="A343" s="1" t="s">
        <v>400</v>
      </c>
      <c r="B343" s="1">
        <f t="shared" ca="1" si="83"/>
        <v>0</v>
      </c>
      <c r="C343" s="1">
        <f t="shared" ca="1" si="81"/>
        <v>0</v>
      </c>
      <c r="D343" s="6">
        <f t="shared" ca="1" si="84"/>
        <v>0</v>
      </c>
      <c r="E343" s="6">
        <f t="shared" ca="1" si="82"/>
        <v>0</v>
      </c>
      <c r="G343" s="8">
        <f t="shared" ca="1" si="85"/>
        <v>9</v>
      </c>
      <c r="H343" s="8">
        <f t="shared" ca="1" si="86"/>
        <v>3</v>
      </c>
      <c r="I343" s="10">
        <f t="shared" ca="1" si="87"/>
        <v>29</v>
      </c>
      <c r="J343" s="10">
        <f t="shared" ca="1" si="88"/>
        <v>17</v>
      </c>
      <c r="K343" s="12">
        <f t="shared" ca="1" si="89"/>
        <v>0</v>
      </c>
      <c r="L343" s="12">
        <f t="shared" ca="1" si="90"/>
        <v>0</v>
      </c>
      <c r="M343" s="14">
        <f t="shared" ca="1" si="91"/>
        <v>391</v>
      </c>
      <c r="N343" s="16">
        <f t="shared" ca="1" si="92"/>
        <v>0</v>
      </c>
      <c r="O343" s="16">
        <f t="shared" ca="1" si="93"/>
        <v>0</v>
      </c>
      <c r="P343" s="16">
        <f t="shared" ca="1" si="94"/>
        <v>0</v>
      </c>
      <c r="Q343" s="18">
        <f t="shared" ca="1" si="95"/>
        <v>0</v>
      </c>
      <c r="R343" s="18">
        <f t="shared" ca="1" si="96"/>
        <v>1</v>
      </c>
    </row>
    <row r="344" spans="1:18" x14ac:dyDescent="0.25">
      <c r="A344" s="1" t="s">
        <v>401</v>
      </c>
      <c r="B344" s="1">
        <f t="shared" ca="1" si="83"/>
        <v>1</v>
      </c>
      <c r="C344" s="1">
        <f t="shared" ca="1" si="81"/>
        <v>1</v>
      </c>
      <c r="D344" s="6">
        <f t="shared" ca="1" si="84"/>
        <v>14.5</v>
      </c>
      <c r="E344" s="6">
        <f t="shared" ca="1" si="82"/>
        <v>48.333333333333336</v>
      </c>
      <c r="G344" s="8">
        <f t="shared" ca="1" si="85"/>
        <v>10</v>
      </c>
      <c r="H344" s="8">
        <f t="shared" ca="1" si="86"/>
        <v>4</v>
      </c>
      <c r="I344" s="10">
        <f t="shared" ca="1" si="87"/>
        <v>25</v>
      </c>
      <c r="J344" s="10">
        <f t="shared" ca="1" si="88"/>
        <v>19</v>
      </c>
      <c r="K344" s="12">
        <f t="shared" ca="1" si="89"/>
        <v>1</v>
      </c>
      <c r="L344" s="12">
        <f t="shared" ca="1" si="90"/>
        <v>0</v>
      </c>
      <c r="M344" s="14">
        <f t="shared" ca="1" si="91"/>
        <v>2436</v>
      </c>
      <c r="N344" s="16">
        <f t="shared" ca="1" si="92"/>
        <v>0</v>
      </c>
      <c r="O344" s="16">
        <f t="shared" ca="1" si="93"/>
        <v>1</v>
      </c>
      <c r="P344" s="16">
        <f t="shared" ca="1" si="94"/>
        <v>0</v>
      </c>
      <c r="Q344" s="18">
        <f t="shared" ca="1" si="95"/>
        <v>1</v>
      </c>
      <c r="R344" s="18">
        <f t="shared" ca="1" si="96"/>
        <v>1</v>
      </c>
    </row>
    <row r="345" spans="1:18" x14ac:dyDescent="0.25">
      <c r="A345" s="1" t="s">
        <v>402</v>
      </c>
      <c r="B345" s="1">
        <f t="shared" ca="1" si="83"/>
        <v>1</v>
      </c>
      <c r="C345" s="1">
        <f t="shared" ca="1" si="81"/>
        <v>1</v>
      </c>
      <c r="D345" s="6">
        <f t="shared" ca="1" si="84"/>
        <v>114.4</v>
      </c>
      <c r="E345" s="6">
        <f t="shared" ca="1" si="82"/>
        <v>381.33333333333337</v>
      </c>
      <c r="G345" s="8">
        <f t="shared" ca="1" si="85"/>
        <v>20</v>
      </c>
      <c r="H345" s="8">
        <f t="shared" ca="1" si="86"/>
        <v>4</v>
      </c>
      <c r="I345" s="10">
        <f t="shared" ca="1" si="87"/>
        <v>3</v>
      </c>
      <c r="J345" s="10">
        <f t="shared" ca="1" si="88"/>
        <v>0</v>
      </c>
      <c r="K345" s="12">
        <f t="shared" ca="1" si="89"/>
        <v>0</v>
      </c>
      <c r="L345" s="12">
        <f t="shared" ca="1" si="90"/>
        <v>0</v>
      </c>
      <c r="M345" s="14">
        <f t="shared" ca="1" si="91"/>
        <v>27456.000000000007</v>
      </c>
      <c r="N345" s="16">
        <f t="shared" ca="1" si="92"/>
        <v>0</v>
      </c>
      <c r="O345" s="16">
        <f t="shared" ca="1" si="93"/>
        <v>1</v>
      </c>
      <c r="P345" s="16">
        <f t="shared" ca="1" si="94"/>
        <v>0</v>
      </c>
      <c r="Q345" s="18">
        <f t="shared" ca="1" si="95"/>
        <v>0</v>
      </c>
      <c r="R345" s="18">
        <f t="shared" ca="1" si="96"/>
        <v>0</v>
      </c>
    </row>
    <row r="346" spans="1:18" x14ac:dyDescent="0.25">
      <c r="A346" s="1" t="s">
        <v>403</v>
      </c>
      <c r="B346" s="1">
        <f t="shared" ca="1" si="83"/>
        <v>1</v>
      </c>
      <c r="C346" s="1">
        <f t="shared" ca="1" si="81"/>
        <v>1</v>
      </c>
      <c r="D346" s="6">
        <f t="shared" ca="1" si="84"/>
        <v>70</v>
      </c>
      <c r="E346" s="6">
        <f t="shared" ca="1" si="82"/>
        <v>233.33333333333334</v>
      </c>
      <c r="G346" s="8">
        <f t="shared" ca="1" si="85"/>
        <v>23</v>
      </c>
      <c r="H346" s="8">
        <f t="shared" ca="1" si="86"/>
        <v>5</v>
      </c>
      <c r="I346" s="10">
        <f t="shared" ca="1" si="87"/>
        <v>5</v>
      </c>
      <c r="J346" s="10">
        <f t="shared" ca="1" si="88"/>
        <v>28</v>
      </c>
      <c r="K346" s="12">
        <f t="shared" ca="1" si="89"/>
        <v>0</v>
      </c>
      <c r="L346" s="12">
        <f t="shared" ca="1" si="90"/>
        <v>0</v>
      </c>
      <c r="M346" s="14">
        <f t="shared" ca="1" si="91"/>
        <v>16800</v>
      </c>
      <c r="N346" s="16">
        <f t="shared" ca="1" si="92"/>
        <v>1</v>
      </c>
      <c r="O346" s="16">
        <f t="shared" ca="1" si="93"/>
        <v>0</v>
      </c>
      <c r="P346" s="16">
        <f t="shared" ca="1" si="94"/>
        <v>0</v>
      </c>
      <c r="Q346" s="18">
        <f t="shared" ca="1" si="95"/>
        <v>0</v>
      </c>
      <c r="R346" s="18">
        <f t="shared" ca="1" si="96"/>
        <v>0</v>
      </c>
    </row>
    <row r="347" spans="1:18" x14ac:dyDescent="0.25">
      <c r="A347" s="1" t="s">
        <v>404</v>
      </c>
      <c r="B347" s="1">
        <f t="shared" ca="1" si="83"/>
        <v>0</v>
      </c>
      <c r="C347" s="1">
        <f t="shared" ca="1" si="81"/>
        <v>1</v>
      </c>
      <c r="D347" s="6">
        <f t="shared" ca="1" si="84"/>
        <v>43.800000000000004</v>
      </c>
      <c r="E347" s="6">
        <f t="shared" ca="1" si="82"/>
        <v>146.00000000000003</v>
      </c>
      <c r="G347" s="8">
        <f t="shared" ca="1" si="85"/>
        <v>7</v>
      </c>
      <c r="H347" s="8">
        <f t="shared" ca="1" si="86"/>
        <v>3</v>
      </c>
      <c r="I347" s="10">
        <f t="shared" ca="1" si="87"/>
        <v>18</v>
      </c>
      <c r="J347" s="10">
        <f t="shared" ca="1" si="88"/>
        <v>22</v>
      </c>
      <c r="K347" s="12">
        <f t="shared" ca="1" si="89"/>
        <v>1</v>
      </c>
      <c r="L347" s="12">
        <f t="shared" ca="1" si="90"/>
        <v>1</v>
      </c>
      <c r="M347" s="14">
        <f t="shared" ca="1" si="91"/>
        <v>10512.000000000004</v>
      </c>
      <c r="N347" s="16">
        <f t="shared" ca="1" si="92"/>
        <v>0</v>
      </c>
      <c r="O347" s="16">
        <f t="shared" ca="1" si="93"/>
        <v>0</v>
      </c>
      <c r="P347" s="16">
        <f t="shared" ca="1" si="94"/>
        <v>1</v>
      </c>
      <c r="Q347" s="18">
        <f t="shared" ca="1" si="95"/>
        <v>0</v>
      </c>
      <c r="R347" s="18">
        <f t="shared" ca="1" si="96"/>
        <v>0</v>
      </c>
    </row>
    <row r="348" spans="1:18" x14ac:dyDescent="0.25">
      <c r="A348" s="1" t="s">
        <v>405</v>
      </c>
      <c r="B348" s="1">
        <f t="shared" ca="1" si="83"/>
        <v>0</v>
      </c>
      <c r="C348" s="1">
        <f t="shared" ca="1" si="81"/>
        <v>1</v>
      </c>
      <c r="D348" s="6">
        <f t="shared" ca="1" si="84"/>
        <v>372</v>
      </c>
      <c r="E348" s="6">
        <f t="shared" ca="1" si="82"/>
        <v>1240</v>
      </c>
      <c r="G348" s="8">
        <f t="shared" ca="1" si="85"/>
        <v>0</v>
      </c>
      <c r="H348" s="8">
        <f t="shared" ca="1" si="86"/>
        <v>3</v>
      </c>
      <c r="I348" s="10">
        <f t="shared" ca="1" si="87"/>
        <v>7</v>
      </c>
      <c r="J348" s="10">
        <f t="shared" ca="1" si="88"/>
        <v>21</v>
      </c>
      <c r="K348" s="12">
        <f t="shared" ca="1" si="89"/>
        <v>0</v>
      </c>
      <c r="L348" s="12">
        <f t="shared" ca="1" si="90"/>
        <v>0</v>
      </c>
      <c r="M348" s="14">
        <f t="shared" ca="1" si="91"/>
        <v>53568.000000000015</v>
      </c>
      <c r="N348" s="16">
        <f t="shared" ca="1" si="92"/>
        <v>0</v>
      </c>
      <c r="O348" s="16">
        <f t="shared" ca="1" si="93"/>
        <v>0</v>
      </c>
      <c r="P348" s="16">
        <f t="shared" ca="1" si="94"/>
        <v>1</v>
      </c>
      <c r="Q348" s="18">
        <f t="shared" ca="1" si="95"/>
        <v>1</v>
      </c>
      <c r="R348" s="18">
        <f t="shared" ca="1" si="96"/>
        <v>0</v>
      </c>
    </row>
    <row r="349" spans="1:18" x14ac:dyDescent="0.25">
      <c r="A349" s="1" t="s">
        <v>406</v>
      </c>
      <c r="B349" s="1">
        <f t="shared" ca="1" si="83"/>
        <v>0</v>
      </c>
      <c r="C349" s="1">
        <f t="shared" ca="1" si="81"/>
        <v>1</v>
      </c>
      <c r="D349" s="6">
        <f t="shared" ca="1" si="84"/>
        <v>0</v>
      </c>
      <c r="E349" s="6">
        <f t="shared" ca="1" si="82"/>
        <v>0</v>
      </c>
      <c r="G349" s="8">
        <f t="shared" ca="1" si="85"/>
        <v>15</v>
      </c>
      <c r="H349" s="8">
        <f t="shared" ca="1" si="86"/>
        <v>6</v>
      </c>
      <c r="I349" s="10">
        <f t="shared" ca="1" si="87"/>
        <v>19</v>
      </c>
      <c r="J349" s="10">
        <f t="shared" ca="1" si="88"/>
        <v>25</v>
      </c>
      <c r="K349" s="12">
        <f t="shared" ca="1" si="89"/>
        <v>0</v>
      </c>
      <c r="L349" s="12">
        <f t="shared" ca="1" si="90"/>
        <v>0</v>
      </c>
      <c r="M349" s="14">
        <f t="shared" ca="1" si="91"/>
        <v>453</v>
      </c>
      <c r="N349" s="16">
        <f t="shared" ca="1" si="92"/>
        <v>0</v>
      </c>
      <c r="O349" s="16">
        <f t="shared" ca="1" si="93"/>
        <v>0</v>
      </c>
      <c r="P349" s="16">
        <f t="shared" ca="1" si="94"/>
        <v>0</v>
      </c>
      <c r="Q349" s="18">
        <f t="shared" ca="1" si="95"/>
        <v>1</v>
      </c>
      <c r="R349" s="18">
        <f t="shared" ca="1" si="96"/>
        <v>1</v>
      </c>
    </row>
    <row r="350" spans="1:18" x14ac:dyDescent="0.25">
      <c r="A350" s="1" t="s">
        <v>407</v>
      </c>
      <c r="B350" s="1">
        <f t="shared" ca="1" si="83"/>
        <v>0</v>
      </c>
      <c r="C350" s="1">
        <f t="shared" ca="1" si="81"/>
        <v>1</v>
      </c>
      <c r="D350" s="6">
        <f t="shared" ca="1" si="84"/>
        <v>0</v>
      </c>
      <c r="E350" s="6">
        <f t="shared" ca="1" si="82"/>
        <v>0</v>
      </c>
      <c r="G350" s="8">
        <f t="shared" ca="1" si="85"/>
        <v>21</v>
      </c>
      <c r="H350" s="8">
        <f t="shared" ca="1" si="86"/>
        <v>7</v>
      </c>
      <c r="I350" s="10">
        <f t="shared" ca="1" si="87"/>
        <v>27</v>
      </c>
      <c r="J350" s="10">
        <f t="shared" ca="1" si="88"/>
        <v>22</v>
      </c>
      <c r="K350" s="12">
        <f t="shared" ca="1" si="89"/>
        <v>0</v>
      </c>
      <c r="L350" s="12">
        <f t="shared" ca="1" si="90"/>
        <v>0</v>
      </c>
      <c r="M350" s="14">
        <f t="shared" ca="1" si="91"/>
        <v>369</v>
      </c>
      <c r="N350" s="16">
        <f t="shared" ca="1" si="92"/>
        <v>0</v>
      </c>
      <c r="O350" s="16">
        <f t="shared" ca="1" si="93"/>
        <v>0</v>
      </c>
      <c r="P350" s="16">
        <f t="shared" ca="1" si="94"/>
        <v>0</v>
      </c>
      <c r="Q350" s="18">
        <f t="shared" ca="1" si="95"/>
        <v>0</v>
      </c>
      <c r="R350" s="18">
        <f t="shared" ca="1" si="96"/>
        <v>0</v>
      </c>
    </row>
    <row r="351" spans="1:18" x14ac:dyDescent="0.25">
      <c r="A351" s="1" t="s">
        <v>408</v>
      </c>
      <c r="B351" s="1">
        <f t="shared" ca="1" si="83"/>
        <v>0</v>
      </c>
      <c r="C351" s="1">
        <f t="shared" ca="1" si="81"/>
        <v>0</v>
      </c>
      <c r="D351" s="6">
        <f t="shared" ca="1" si="84"/>
        <v>27.200000000000003</v>
      </c>
      <c r="E351" s="6">
        <f t="shared" ca="1" si="82"/>
        <v>90.666666666666686</v>
      </c>
      <c r="G351" s="8">
        <f t="shared" ca="1" si="85"/>
        <v>22</v>
      </c>
      <c r="H351" s="8">
        <f t="shared" ca="1" si="86"/>
        <v>7</v>
      </c>
      <c r="I351" s="10">
        <f t="shared" ca="1" si="87"/>
        <v>4</v>
      </c>
      <c r="J351" s="10">
        <f t="shared" ca="1" si="88"/>
        <v>14</v>
      </c>
      <c r="K351" s="12">
        <f t="shared" ca="1" si="89"/>
        <v>0</v>
      </c>
      <c r="L351" s="12">
        <f t="shared" ca="1" si="90"/>
        <v>0</v>
      </c>
      <c r="M351" s="14">
        <f t="shared" ca="1" si="91"/>
        <v>4569.6000000000004</v>
      </c>
      <c r="N351" s="16">
        <f t="shared" ca="1" si="92"/>
        <v>0</v>
      </c>
      <c r="O351" s="16">
        <f t="shared" ca="1" si="93"/>
        <v>0</v>
      </c>
      <c r="P351" s="16">
        <f t="shared" ca="1" si="94"/>
        <v>1</v>
      </c>
      <c r="Q351" s="18">
        <f t="shared" ca="1" si="95"/>
        <v>0</v>
      </c>
      <c r="R351" s="18">
        <f t="shared" ca="1" si="96"/>
        <v>0</v>
      </c>
    </row>
    <row r="352" spans="1:18" x14ac:dyDescent="0.25">
      <c r="A352" s="1" t="s">
        <v>409</v>
      </c>
      <c r="B352" s="1">
        <f t="shared" ca="1" si="83"/>
        <v>0</v>
      </c>
      <c r="C352" s="1">
        <f t="shared" ca="1" si="81"/>
        <v>0</v>
      </c>
      <c r="D352" s="6">
        <f t="shared" ca="1" si="84"/>
        <v>312</v>
      </c>
      <c r="E352" s="6">
        <f t="shared" ca="1" si="82"/>
        <v>1040</v>
      </c>
      <c r="G352" s="8">
        <f t="shared" ca="1" si="85"/>
        <v>7</v>
      </c>
      <c r="H352" s="8">
        <f t="shared" ca="1" si="86"/>
        <v>0</v>
      </c>
      <c r="I352" s="10">
        <f t="shared" ca="1" si="87"/>
        <v>23</v>
      </c>
      <c r="J352" s="10">
        <f t="shared" ca="1" si="88"/>
        <v>23</v>
      </c>
      <c r="K352" s="12">
        <f t="shared" ca="1" si="89"/>
        <v>0</v>
      </c>
      <c r="L352" s="12">
        <f t="shared" ca="1" si="90"/>
        <v>0</v>
      </c>
      <c r="M352" s="14">
        <f t="shared" ca="1" si="91"/>
        <v>14976</v>
      </c>
      <c r="N352" s="16">
        <f t="shared" ca="1" si="92"/>
        <v>0</v>
      </c>
      <c r="O352" s="16">
        <f t="shared" ca="1" si="93"/>
        <v>0</v>
      </c>
      <c r="P352" s="16">
        <f t="shared" ca="1" si="94"/>
        <v>1</v>
      </c>
      <c r="Q352" s="18">
        <f t="shared" ca="1" si="95"/>
        <v>0</v>
      </c>
      <c r="R352" s="18">
        <f t="shared" ca="1" si="96"/>
        <v>1</v>
      </c>
    </row>
    <row r="353" spans="1:18" x14ac:dyDescent="0.25">
      <c r="A353" s="1" t="s">
        <v>410</v>
      </c>
      <c r="B353" s="1">
        <f t="shared" ca="1" si="83"/>
        <v>1</v>
      </c>
      <c r="C353" s="1">
        <f t="shared" ca="1" si="81"/>
        <v>1</v>
      </c>
      <c r="D353" s="6">
        <f t="shared" ca="1" si="84"/>
        <v>124.2</v>
      </c>
      <c r="E353" s="6">
        <f t="shared" ca="1" si="82"/>
        <v>414</v>
      </c>
      <c r="G353" s="8">
        <f t="shared" ca="1" si="85"/>
        <v>18</v>
      </c>
      <c r="H353" s="8">
        <f t="shared" ca="1" si="86"/>
        <v>7</v>
      </c>
      <c r="I353" s="10">
        <f t="shared" ca="1" si="87"/>
        <v>4</v>
      </c>
      <c r="J353" s="10">
        <f t="shared" ca="1" si="88"/>
        <v>4</v>
      </c>
      <c r="K353" s="12">
        <f t="shared" ca="1" si="89"/>
        <v>0</v>
      </c>
      <c r="L353" s="12">
        <f t="shared" ca="1" si="90"/>
        <v>0</v>
      </c>
      <c r="M353" s="14">
        <f t="shared" ca="1" si="91"/>
        <v>89424</v>
      </c>
      <c r="N353" s="16">
        <f t="shared" ca="1" si="92"/>
        <v>0</v>
      </c>
      <c r="O353" s="16">
        <f t="shared" ca="1" si="93"/>
        <v>1</v>
      </c>
      <c r="P353" s="16">
        <f t="shared" ca="1" si="94"/>
        <v>0</v>
      </c>
      <c r="Q353" s="18">
        <f t="shared" ca="1" si="95"/>
        <v>0</v>
      </c>
      <c r="R353" s="18">
        <f t="shared" ca="1" si="96"/>
        <v>0</v>
      </c>
    </row>
    <row r="354" spans="1:18" x14ac:dyDescent="0.25">
      <c r="A354" s="1" t="s">
        <v>411</v>
      </c>
      <c r="B354" s="1">
        <f t="shared" ca="1" si="83"/>
        <v>1</v>
      </c>
      <c r="C354" s="1">
        <f t="shared" ca="1" si="81"/>
        <v>1</v>
      </c>
      <c r="D354" s="6">
        <f t="shared" ca="1" si="84"/>
        <v>3</v>
      </c>
      <c r="E354" s="6">
        <f t="shared" ca="1" si="82"/>
        <v>10</v>
      </c>
      <c r="G354" s="8">
        <f t="shared" ca="1" si="85"/>
        <v>4</v>
      </c>
      <c r="H354" s="8">
        <f t="shared" ca="1" si="86"/>
        <v>7</v>
      </c>
      <c r="I354" s="10">
        <f t="shared" ca="1" si="87"/>
        <v>30</v>
      </c>
      <c r="J354" s="10">
        <f t="shared" ca="1" si="88"/>
        <v>18</v>
      </c>
      <c r="K354" s="12">
        <f t="shared" ca="1" si="89"/>
        <v>0</v>
      </c>
      <c r="L354" s="12">
        <f t="shared" ca="1" si="90"/>
        <v>0</v>
      </c>
      <c r="M354" s="14">
        <f t="shared" ca="1" si="91"/>
        <v>72</v>
      </c>
      <c r="N354" s="16">
        <f t="shared" ca="1" si="92"/>
        <v>0</v>
      </c>
      <c r="O354" s="16">
        <f t="shared" ca="1" si="93"/>
        <v>1</v>
      </c>
      <c r="P354" s="16">
        <f t="shared" ca="1" si="94"/>
        <v>0</v>
      </c>
      <c r="Q354" s="18">
        <f t="shared" ca="1" si="95"/>
        <v>0</v>
      </c>
      <c r="R354" s="18">
        <f t="shared" ca="1" si="96"/>
        <v>0</v>
      </c>
    </row>
    <row r="355" spans="1:18" x14ac:dyDescent="0.25">
      <c r="A355" s="1" t="s">
        <v>412</v>
      </c>
      <c r="B355" s="1">
        <f t="shared" ca="1" si="83"/>
        <v>0</v>
      </c>
      <c r="C355" s="1">
        <f t="shared" ca="1" si="81"/>
        <v>0</v>
      </c>
      <c r="D355" s="6">
        <f t="shared" ca="1" si="84"/>
        <v>163.20000000000002</v>
      </c>
      <c r="E355" s="6">
        <f t="shared" ca="1" si="82"/>
        <v>544.00000000000011</v>
      </c>
      <c r="G355" s="8">
        <f t="shared" ca="1" si="85"/>
        <v>4</v>
      </c>
      <c r="H355" s="8">
        <f t="shared" ca="1" si="86"/>
        <v>2</v>
      </c>
      <c r="I355" s="10">
        <f t="shared" ca="1" si="87"/>
        <v>30</v>
      </c>
      <c r="J355" s="10">
        <f t="shared" ca="1" si="88"/>
        <v>14</v>
      </c>
      <c r="K355" s="12">
        <f t="shared" ca="1" si="89"/>
        <v>1</v>
      </c>
      <c r="L355" s="12">
        <f t="shared" ca="1" si="90"/>
        <v>0</v>
      </c>
      <c r="M355" s="14">
        <f t="shared" ca="1" si="91"/>
        <v>7833.6</v>
      </c>
      <c r="N355" s="16">
        <f t="shared" ca="1" si="92"/>
        <v>0</v>
      </c>
      <c r="O355" s="16">
        <f t="shared" ca="1" si="93"/>
        <v>0</v>
      </c>
      <c r="P355" s="16">
        <f t="shared" ca="1" si="94"/>
        <v>1</v>
      </c>
      <c r="Q355" s="18">
        <f t="shared" ca="1" si="95"/>
        <v>0</v>
      </c>
      <c r="R355" s="18">
        <f t="shared" ca="1" si="96"/>
        <v>1</v>
      </c>
    </row>
    <row r="356" spans="1:18" x14ac:dyDescent="0.25">
      <c r="A356" s="1" t="s">
        <v>413</v>
      </c>
      <c r="B356" s="1">
        <f t="shared" ca="1" si="83"/>
        <v>1</v>
      </c>
      <c r="C356" s="1">
        <f t="shared" ca="1" si="81"/>
        <v>1</v>
      </c>
      <c r="D356" s="6">
        <f t="shared" ca="1" si="84"/>
        <v>68.400000000000006</v>
      </c>
      <c r="E356" s="6">
        <f t="shared" ca="1" si="82"/>
        <v>228.00000000000003</v>
      </c>
      <c r="G356" s="8">
        <f t="shared" ca="1" si="85"/>
        <v>0</v>
      </c>
      <c r="H356" s="8">
        <f t="shared" ca="1" si="86"/>
        <v>0</v>
      </c>
      <c r="I356" s="10">
        <f t="shared" ca="1" si="87"/>
        <v>24</v>
      </c>
      <c r="J356" s="10">
        <f t="shared" ca="1" si="88"/>
        <v>30</v>
      </c>
      <c r="K356" s="12">
        <f t="shared" ca="1" si="89"/>
        <v>0</v>
      </c>
      <c r="L356" s="12">
        <f t="shared" ca="1" si="90"/>
        <v>0</v>
      </c>
      <c r="M356" s="14">
        <f t="shared" ca="1" si="91"/>
        <v>14774.400000000003</v>
      </c>
      <c r="N356" s="16">
        <f t="shared" ca="1" si="92"/>
        <v>1</v>
      </c>
      <c r="O356" s="16">
        <f t="shared" ca="1" si="93"/>
        <v>0</v>
      </c>
      <c r="P356" s="16">
        <f t="shared" ca="1" si="94"/>
        <v>0</v>
      </c>
      <c r="Q356" s="18">
        <f t="shared" ca="1" si="95"/>
        <v>1</v>
      </c>
      <c r="R356" s="18">
        <f t="shared" ca="1" si="96"/>
        <v>1</v>
      </c>
    </row>
    <row r="357" spans="1:18" x14ac:dyDescent="0.25">
      <c r="A357" s="1" t="s">
        <v>414</v>
      </c>
      <c r="B357" s="1">
        <f t="shared" ca="1" si="83"/>
        <v>0</v>
      </c>
      <c r="C357" s="1">
        <f t="shared" ca="1" si="81"/>
        <v>1</v>
      </c>
      <c r="D357" s="6">
        <f t="shared" ca="1" si="84"/>
        <v>0</v>
      </c>
      <c r="E357" s="6">
        <f t="shared" ca="1" si="82"/>
        <v>0</v>
      </c>
      <c r="G357" s="8">
        <f t="shared" ca="1" si="85"/>
        <v>1</v>
      </c>
      <c r="H357" s="8">
        <f t="shared" ca="1" si="86"/>
        <v>4</v>
      </c>
      <c r="I357" s="10">
        <f t="shared" ca="1" si="87"/>
        <v>26</v>
      </c>
      <c r="J357" s="10">
        <f t="shared" ca="1" si="88"/>
        <v>22</v>
      </c>
      <c r="K357" s="12">
        <f t="shared" ca="1" si="89"/>
        <v>0</v>
      </c>
      <c r="L357" s="12">
        <f t="shared" ca="1" si="90"/>
        <v>0</v>
      </c>
      <c r="M357" s="14">
        <f t="shared" ca="1" si="91"/>
        <v>408</v>
      </c>
      <c r="N357" s="16">
        <f t="shared" ca="1" si="92"/>
        <v>0</v>
      </c>
      <c r="O357" s="16">
        <f t="shared" ca="1" si="93"/>
        <v>0</v>
      </c>
      <c r="P357" s="16">
        <f t="shared" ca="1" si="94"/>
        <v>0</v>
      </c>
      <c r="Q357" s="18">
        <f t="shared" ca="1" si="95"/>
        <v>1</v>
      </c>
      <c r="R357" s="18">
        <f t="shared" ca="1" si="96"/>
        <v>0</v>
      </c>
    </row>
    <row r="358" spans="1:18" x14ac:dyDescent="0.25">
      <c r="A358" s="1" t="s">
        <v>415</v>
      </c>
      <c r="B358" s="1">
        <f t="shared" ca="1" si="83"/>
        <v>0</v>
      </c>
      <c r="C358" s="1">
        <f t="shared" ca="1" si="81"/>
        <v>1</v>
      </c>
      <c r="D358" s="6">
        <f t="shared" ca="1" si="84"/>
        <v>0</v>
      </c>
      <c r="E358" s="6">
        <f t="shared" ca="1" si="82"/>
        <v>0</v>
      </c>
      <c r="G358" s="8">
        <f t="shared" ca="1" si="85"/>
        <v>20</v>
      </c>
      <c r="H358" s="8">
        <f t="shared" ca="1" si="86"/>
        <v>2</v>
      </c>
      <c r="I358" s="10">
        <f t="shared" ca="1" si="87"/>
        <v>22</v>
      </c>
      <c r="J358" s="10">
        <f t="shared" ca="1" si="88"/>
        <v>28</v>
      </c>
      <c r="K358" s="12">
        <f t="shared" ca="1" si="89"/>
        <v>0</v>
      </c>
      <c r="L358" s="12">
        <f t="shared" ca="1" si="90"/>
        <v>0</v>
      </c>
      <c r="M358" s="14">
        <f t="shared" ca="1" si="91"/>
        <v>326</v>
      </c>
      <c r="N358" s="16">
        <f t="shared" ca="1" si="92"/>
        <v>0</v>
      </c>
      <c r="O358" s="16">
        <f t="shared" ca="1" si="93"/>
        <v>0</v>
      </c>
      <c r="P358" s="16">
        <f t="shared" ca="1" si="94"/>
        <v>0</v>
      </c>
      <c r="Q358" s="18">
        <f t="shared" ca="1" si="95"/>
        <v>0</v>
      </c>
      <c r="R358" s="18">
        <f t="shared" ca="1" si="96"/>
        <v>0</v>
      </c>
    </row>
    <row r="359" spans="1:18" x14ac:dyDescent="0.25">
      <c r="A359" s="1" t="s">
        <v>416</v>
      </c>
      <c r="B359" s="1">
        <f t="shared" ca="1" si="83"/>
        <v>1</v>
      </c>
      <c r="C359" s="1">
        <f t="shared" ca="1" si="81"/>
        <v>1</v>
      </c>
      <c r="D359" s="6">
        <f t="shared" ca="1" si="84"/>
        <v>56.400000000000006</v>
      </c>
      <c r="E359" s="6">
        <f t="shared" ca="1" si="82"/>
        <v>188.00000000000003</v>
      </c>
      <c r="G359" s="8">
        <f t="shared" ca="1" si="85"/>
        <v>3</v>
      </c>
      <c r="H359" s="8">
        <f t="shared" ca="1" si="86"/>
        <v>4</v>
      </c>
      <c r="I359" s="10">
        <f t="shared" ca="1" si="87"/>
        <v>3</v>
      </c>
      <c r="J359" s="10">
        <f t="shared" ca="1" si="88"/>
        <v>12</v>
      </c>
      <c r="K359" s="12">
        <f t="shared" ca="1" si="89"/>
        <v>0</v>
      </c>
      <c r="L359" s="12">
        <f t="shared" ca="1" si="90"/>
        <v>0</v>
      </c>
      <c r="M359" s="14">
        <f t="shared" ca="1" si="91"/>
        <v>1353.6000000000001</v>
      </c>
      <c r="N359" s="16">
        <f t="shared" ca="1" si="92"/>
        <v>1</v>
      </c>
      <c r="O359" s="16">
        <f t="shared" ca="1" si="93"/>
        <v>0</v>
      </c>
      <c r="P359" s="16">
        <f t="shared" ca="1" si="94"/>
        <v>0</v>
      </c>
      <c r="Q359" s="18">
        <f t="shared" ca="1" si="95"/>
        <v>0</v>
      </c>
      <c r="R359" s="18">
        <f t="shared" ca="1" si="96"/>
        <v>1</v>
      </c>
    </row>
    <row r="360" spans="1:18" x14ac:dyDescent="0.25">
      <c r="A360" s="1" t="s">
        <v>417</v>
      </c>
      <c r="B360" s="1">
        <f t="shared" ca="1" si="83"/>
        <v>0</v>
      </c>
      <c r="C360" s="1">
        <f t="shared" ca="1" si="81"/>
        <v>1</v>
      </c>
      <c r="D360" s="6">
        <f t="shared" ca="1" si="84"/>
        <v>116.00000000000001</v>
      </c>
      <c r="E360" s="6">
        <f t="shared" ca="1" si="82"/>
        <v>386.66666666666674</v>
      </c>
      <c r="G360" s="8">
        <f t="shared" ca="1" si="85"/>
        <v>13</v>
      </c>
      <c r="H360" s="8">
        <f t="shared" ca="1" si="86"/>
        <v>2</v>
      </c>
      <c r="I360" s="10">
        <f t="shared" ca="1" si="87"/>
        <v>29</v>
      </c>
      <c r="J360" s="10">
        <f t="shared" ca="1" si="88"/>
        <v>20</v>
      </c>
      <c r="K360" s="12">
        <f t="shared" ca="1" si="89"/>
        <v>1</v>
      </c>
      <c r="L360" s="12">
        <f t="shared" ca="1" si="90"/>
        <v>1</v>
      </c>
      <c r="M360" s="14">
        <f t="shared" ca="1" si="91"/>
        <v>8352.0000000000036</v>
      </c>
      <c r="N360" s="16">
        <f t="shared" ca="1" si="92"/>
        <v>0</v>
      </c>
      <c r="O360" s="16">
        <f t="shared" ca="1" si="93"/>
        <v>0</v>
      </c>
      <c r="P360" s="16">
        <f t="shared" ca="1" si="94"/>
        <v>1</v>
      </c>
      <c r="Q360" s="18">
        <f t="shared" ca="1" si="95"/>
        <v>1</v>
      </c>
      <c r="R360" s="18">
        <f t="shared" ca="1" si="96"/>
        <v>1</v>
      </c>
    </row>
    <row r="361" spans="1:18" x14ac:dyDescent="0.25">
      <c r="A361" s="1" t="s">
        <v>418</v>
      </c>
      <c r="B361" s="1">
        <f t="shared" ca="1" si="83"/>
        <v>0</v>
      </c>
      <c r="C361" s="1">
        <f t="shared" ca="1" si="81"/>
        <v>1</v>
      </c>
      <c r="D361" s="6">
        <f t="shared" ca="1" si="84"/>
        <v>9.8000000000000007</v>
      </c>
      <c r="E361" s="6">
        <f t="shared" ca="1" si="82"/>
        <v>32.666666666666671</v>
      </c>
      <c r="G361" s="8">
        <f t="shared" ca="1" si="85"/>
        <v>9</v>
      </c>
      <c r="H361" s="8">
        <f t="shared" ca="1" si="86"/>
        <v>3</v>
      </c>
      <c r="I361" s="10">
        <f t="shared" ca="1" si="87"/>
        <v>16</v>
      </c>
      <c r="J361" s="10">
        <f t="shared" ca="1" si="88"/>
        <v>24</v>
      </c>
      <c r="K361" s="12">
        <f t="shared" ca="1" si="89"/>
        <v>0</v>
      </c>
      <c r="L361" s="12">
        <f t="shared" ca="1" si="90"/>
        <v>0</v>
      </c>
      <c r="M361" s="14">
        <f t="shared" ca="1" si="91"/>
        <v>1176.0000000000002</v>
      </c>
      <c r="N361" s="16">
        <f t="shared" ca="1" si="92"/>
        <v>0</v>
      </c>
      <c r="O361" s="16">
        <f t="shared" ca="1" si="93"/>
        <v>0</v>
      </c>
      <c r="P361" s="16">
        <f t="shared" ca="1" si="94"/>
        <v>1</v>
      </c>
      <c r="Q361" s="18">
        <f t="shared" ca="1" si="95"/>
        <v>0</v>
      </c>
      <c r="R361" s="18">
        <f t="shared" ca="1" si="96"/>
        <v>0</v>
      </c>
    </row>
    <row r="362" spans="1:18" x14ac:dyDescent="0.25">
      <c r="A362" s="1" t="s">
        <v>419</v>
      </c>
      <c r="B362" s="1">
        <f t="shared" ca="1" si="83"/>
        <v>1</v>
      </c>
      <c r="C362" s="1">
        <f t="shared" ca="1" si="81"/>
        <v>1</v>
      </c>
      <c r="D362" s="6">
        <f t="shared" ca="1" si="84"/>
        <v>106.80000000000001</v>
      </c>
      <c r="E362" s="6">
        <f t="shared" ca="1" si="82"/>
        <v>356.00000000000006</v>
      </c>
      <c r="G362" s="8">
        <f t="shared" ca="1" si="85"/>
        <v>22</v>
      </c>
      <c r="H362" s="8">
        <f t="shared" ca="1" si="86"/>
        <v>5</v>
      </c>
      <c r="I362" s="10">
        <f t="shared" ca="1" si="87"/>
        <v>6</v>
      </c>
      <c r="J362" s="10">
        <f t="shared" ca="1" si="88"/>
        <v>2</v>
      </c>
      <c r="K362" s="12">
        <f t="shared" ca="1" si="89"/>
        <v>1</v>
      </c>
      <c r="L362" s="12">
        <f t="shared" ca="1" si="90"/>
        <v>0</v>
      </c>
      <c r="M362" s="14">
        <f t="shared" ca="1" si="91"/>
        <v>74332.800000000017</v>
      </c>
      <c r="N362" s="16">
        <f t="shared" ca="1" si="92"/>
        <v>1</v>
      </c>
      <c r="O362" s="16">
        <f t="shared" ca="1" si="93"/>
        <v>0</v>
      </c>
      <c r="P362" s="16">
        <f t="shared" ca="1" si="94"/>
        <v>0</v>
      </c>
      <c r="Q362" s="18">
        <f t="shared" ca="1" si="95"/>
        <v>0</v>
      </c>
      <c r="R362" s="18">
        <f t="shared" ca="1" si="96"/>
        <v>0</v>
      </c>
    </row>
    <row r="363" spans="1:18" x14ac:dyDescent="0.25">
      <c r="A363" s="1" t="s">
        <v>420</v>
      </c>
      <c r="B363" s="1">
        <f t="shared" ca="1" si="83"/>
        <v>1</v>
      </c>
      <c r="C363" s="1">
        <f t="shared" ca="1" si="81"/>
        <v>1</v>
      </c>
      <c r="D363" s="6">
        <f t="shared" ca="1" si="84"/>
        <v>74.400000000000006</v>
      </c>
      <c r="E363" s="6">
        <f t="shared" ca="1" si="82"/>
        <v>248.00000000000003</v>
      </c>
      <c r="G363" s="8">
        <f t="shared" ca="1" si="85"/>
        <v>18</v>
      </c>
      <c r="H363" s="8">
        <f t="shared" ca="1" si="86"/>
        <v>1</v>
      </c>
      <c r="I363" s="10">
        <f t="shared" ca="1" si="87"/>
        <v>14</v>
      </c>
      <c r="J363" s="10">
        <f t="shared" ca="1" si="88"/>
        <v>23</v>
      </c>
      <c r="K363" s="12">
        <f t="shared" ca="1" si="89"/>
        <v>0</v>
      </c>
      <c r="L363" s="12">
        <f t="shared" ca="1" si="90"/>
        <v>0</v>
      </c>
      <c r="M363" s="14">
        <f t="shared" ca="1" si="91"/>
        <v>8928</v>
      </c>
      <c r="N363" s="16">
        <f t="shared" ca="1" si="92"/>
        <v>1</v>
      </c>
      <c r="O363" s="16">
        <f t="shared" ca="1" si="93"/>
        <v>0</v>
      </c>
      <c r="P363" s="16">
        <f t="shared" ca="1" si="94"/>
        <v>0</v>
      </c>
      <c r="Q363" s="18">
        <f t="shared" ca="1" si="95"/>
        <v>0</v>
      </c>
      <c r="R363" s="18">
        <f t="shared" ca="1" si="96"/>
        <v>0</v>
      </c>
    </row>
    <row r="364" spans="1:18" x14ac:dyDescent="0.25">
      <c r="A364" s="1" t="s">
        <v>421</v>
      </c>
      <c r="B364" s="1">
        <f t="shared" ca="1" si="83"/>
        <v>1</v>
      </c>
      <c r="C364" s="1">
        <f t="shared" ca="1" si="81"/>
        <v>1</v>
      </c>
      <c r="D364" s="6">
        <f t="shared" ca="1" si="84"/>
        <v>37.800000000000004</v>
      </c>
      <c r="E364" s="6">
        <f t="shared" ca="1" si="82"/>
        <v>126.00000000000001</v>
      </c>
      <c r="G364" s="8">
        <f t="shared" ca="1" si="85"/>
        <v>12</v>
      </c>
      <c r="H364" s="8">
        <f t="shared" ca="1" si="86"/>
        <v>1</v>
      </c>
      <c r="I364" s="10">
        <f t="shared" ca="1" si="87"/>
        <v>20</v>
      </c>
      <c r="J364" s="10">
        <f t="shared" ca="1" si="88"/>
        <v>12</v>
      </c>
      <c r="K364" s="12">
        <f t="shared" ca="1" si="89"/>
        <v>0</v>
      </c>
      <c r="L364" s="12">
        <f t="shared" ca="1" si="90"/>
        <v>0</v>
      </c>
      <c r="M364" s="14">
        <f t="shared" ca="1" si="91"/>
        <v>6350.4000000000005</v>
      </c>
      <c r="N364" s="16">
        <f t="shared" ca="1" si="92"/>
        <v>0</v>
      </c>
      <c r="O364" s="16">
        <f t="shared" ca="1" si="93"/>
        <v>1</v>
      </c>
      <c r="P364" s="16">
        <f t="shared" ca="1" si="94"/>
        <v>0</v>
      </c>
      <c r="Q364" s="18">
        <f t="shared" ca="1" si="95"/>
        <v>0</v>
      </c>
      <c r="R364" s="18">
        <f t="shared" ca="1" si="96"/>
        <v>0</v>
      </c>
    </row>
    <row r="365" spans="1:18" x14ac:dyDescent="0.25">
      <c r="A365" s="1" t="s">
        <v>422</v>
      </c>
      <c r="B365" s="1">
        <f t="shared" ca="1" si="83"/>
        <v>1</v>
      </c>
      <c r="C365" s="1">
        <f t="shared" ca="1" si="81"/>
        <v>1</v>
      </c>
      <c r="D365" s="6">
        <f t="shared" ca="1" si="84"/>
        <v>14.200000000000001</v>
      </c>
      <c r="E365" s="6">
        <f t="shared" ca="1" si="82"/>
        <v>47.333333333333336</v>
      </c>
      <c r="G365" s="8">
        <f t="shared" ca="1" si="85"/>
        <v>7</v>
      </c>
      <c r="H365" s="8">
        <f t="shared" ca="1" si="86"/>
        <v>2</v>
      </c>
      <c r="I365" s="10">
        <f t="shared" ca="1" si="87"/>
        <v>18</v>
      </c>
      <c r="J365" s="10">
        <f t="shared" ca="1" si="88"/>
        <v>18</v>
      </c>
      <c r="K365" s="12">
        <f t="shared" ca="1" si="89"/>
        <v>1</v>
      </c>
      <c r="L365" s="12">
        <f t="shared" ca="1" si="90"/>
        <v>0</v>
      </c>
      <c r="M365" s="14">
        <f t="shared" ca="1" si="91"/>
        <v>3067.2000000000012</v>
      </c>
      <c r="N365" s="16">
        <f t="shared" ca="1" si="92"/>
        <v>1</v>
      </c>
      <c r="O365" s="16">
        <f t="shared" ca="1" si="93"/>
        <v>0</v>
      </c>
      <c r="P365" s="16">
        <f t="shared" ca="1" si="94"/>
        <v>0</v>
      </c>
      <c r="Q365" s="18">
        <f t="shared" ca="1" si="95"/>
        <v>0</v>
      </c>
      <c r="R365" s="18">
        <f t="shared" ca="1" si="96"/>
        <v>1</v>
      </c>
    </row>
    <row r="366" spans="1:18" x14ac:dyDescent="0.25">
      <c r="A366" s="1" t="s">
        <v>423</v>
      </c>
      <c r="B366" s="1">
        <f t="shared" ca="1" si="83"/>
        <v>1</v>
      </c>
      <c r="C366" s="1">
        <f t="shared" ca="1" si="81"/>
        <v>1</v>
      </c>
      <c r="D366" s="6">
        <f t="shared" ca="1" si="84"/>
        <v>36</v>
      </c>
      <c r="E366" s="6">
        <f t="shared" ca="1" si="82"/>
        <v>120</v>
      </c>
      <c r="G366" s="8">
        <f t="shared" ca="1" si="85"/>
        <v>3</v>
      </c>
      <c r="H366" s="8">
        <f t="shared" ca="1" si="86"/>
        <v>7</v>
      </c>
      <c r="I366" s="10">
        <f t="shared" ca="1" si="87"/>
        <v>24</v>
      </c>
      <c r="J366" s="10">
        <f t="shared" ca="1" si="88"/>
        <v>12</v>
      </c>
      <c r="K366" s="12">
        <f t="shared" ca="1" si="89"/>
        <v>0</v>
      </c>
      <c r="L366" s="12">
        <f t="shared" ca="1" si="90"/>
        <v>0</v>
      </c>
      <c r="M366" s="14">
        <f t="shared" ca="1" si="91"/>
        <v>3456</v>
      </c>
      <c r="N366" s="16">
        <f t="shared" ca="1" si="92"/>
        <v>1</v>
      </c>
      <c r="O366" s="16">
        <f t="shared" ca="1" si="93"/>
        <v>0</v>
      </c>
      <c r="P366" s="16">
        <f t="shared" ca="1" si="94"/>
        <v>0</v>
      </c>
      <c r="Q366" s="18">
        <f t="shared" ca="1" si="95"/>
        <v>0</v>
      </c>
      <c r="R366" s="18">
        <f t="shared" ca="1" si="96"/>
        <v>0</v>
      </c>
    </row>
    <row r="367" spans="1:18" x14ac:dyDescent="0.25">
      <c r="A367" s="1" t="s">
        <v>424</v>
      </c>
      <c r="B367" s="1">
        <f t="shared" ca="1" si="83"/>
        <v>0</v>
      </c>
      <c r="C367" s="1">
        <f t="shared" ca="1" si="81"/>
        <v>1</v>
      </c>
      <c r="D367" s="6">
        <f t="shared" ca="1" si="84"/>
        <v>0</v>
      </c>
      <c r="E367" s="6">
        <f t="shared" ca="1" si="82"/>
        <v>0</v>
      </c>
      <c r="G367" s="8">
        <f t="shared" ca="1" si="85"/>
        <v>16</v>
      </c>
      <c r="H367" s="8">
        <f t="shared" ca="1" si="86"/>
        <v>0</v>
      </c>
      <c r="I367" s="10">
        <f t="shared" ca="1" si="87"/>
        <v>29</v>
      </c>
      <c r="J367" s="10">
        <f t="shared" ca="1" si="88"/>
        <v>14</v>
      </c>
      <c r="K367" s="12">
        <f t="shared" ca="1" si="89"/>
        <v>0</v>
      </c>
      <c r="L367" s="12">
        <f t="shared" ca="1" si="90"/>
        <v>0</v>
      </c>
      <c r="M367" s="14">
        <f t="shared" ca="1" si="91"/>
        <v>308</v>
      </c>
      <c r="N367" s="16">
        <f t="shared" ca="1" si="92"/>
        <v>0</v>
      </c>
      <c r="O367" s="16">
        <f t="shared" ca="1" si="93"/>
        <v>0</v>
      </c>
      <c r="P367" s="16">
        <f t="shared" ca="1" si="94"/>
        <v>0</v>
      </c>
      <c r="Q367" s="18">
        <f t="shared" ca="1" si="95"/>
        <v>1</v>
      </c>
      <c r="R367" s="18">
        <f t="shared" ca="1" si="96"/>
        <v>0</v>
      </c>
    </row>
    <row r="368" spans="1:18" x14ac:dyDescent="0.25">
      <c r="A368" s="1" t="s">
        <v>425</v>
      </c>
      <c r="B368" s="1">
        <f t="shared" ca="1" si="83"/>
        <v>1</v>
      </c>
      <c r="C368" s="1">
        <f t="shared" ca="1" si="81"/>
        <v>1</v>
      </c>
      <c r="D368" s="6">
        <f t="shared" ca="1" si="84"/>
        <v>31.5</v>
      </c>
      <c r="E368" s="6">
        <f t="shared" ca="1" si="82"/>
        <v>105</v>
      </c>
      <c r="G368" s="8">
        <f t="shared" ca="1" si="85"/>
        <v>23</v>
      </c>
      <c r="H368" s="8">
        <f t="shared" ca="1" si="86"/>
        <v>0</v>
      </c>
      <c r="I368" s="10">
        <f t="shared" ca="1" si="87"/>
        <v>16</v>
      </c>
      <c r="J368" s="10">
        <f t="shared" ca="1" si="88"/>
        <v>18</v>
      </c>
      <c r="K368" s="12">
        <f t="shared" ca="1" si="89"/>
        <v>0</v>
      </c>
      <c r="L368" s="12">
        <f t="shared" ca="1" si="90"/>
        <v>0</v>
      </c>
      <c r="M368" s="14">
        <f t="shared" ca="1" si="91"/>
        <v>1512</v>
      </c>
      <c r="N368" s="16">
        <f t="shared" ca="1" si="92"/>
        <v>0</v>
      </c>
      <c r="O368" s="16">
        <f t="shared" ca="1" si="93"/>
        <v>1</v>
      </c>
      <c r="P368" s="16">
        <f t="shared" ca="1" si="94"/>
        <v>0</v>
      </c>
      <c r="Q368" s="18">
        <f t="shared" ca="1" si="95"/>
        <v>0</v>
      </c>
      <c r="R368" s="18">
        <f t="shared" ca="1" si="96"/>
        <v>1</v>
      </c>
    </row>
    <row r="369" spans="1:18" x14ac:dyDescent="0.25">
      <c r="A369" s="1" t="s">
        <v>426</v>
      </c>
      <c r="B369" s="1">
        <f t="shared" ca="1" si="83"/>
        <v>1</v>
      </c>
      <c r="C369" s="1">
        <f t="shared" ca="1" si="81"/>
        <v>1</v>
      </c>
      <c r="D369" s="6">
        <f t="shared" ca="1" si="84"/>
        <v>44</v>
      </c>
      <c r="E369" s="6">
        <f t="shared" ca="1" si="82"/>
        <v>146.66666666666669</v>
      </c>
      <c r="G369" s="8">
        <f t="shared" ca="1" si="85"/>
        <v>9</v>
      </c>
      <c r="H369" s="8">
        <f t="shared" ca="1" si="86"/>
        <v>4</v>
      </c>
      <c r="I369" s="10">
        <f t="shared" ca="1" si="87"/>
        <v>28</v>
      </c>
      <c r="J369" s="10">
        <f t="shared" ca="1" si="88"/>
        <v>10</v>
      </c>
      <c r="K369" s="12">
        <f t="shared" ca="1" si="89"/>
        <v>0</v>
      </c>
      <c r="L369" s="12">
        <f t="shared" ca="1" si="90"/>
        <v>0</v>
      </c>
      <c r="M369" s="14">
        <f t="shared" ca="1" si="91"/>
        <v>6336.0000000000018</v>
      </c>
      <c r="N369" s="16">
        <f t="shared" ca="1" si="92"/>
        <v>1</v>
      </c>
      <c r="O369" s="16">
        <f t="shared" ca="1" si="93"/>
        <v>0</v>
      </c>
      <c r="P369" s="16">
        <f t="shared" ca="1" si="94"/>
        <v>0</v>
      </c>
      <c r="Q369" s="18">
        <f t="shared" ca="1" si="95"/>
        <v>1</v>
      </c>
      <c r="R369" s="18">
        <f t="shared" ca="1" si="96"/>
        <v>0</v>
      </c>
    </row>
    <row r="370" spans="1:18" x14ac:dyDescent="0.25">
      <c r="A370" s="1" t="s">
        <v>427</v>
      </c>
      <c r="B370" s="1">
        <f t="shared" ca="1" si="83"/>
        <v>0</v>
      </c>
      <c r="C370" s="1">
        <f t="shared" ca="1" si="81"/>
        <v>0</v>
      </c>
      <c r="D370" s="6">
        <f t="shared" ca="1" si="84"/>
        <v>0</v>
      </c>
      <c r="E370" s="6">
        <f t="shared" ca="1" si="82"/>
        <v>0</v>
      </c>
      <c r="G370" s="8">
        <f t="shared" ca="1" si="85"/>
        <v>23</v>
      </c>
      <c r="H370" s="8">
        <f t="shared" ca="1" si="86"/>
        <v>5</v>
      </c>
      <c r="I370" s="10">
        <f t="shared" ca="1" si="87"/>
        <v>25</v>
      </c>
      <c r="J370" s="10">
        <f t="shared" ca="1" si="88"/>
        <v>19</v>
      </c>
      <c r="K370" s="12">
        <f t="shared" ca="1" si="89"/>
        <v>0</v>
      </c>
      <c r="L370" s="12">
        <f t="shared" ca="1" si="90"/>
        <v>0</v>
      </c>
      <c r="M370" s="14">
        <f t="shared" ca="1" si="91"/>
        <v>463</v>
      </c>
      <c r="N370" s="16">
        <f t="shared" ca="1" si="92"/>
        <v>0</v>
      </c>
      <c r="O370" s="16">
        <f t="shared" ca="1" si="93"/>
        <v>0</v>
      </c>
      <c r="P370" s="16">
        <f t="shared" ca="1" si="94"/>
        <v>0</v>
      </c>
      <c r="Q370" s="18">
        <f t="shared" ca="1" si="95"/>
        <v>0</v>
      </c>
      <c r="R370" s="18">
        <f t="shared" ca="1" si="96"/>
        <v>1</v>
      </c>
    </row>
    <row r="371" spans="1:18" x14ac:dyDescent="0.25">
      <c r="A371" s="1" t="s">
        <v>428</v>
      </c>
      <c r="B371" s="1">
        <f t="shared" ca="1" si="83"/>
        <v>1</v>
      </c>
      <c r="C371" s="1">
        <f t="shared" ca="1" si="81"/>
        <v>1</v>
      </c>
      <c r="D371" s="6">
        <f t="shared" ca="1" si="84"/>
        <v>19.200000000000003</v>
      </c>
      <c r="E371" s="6">
        <f t="shared" ca="1" si="82"/>
        <v>64.000000000000014</v>
      </c>
      <c r="G371" s="8">
        <f t="shared" ca="1" si="85"/>
        <v>21</v>
      </c>
      <c r="H371" s="8">
        <f t="shared" ca="1" si="86"/>
        <v>5</v>
      </c>
      <c r="I371" s="10">
        <f t="shared" ca="1" si="87"/>
        <v>9</v>
      </c>
      <c r="J371" s="10">
        <f t="shared" ca="1" si="88"/>
        <v>26</v>
      </c>
      <c r="K371" s="12">
        <f t="shared" ca="1" si="89"/>
        <v>1</v>
      </c>
      <c r="L371" s="12">
        <f t="shared" ca="1" si="90"/>
        <v>1</v>
      </c>
      <c r="M371" s="14">
        <f t="shared" ca="1" si="91"/>
        <v>2304.0000000000005</v>
      </c>
      <c r="N371" s="16">
        <f t="shared" ca="1" si="92"/>
        <v>0</v>
      </c>
      <c r="O371" s="16">
        <f t="shared" ca="1" si="93"/>
        <v>1</v>
      </c>
      <c r="P371" s="16">
        <f t="shared" ca="1" si="94"/>
        <v>0</v>
      </c>
      <c r="Q371" s="18">
        <f t="shared" ca="1" si="95"/>
        <v>0</v>
      </c>
      <c r="R371" s="18">
        <f t="shared" ca="1" si="96"/>
        <v>1</v>
      </c>
    </row>
    <row r="372" spans="1:18" x14ac:dyDescent="0.25">
      <c r="A372" s="1" t="s">
        <v>429</v>
      </c>
      <c r="B372" s="1">
        <f t="shared" ca="1" si="83"/>
        <v>0</v>
      </c>
      <c r="C372" s="1">
        <f t="shared" ca="1" si="81"/>
        <v>0</v>
      </c>
      <c r="D372" s="6">
        <f t="shared" ca="1" si="84"/>
        <v>28.8</v>
      </c>
      <c r="E372" s="6">
        <f t="shared" ca="1" si="82"/>
        <v>96</v>
      </c>
      <c r="G372" s="8">
        <f t="shared" ca="1" si="85"/>
        <v>20</v>
      </c>
      <c r="H372" s="8">
        <f t="shared" ca="1" si="86"/>
        <v>1</v>
      </c>
      <c r="I372" s="10">
        <f t="shared" ca="1" si="87"/>
        <v>21</v>
      </c>
      <c r="J372" s="10">
        <f t="shared" ca="1" si="88"/>
        <v>28</v>
      </c>
      <c r="K372" s="12">
        <f t="shared" ca="1" si="89"/>
        <v>1</v>
      </c>
      <c r="L372" s="12">
        <f t="shared" ca="1" si="90"/>
        <v>0</v>
      </c>
      <c r="M372" s="14">
        <f t="shared" ca="1" si="91"/>
        <v>2764.8</v>
      </c>
      <c r="N372" s="16">
        <f t="shared" ca="1" si="92"/>
        <v>0</v>
      </c>
      <c r="O372" s="16">
        <f t="shared" ca="1" si="93"/>
        <v>0</v>
      </c>
      <c r="P372" s="16">
        <f t="shared" ca="1" si="94"/>
        <v>1</v>
      </c>
      <c r="Q372" s="18">
        <f t="shared" ca="1" si="95"/>
        <v>0</v>
      </c>
      <c r="R372" s="18">
        <f t="shared" ca="1" si="96"/>
        <v>0</v>
      </c>
    </row>
    <row r="373" spans="1:18" x14ac:dyDescent="0.25">
      <c r="A373" s="1" t="s">
        <v>430</v>
      </c>
      <c r="B373" s="1">
        <f t="shared" ca="1" si="83"/>
        <v>1</v>
      </c>
      <c r="C373" s="1">
        <f t="shared" ca="1" si="81"/>
        <v>1</v>
      </c>
      <c r="D373" s="6">
        <f t="shared" ca="1" si="84"/>
        <v>81</v>
      </c>
      <c r="E373" s="6">
        <f t="shared" ca="1" si="82"/>
        <v>270</v>
      </c>
      <c r="G373" s="8">
        <f t="shared" ca="1" si="85"/>
        <v>20</v>
      </c>
      <c r="H373" s="8">
        <f t="shared" ca="1" si="86"/>
        <v>3</v>
      </c>
      <c r="I373" s="10">
        <f t="shared" ca="1" si="87"/>
        <v>7</v>
      </c>
      <c r="J373" s="10">
        <f t="shared" ca="1" si="88"/>
        <v>29</v>
      </c>
      <c r="K373" s="12">
        <f t="shared" ca="1" si="89"/>
        <v>1</v>
      </c>
      <c r="L373" s="12">
        <f t="shared" ca="1" si="90"/>
        <v>0</v>
      </c>
      <c r="M373" s="14">
        <f t="shared" ca="1" si="91"/>
        <v>19440</v>
      </c>
      <c r="N373" s="16">
        <f t="shared" ca="1" si="92"/>
        <v>0</v>
      </c>
      <c r="O373" s="16">
        <f t="shared" ca="1" si="93"/>
        <v>1</v>
      </c>
      <c r="P373" s="16">
        <f t="shared" ca="1" si="94"/>
        <v>0</v>
      </c>
      <c r="Q373" s="18">
        <f t="shared" ca="1" si="95"/>
        <v>0</v>
      </c>
      <c r="R373" s="18">
        <f t="shared" ca="1" si="96"/>
        <v>1</v>
      </c>
    </row>
    <row r="374" spans="1:18" x14ac:dyDescent="0.25">
      <c r="A374" s="1" t="s">
        <v>431</v>
      </c>
      <c r="B374" s="1">
        <f t="shared" ca="1" si="83"/>
        <v>1</v>
      </c>
      <c r="C374" s="1">
        <f t="shared" ca="1" si="81"/>
        <v>1</v>
      </c>
      <c r="D374" s="6">
        <f t="shared" ca="1" si="84"/>
        <v>0.5</v>
      </c>
      <c r="E374" s="6">
        <f t="shared" ca="1" si="82"/>
        <v>1.6666666666666667</v>
      </c>
      <c r="G374" s="8">
        <f t="shared" ca="1" si="85"/>
        <v>13</v>
      </c>
      <c r="H374" s="8">
        <f t="shared" ca="1" si="86"/>
        <v>7</v>
      </c>
      <c r="I374" s="10">
        <f t="shared" ca="1" si="87"/>
        <v>13</v>
      </c>
      <c r="J374" s="10">
        <f t="shared" ca="1" si="88"/>
        <v>27</v>
      </c>
      <c r="K374" s="12">
        <f t="shared" ca="1" si="89"/>
        <v>0</v>
      </c>
      <c r="L374" s="12">
        <f t="shared" ca="1" si="90"/>
        <v>0</v>
      </c>
      <c r="M374" s="14">
        <f t="shared" ca="1" si="91"/>
        <v>48</v>
      </c>
      <c r="N374" s="16">
        <f t="shared" ca="1" si="92"/>
        <v>0</v>
      </c>
      <c r="O374" s="16">
        <f t="shared" ca="1" si="93"/>
        <v>1</v>
      </c>
      <c r="P374" s="16">
        <f t="shared" ca="1" si="94"/>
        <v>0</v>
      </c>
      <c r="Q374" s="18">
        <f t="shared" ca="1" si="95"/>
        <v>0</v>
      </c>
      <c r="R374" s="18">
        <f t="shared" ca="1" si="96"/>
        <v>0</v>
      </c>
    </row>
    <row r="375" spans="1:18" x14ac:dyDescent="0.25">
      <c r="A375" s="1" t="s">
        <v>432</v>
      </c>
      <c r="B375" s="1">
        <f t="shared" ca="1" si="83"/>
        <v>1</v>
      </c>
      <c r="C375" s="1">
        <f t="shared" ca="1" si="81"/>
        <v>1</v>
      </c>
      <c r="D375" s="6">
        <f t="shared" ca="1" si="84"/>
        <v>7</v>
      </c>
      <c r="E375" s="6">
        <f t="shared" ca="1" si="82"/>
        <v>23.333333333333336</v>
      </c>
      <c r="G375" s="8">
        <f t="shared" ca="1" si="85"/>
        <v>0</v>
      </c>
      <c r="H375" s="8">
        <f t="shared" ca="1" si="86"/>
        <v>0</v>
      </c>
      <c r="I375" s="10">
        <f t="shared" ca="1" si="87"/>
        <v>21</v>
      </c>
      <c r="J375" s="10">
        <f t="shared" ca="1" si="88"/>
        <v>24</v>
      </c>
      <c r="K375" s="12">
        <f t="shared" ca="1" si="89"/>
        <v>1</v>
      </c>
      <c r="L375" s="12">
        <f t="shared" ca="1" si="90"/>
        <v>1</v>
      </c>
      <c r="M375" s="14">
        <f t="shared" ca="1" si="91"/>
        <v>840</v>
      </c>
      <c r="N375" s="16">
        <f t="shared" ca="1" si="92"/>
        <v>1</v>
      </c>
      <c r="O375" s="16">
        <f t="shared" ca="1" si="93"/>
        <v>0</v>
      </c>
      <c r="P375" s="16">
        <f t="shared" ca="1" si="94"/>
        <v>0</v>
      </c>
      <c r="Q375" s="18">
        <f t="shared" ca="1" si="95"/>
        <v>0</v>
      </c>
      <c r="R375" s="18">
        <f t="shared" ca="1" si="96"/>
        <v>1</v>
      </c>
    </row>
    <row r="376" spans="1:18" x14ac:dyDescent="0.25">
      <c r="A376" s="1" t="s">
        <v>433</v>
      </c>
      <c r="B376" s="1">
        <f t="shared" ca="1" si="83"/>
        <v>1</v>
      </c>
      <c r="C376" s="1">
        <f t="shared" ca="1" si="81"/>
        <v>1</v>
      </c>
      <c r="D376" s="6">
        <f t="shared" ca="1" si="84"/>
        <v>12.200000000000001</v>
      </c>
      <c r="E376" s="6">
        <f t="shared" ca="1" si="82"/>
        <v>40.666666666666671</v>
      </c>
      <c r="G376" s="8">
        <f t="shared" ca="1" si="85"/>
        <v>9</v>
      </c>
      <c r="H376" s="8">
        <f t="shared" ca="1" si="86"/>
        <v>6</v>
      </c>
      <c r="I376" s="10">
        <f t="shared" ca="1" si="87"/>
        <v>23</v>
      </c>
      <c r="J376" s="10">
        <f t="shared" ca="1" si="88"/>
        <v>13</v>
      </c>
      <c r="K376" s="12">
        <f t="shared" ca="1" si="89"/>
        <v>0</v>
      </c>
      <c r="L376" s="12">
        <f t="shared" ca="1" si="90"/>
        <v>0</v>
      </c>
      <c r="M376" s="14">
        <f t="shared" ca="1" si="91"/>
        <v>2342.4000000000005</v>
      </c>
      <c r="N376" s="16">
        <f t="shared" ca="1" si="92"/>
        <v>0</v>
      </c>
      <c r="O376" s="16">
        <f t="shared" ca="1" si="93"/>
        <v>1</v>
      </c>
      <c r="P376" s="16">
        <f t="shared" ca="1" si="94"/>
        <v>0</v>
      </c>
      <c r="Q376" s="18">
        <f t="shared" ca="1" si="95"/>
        <v>0</v>
      </c>
      <c r="R376" s="18">
        <f t="shared" ca="1" si="96"/>
        <v>1</v>
      </c>
    </row>
    <row r="377" spans="1:18" x14ac:dyDescent="0.25">
      <c r="A377" s="1" t="s">
        <v>434</v>
      </c>
      <c r="B377" s="1">
        <f t="shared" ca="1" si="83"/>
        <v>1</v>
      </c>
      <c r="C377" s="1">
        <f t="shared" ca="1" si="81"/>
        <v>1</v>
      </c>
      <c r="D377" s="6">
        <f t="shared" ca="1" si="84"/>
        <v>17.400000000000002</v>
      </c>
      <c r="E377" s="6">
        <f t="shared" ca="1" si="82"/>
        <v>58.000000000000007</v>
      </c>
      <c r="G377" s="8">
        <f t="shared" ca="1" si="85"/>
        <v>13</v>
      </c>
      <c r="H377" s="8">
        <f t="shared" ca="1" si="86"/>
        <v>4</v>
      </c>
      <c r="I377" s="10">
        <f t="shared" ca="1" si="87"/>
        <v>15</v>
      </c>
      <c r="J377" s="10">
        <f t="shared" ca="1" si="88"/>
        <v>22</v>
      </c>
      <c r="K377" s="12">
        <f t="shared" ca="1" si="89"/>
        <v>0</v>
      </c>
      <c r="L377" s="12">
        <f t="shared" ca="1" si="90"/>
        <v>0</v>
      </c>
      <c r="M377" s="14">
        <f t="shared" ca="1" si="91"/>
        <v>417.60000000000014</v>
      </c>
      <c r="N377" s="16">
        <f t="shared" ca="1" si="92"/>
        <v>1</v>
      </c>
      <c r="O377" s="16">
        <f t="shared" ca="1" si="93"/>
        <v>0</v>
      </c>
      <c r="P377" s="16">
        <f t="shared" ca="1" si="94"/>
        <v>0</v>
      </c>
      <c r="Q377" s="18">
        <f t="shared" ca="1" si="95"/>
        <v>0</v>
      </c>
      <c r="R377" s="18">
        <f t="shared" ca="1" si="96"/>
        <v>1</v>
      </c>
    </row>
    <row r="378" spans="1:18" x14ac:dyDescent="0.25">
      <c r="A378" s="1" t="s">
        <v>435</v>
      </c>
      <c r="B378" s="1">
        <f t="shared" ca="1" si="83"/>
        <v>0</v>
      </c>
      <c r="C378" s="1">
        <f t="shared" ca="1" si="81"/>
        <v>0</v>
      </c>
      <c r="D378" s="6">
        <f t="shared" ca="1" si="84"/>
        <v>75.600000000000009</v>
      </c>
      <c r="E378" s="6">
        <f t="shared" ca="1" si="82"/>
        <v>252.00000000000003</v>
      </c>
      <c r="G378" s="8">
        <f t="shared" ca="1" si="85"/>
        <v>5</v>
      </c>
      <c r="H378" s="8">
        <f t="shared" ca="1" si="86"/>
        <v>2</v>
      </c>
      <c r="I378" s="10">
        <f t="shared" ca="1" si="87"/>
        <v>7</v>
      </c>
      <c r="J378" s="10">
        <f t="shared" ca="1" si="88"/>
        <v>28</v>
      </c>
      <c r="K378" s="12">
        <f t="shared" ca="1" si="89"/>
        <v>1</v>
      </c>
      <c r="L378" s="12">
        <f t="shared" ca="1" si="90"/>
        <v>1</v>
      </c>
      <c r="M378" s="14">
        <f t="shared" ca="1" si="91"/>
        <v>9072</v>
      </c>
      <c r="N378" s="16">
        <f t="shared" ca="1" si="92"/>
        <v>0</v>
      </c>
      <c r="O378" s="16">
        <f t="shared" ca="1" si="93"/>
        <v>0</v>
      </c>
      <c r="P378" s="16">
        <f t="shared" ca="1" si="94"/>
        <v>1</v>
      </c>
      <c r="Q378" s="18">
        <f t="shared" ca="1" si="95"/>
        <v>0</v>
      </c>
      <c r="R378" s="18">
        <f t="shared" ca="1" si="96"/>
        <v>0</v>
      </c>
    </row>
    <row r="379" spans="1:18" x14ac:dyDescent="0.25">
      <c r="A379" s="1" t="s">
        <v>436</v>
      </c>
      <c r="B379" s="1">
        <f t="shared" ca="1" si="83"/>
        <v>0</v>
      </c>
      <c r="C379" s="1">
        <f t="shared" ca="1" si="81"/>
        <v>0</v>
      </c>
      <c r="D379" s="6">
        <f t="shared" ca="1" si="84"/>
        <v>0</v>
      </c>
      <c r="E379" s="6">
        <f t="shared" ca="1" si="82"/>
        <v>0</v>
      </c>
      <c r="G379" s="8">
        <f t="shared" ca="1" si="85"/>
        <v>0</v>
      </c>
      <c r="H379" s="8">
        <f t="shared" ca="1" si="86"/>
        <v>2</v>
      </c>
      <c r="I379" s="10">
        <f t="shared" ca="1" si="87"/>
        <v>24</v>
      </c>
      <c r="J379" s="10">
        <f t="shared" ca="1" si="88"/>
        <v>21</v>
      </c>
      <c r="K379" s="12">
        <f t="shared" ca="1" si="89"/>
        <v>0</v>
      </c>
      <c r="L379" s="12">
        <f t="shared" ca="1" si="90"/>
        <v>0</v>
      </c>
      <c r="M379" s="14">
        <f t="shared" ca="1" si="91"/>
        <v>467</v>
      </c>
      <c r="N379" s="16">
        <f t="shared" ca="1" si="92"/>
        <v>0</v>
      </c>
      <c r="O379" s="16">
        <f t="shared" ca="1" si="93"/>
        <v>0</v>
      </c>
      <c r="P379" s="16">
        <f t="shared" ca="1" si="94"/>
        <v>0</v>
      </c>
      <c r="Q379" s="18">
        <f t="shared" ca="1" si="95"/>
        <v>1</v>
      </c>
      <c r="R379" s="18">
        <f t="shared" ca="1" si="96"/>
        <v>1</v>
      </c>
    </row>
    <row r="380" spans="1:18" x14ac:dyDescent="0.25">
      <c r="A380" s="1" t="s">
        <v>437</v>
      </c>
      <c r="B380" s="1">
        <f t="shared" ca="1" si="83"/>
        <v>0</v>
      </c>
      <c r="C380" s="1">
        <f t="shared" ca="1" si="81"/>
        <v>0</v>
      </c>
      <c r="D380" s="6">
        <f t="shared" ca="1" si="84"/>
        <v>43.4</v>
      </c>
      <c r="E380" s="6">
        <f t="shared" ca="1" si="82"/>
        <v>144.66666666666666</v>
      </c>
      <c r="G380" s="8">
        <f t="shared" ca="1" si="85"/>
        <v>8</v>
      </c>
      <c r="H380" s="8">
        <f t="shared" ca="1" si="86"/>
        <v>1</v>
      </c>
      <c r="I380" s="10">
        <f t="shared" ca="1" si="87"/>
        <v>22</v>
      </c>
      <c r="J380" s="10">
        <f t="shared" ca="1" si="88"/>
        <v>14</v>
      </c>
      <c r="K380" s="12">
        <f t="shared" ca="1" si="89"/>
        <v>0</v>
      </c>
      <c r="L380" s="12">
        <f t="shared" ca="1" si="90"/>
        <v>0</v>
      </c>
      <c r="M380" s="14">
        <f t="shared" ca="1" si="91"/>
        <v>9374.4000000000015</v>
      </c>
      <c r="N380" s="16">
        <f t="shared" ca="1" si="92"/>
        <v>0</v>
      </c>
      <c r="O380" s="16">
        <f t="shared" ca="1" si="93"/>
        <v>0</v>
      </c>
      <c r="P380" s="16">
        <f t="shared" ca="1" si="94"/>
        <v>1</v>
      </c>
      <c r="Q380" s="18">
        <f t="shared" ca="1" si="95"/>
        <v>0</v>
      </c>
      <c r="R380" s="18">
        <f t="shared" ca="1" si="96"/>
        <v>0</v>
      </c>
    </row>
    <row r="381" spans="1:18" x14ac:dyDescent="0.25">
      <c r="A381" s="1" t="s">
        <v>438</v>
      </c>
      <c r="B381" s="1">
        <f t="shared" ca="1" si="83"/>
        <v>0</v>
      </c>
      <c r="C381" s="1">
        <f t="shared" ca="1" si="81"/>
        <v>0</v>
      </c>
      <c r="D381" s="6">
        <f t="shared" ca="1" si="84"/>
        <v>0</v>
      </c>
      <c r="E381" s="6">
        <f t="shared" ca="1" si="82"/>
        <v>0</v>
      </c>
      <c r="G381" s="8">
        <f t="shared" ca="1" si="85"/>
        <v>2</v>
      </c>
      <c r="H381" s="8">
        <f t="shared" ca="1" si="86"/>
        <v>2</v>
      </c>
      <c r="I381" s="10">
        <f t="shared" ca="1" si="87"/>
        <v>10</v>
      </c>
      <c r="J381" s="10">
        <f t="shared" ca="1" si="88"/>
        <v>28</v>
      </c>
      <c r="K381" s="12">
        <f t="shared" ca="1" si="89"/>
        <v>0</v>
      </c>
      <c r="L381" s="12">
        <f t="shared" ca="1" si="90"/>
        <v>0</v>
      </c>
      <c r="M381" s="14">
        <f t="shared" ca="1" si="91"/>
        <v>444</v>
      </c>
      <c r="N381" s="16">
        <f t="shared" ca="1" si="92"/>
        <v>0</v>
      </c>
      <c r="O381" s="16">
        <f t="shared" ca="1" si="93"/>
        <v>0</v>
      </c>
      <c r="P381" s="16">
        <f t="shared" ca="1" si="94"/>
        <v>0</v>
      </c>
      <c r="Q381" s="18">
        <f t="shared" ca="1" si="95"/>
        <v>0</v>
      </c>
      <c r="R381" s="18">
        <f t="shared" ca="1" si="96"/>
        <v>0</v>
      </c>
    </row>
    <row r="382" spans="1:18" x14ac:dyDescent="0.25">
      <c r="A382" s="1" t="s">
        <v>439</v>
      </c>
      <c r="B382" s="1">
        <f t="shared" ca="1" si="83"/>
        <v>1</v>
      </c>
      <c r="C382" s="1">
        <f t="shared" ca="1" si="81"/>
        <v>1</v>
      </c>
      <c r="D382" s="6">
        <f t="shared" ca="1" si="84"/>
        <v>24.400000000000002</v>
      </c>
      <c r="E382" s="6">
        <f t="shared" ca="1" si="82"/>
        <v>81.333333333333343</v>
      </c>
      <c r="G382" s="8">
        <f t="shared" ca="1" si="85"/>
        <v>21</v>
      </c>
      <c r="H382" s="8">
        <f t="shared" ca="1" si="86"/>
        <v>3</v>
      </c>
      <c r="I382" s="10">
        <f t="shared" ca="1" si="87"/>
        <v>28</v>
      </c>
      <c r="J382" s="10">
        <f t="shared" ca="1" si="88"/>
        <v>18</v>
      </c>
      <c r="K382" s="12">
        <f t="shared" ca="1" si="89"/>
        <v>1</v>
      </c>
      <c r="L382" s="12">
        <f t="shared" ca="1" si="90"/>
        <v>0</v>
      </c>
      <c r="M382" s="14">
        <f t="shared" ca="1" si="91"/>
        <v>1756.8000000000004</v>
      </c>
      <c r="N382" s="16">
        <f t="shared" ca="1" si="92"/>
        <v>0</v>
      </c>
      <c r="O382" s="16">
        <f t="shared" ca="1" si="93"/>
        <v>1</v>
      </c>
      <c r="P382" s="16">
        <f t="shared" ca="1" si="94"/>
        <v>0</v>
      </c>
      <c r="Q382" s="18">
        <f t="shared" ca="1" si="95"/>
        <v>1</v>
      </c>
      <c r="R382" s="18">
        <f t="shared" ca="1" si="96"/>
        <v>0</v>
      </c>
    </row>
    <row r="383" spans="1:18" x14ac:dyDescent="0.25">
      <c r="A383" s="1" t="s">
        <v>440</v>
      </c>
      <c r="B383" s="1">
        <f t="shared" ca="1" si="83"/>
        <v>0</v>
      </c>
      <c r="C383" s="1">
        <f t="shared" ca="1" si="81"/>
        <v>0</v>
      </c>
      <c r="D383" s="6">
        <f t="shared" ca="1" si="84"/>
        <v>0</v>
      </c>
      <c r="E383" s="6">
        <f t="shared" ca="1" si="82"/>
        <v>0</v>
      </c>
      <c r="G383" s="8">
        <f t="shared" ca="1" si="85"/>
        <v>14</v>
      </c>
      <c r="H383" s="8">
        <f t="shared" ca="1" si="86"/>
        <v>0</v>
      </c>
      <c r="I383" s="10">
        <f t="shared" ca="1" si="87"/>
        <v>22</v>
      </c>
      <c r="J383" s="10">
        <f t="shared" ca="1" si="88"/>
        <v>27</v>
      </c>
      <c r="K383" s="12">
        <f t="shared" ca="1" si="89"/>
        <v>0</v>
      </c>
      <c r="L383" s="12">
        <f t="shared" ca="1" si="90"/>
        <v>0</v>
      </c>
      <c r="M383" s="14">
        <f t="shared" ca="1" si="91"/>
        <v>431</v>
      </c>
      <c r="N383" s="16">
        <f t="shared" ca="1" si="92"/>
        <v>0</v>
      </c>
      <c r="O383" s="16">
        <f t="shared" ca="1" si="93"/>
        <v>0</v>
      </c>
      <c r="P383" s="16">
        <f t="shared" ca="1" si="94"/>
        <v>0</v>
      </c>
      <c r="Q383" s="18">
        <f t="shared" ca="1" si="95"/>
        <v>0</v>
      </c>
      <c r="R383" s="18">
        <f t="shared" ca="1" si="96"/>
        <v>0</v>
      </c>
    </row>
    <row r="384" spans="1:18" x14ac:dyDescent="0.25">
      <c r="A384" s="1" t="s">
        <v>441</v>
      </c>
      <c r="B384" s="1">
        <f t="shared" ca="1" si="83"/>
        <v>1</v>
      </c>
      <c r="C384" s="1">
        <f t="shared" ca="1" si="81"/>
        <v>1</v>
      </c>
      <c r="D384" s="6">
        <f t="shared" ca="1" si="84"/>
        <v>109.19999999999999</v>
      </c>
      <c r="E384" s="6">
        <f t="shared" ca="1" si="82"/>
        <v>364</v>
      </c>
      <c r="G384" s="8">
        <f t="shared" ca="1" si="85"/>
        <v>16</v>
      </c>
      <c r="H384" s="8">
        <f t="shared" ca="1" si="86"/>
        <v>4</v>
      </c>
      <c r="I384" s="10">
        <f t="shared" ca="1" si="87"/>
        <v>7</v>
      </c>
      <c r="J384" s="10">
        <f t="shared" ca="1" si="88"/>
        <v>14</v>
      </c>
      <c r="K384" s="12">
        <f t="shared" ca="1" si="89"/>
        <v>0</v>
      </c>
      <c r="L384" s="12">
        <f t="shared" ca="1" si="90"/>
        <v>0</v>
      </c>
      <c r="M384" s="14">
        <f t="shared" ca="1" si="91"/>
        <v>52415.999999999985</v>
      </c>
      <c r="N384" s="16">
        <f t="shared" ca="1" si="92"/>
        <v>0</v>
      </c>
      <c r="O384" s="16">
        <f t="shared" ca="1" si="93"/>
        <v>1</v>
      </c>
      <c r="P384" s="16">
        <f t="shared" ca="1" si="94"/>
        <v>0</v>
      </c>
      <c r="Q384" s="18">
        <f t="shared" ca="1" si="95"/>
        <v>0</v>
      </c>
      <c r="R384" s="18">
        <f t="shared" ca="1" si="96"/>
        <v>0</v>
      </c>
    </row>
    <row r="385" spans="1:18" x14ac:dyDescent="0.25">
      <c r="A385" s="1" t="s">
        <v>442</v>
      </c>
      <c r="B385" s="1">
        <f t="shared" ca="1" si="83"/>
        <v>1</v>
      </c>
      <c r="C385" s="1">
        <f t="shared" ca="1" si="81"/>
        <v>1</v>
      </c>
      <c r="D385" s="6">
        <f t="shared" ca="1" si="84"/>
        <v>70</v>
      </c>
      <c r="E385" s="6">
        <f t="shared" ca="1" si="82"/>
        <v>233.33333333333334</v>
      </c>
      <c r="G385" s="8">
        <f t="shared" ca="1" si="85"/>
        <v>18</v>
      </c>
      <c r="H385" s="8">
        <f t="shared" ca="1" si="86"/>
        <v>2</v>
      </c>
      <c r="I385" s="10">
        <f t="shared" ca="1" si="87"/>
        <v>10</v>
      </c>
      <c r="J385" s="10">
        <f t="shared" ca="1" si="88"/>
        <v>28</v>
      </c>
      <c r="K385" s="12">
        <f t="shared" ca="1" si="89"/>
        <v>1</v>
      </c>
      <c r="L385" s="12">
        <f t="shared" ca="1" si="90"/>
        <v>1</v>
      </c>
      <c r="M385" s="14">
        <f t="shared" ca="1" si="91"/>
        <v>10080</v>
      </c>
      <c r="N385" s="16">
        <f t="shared" ca="1" si="92"/>
        <v>0</v>
      </c>
      <c r="O385" s="16">
        <f t="shared" ca="1" si="93"/>
        <v>1</v>
      </c>
      <c r="P385" s="16">
        <f t="shared" ca="1" si="94"/>
        <v>0</v>
      </c>
      <c r="Q385" s="18">
        <f t="shared" ca="1" si="95"/>
        <v>1</v>
      </c>
      <c r="R385" s="18">
        <f t="shared" ca="1" si="96"/>
        <v>0</v>
      </c>
    </row>
    <row r="386" spans="1:18" x14ac:dyDescent="0.25">
      <c r="A386" s="1" t="s">
        <v>443</v>
      </c>
      <c r="B386" s="1">
        <f t="shared" ca="1" si="83"/>
        <v>0</v>
      </c>
      <c r="C386" s="1">
        <f t="shared" ref="C386:C401" ca="1" si="97">IF(B386&gt;0,1,RANDBETWEEN(0,1))</f>
        <v>0</v>
      </c>
      <c r="D386" s="6">
        <f t="shared" ca="1" si="84"/>
        <v>0</v>
      </c>
      <c r="E386" s="6">
        <f t="shared" ref="E386:E401" ca="1" si="98">D386/0.3</f>
        <v>0</v>
      </c>
      <c r="G386" s="8">
        <f t="shared" ca="1" si="85"/>
        <v>0</v>
      </c>
      <c r="H386" s="8">
        <f t="shared" ca="1" si="86"/>
        <v>0</v>
      </c>
      <c r="I386" s="10">
        <f t="shared" ca="1" si="87"/>
        <v>3</v>
      </c>
      <c r="J386" s="10">
        <f t="shared" ca="1" si="88"/>
        <v>17</v>
      </c>
      <c r="K386" s="12">
        <f t="shared" ca="1" si="89"/>
        <v>0</v>
      </c>
      <c r="L386" s="12">
        <f t="shared" ca="1" si="90"/>
        <v>0</v>
      </c>
      <c r="M386" s="14">
        <f t="shared" ca="1" si="91"/>
        <v>461</v>
      </c>
      <c r="N386" s="16">
        <f t="shared" ca="1" si="92"/>
        <v>0</v>
      </c>
      <c r="O386" s="16">
        <f t="shared" ca="1" si="93"/>
        <v>0</v>
      </c>
      <c r="P386" s="16">
        <f t="shared" ca="1" si="94"/>
        <v>0</v>
      </c>
      <c r="Q386" s="18">
        <f t="shared" ca="1" si="95"/>
        <v>0</v>
      </c>
      <c r="R386" s="18">
        <f t="shared" ca="1" si="96"/>
        <v>1</v>
      </c>
    </row>
    <row r="387" spans="1:18" x14ac:dyDescent="0.25">
      <c r="A387" s="1" t="s">
        <v>444</v>
      </c>
      <c r="B387" s="1">
        <f t="shared" ref="B387:B401" ca="1" si="99">RANDBETWEEN(0,1)</f>
        <v>0</v>
      </c>
      <c r="C387" s="1">
        <f t="shared" ca="1" si="97"/>
        <v>0</v>
      </c>
      <c r="D387" s="6">
        <f t="shared" ref="D387:D400" ca="1" si="100">IF(B387&gt;0,RANDBETWEEN(1,200)*0.1*RANDBETWEEN(1,10),RANDBETWEEN(1,200)*0.2*RANDBETWEEN(0,1)*RANDBETWEEN(1,10))</f>
        <v>0</v>
      </c>
      <c r="E387" s="6">
        <f t="shared" ca="1" si="98"/>
        <v>0</v>
      </c>
      <c r="G387" s="8">
        <f t="shared" ref="G387:G401" ca="1" si="101">IF(( AND(B387&gt;0, D387&gt;100)),RANDBETWEEN(15,24),RANDBETWEEN(0,24))</f>
        <v>4</v>
      </c>
      <c r="H387" s="8">
        <f t="shared" ref="H387:H401" ca="1" si="102">IF(( AND(B387&gt;0, D387&gt;100)),RANDBETWEEN(2,7),RANDBETWEEN(0,7))</f>
        <v>5</v>
      </c>
      <c r="I387" s="10">
        <f t="shared" ref="I387:I401" ca="1" si="103">IF(( AND(B387&gt;0, D387&gt;100)),RANDBETWEEN(0,7), RANDBETWEEN(3,30))</f>
        <v>13</v>
      </c>
      <c r="J387" s="10">
        <f t="shared" ref="J387:J401" ca="1" si="104">IF(( AND(B387&gt;0, D387&gt;100)),RANDBETWEEN(0,15), RANDBETWEEN(10,30))</f>
        <v>14</v>
      </c>
      <c r="K387" s="12">
        <f t="shared" ref="K387:K401" ca="1" si="105">IF(( AND(B387&gt;0, D387&gt;100)),RANDBETWEEN(0,1)*RANDBETWEEN(0,1),IF(D387=0,0,RANDBETWEEN(0,1)))</f>
        <v>0</v>
      </c>
      <c r="L387" s="12">
        <f t="shared" ref="L387:L401" ca="1" si="106">IF(K387=0,0,IF((AND(B387&gt;0, D387&gt;100)),RANDBETWEEN(0,1)*RANDBETWEEN(0,1)*RANDBETWEEN(0,1),RANDBETWEEN(0,1)))</f>
        <v>0</v>
      </c>
      <c r="M387" s="14">
        <f t="shared" ref="M387:M401" ca="1" si="107">IF(( AND(B387&gt;0, D387&gt;100)), D387/5*100*12*0.1*RANDBETWEEN(10,30), IF(D387=0, RANDBETWEEN(300,500),D387/5*100*12*0.1*RANDBETWEEN(1,10)))</f>
        <v>381</v>
      </c>
      <c r="N387" s="16">
        <f t="shared" ref="N387:N401" ca="1" si="108">IF(B387&gt;0, RANDBETWEEN(0,1),0)</f>
        <v>0</v>
      </c>
      <c r="O387" s="16">
        <f t="shared" ref="O387:O401" ca="1" si="109">IF(( AND(B387&gt;0, N387&lt;1)),1,0)</f>
        <v>0</v>
      </c>
      <c r="P387" s="16">
        <f t="shared" ref="P387:P401" ca="1" si="110">IF(( OR(O387&gt;0, N387&gt;0)),0,IF(D387&gt;0,1,0))</f>
        <v>0</v>
      </c>
      <c r="Q387" s="18">
        <f t="shared" ref="Q387:Q401" ca="1" si="111">IF(( AND(B387&gt;0, D387&gt;100)),0,RANDBETWEEN(0,1)*RANDBETWEEN(0,1))</f>
        <v>0</v>
      </c>
      <c r="R387" s="18">
        <f t="shared" ref="R387:R401" ca="1" si="112">IF(( AND(B387&gt;0, D387&gt;100)),0,RANDBETWEEN(0,1))</f>
        <v>1</v>
      </c>
    </row>
    <row r="388" spans="1:18" x14ac:dyDescent="0.25">
      <c r="A388" s="1" t="s">
        <v>445</v>
      </c>
      <c r="B388" s="1">
        <f t="shared" ca="1" si="99"/>
        <v>0</v>
      </c>
      <c r="C388" s="1">
        <f t="shared" ca="1" si="97"/>
        <v>0</v>
      </c>
      <c r="D388" s="6">
        <f t="shared" ca="1" si="100"/>
        <v>282</v>
      </c>
      <c r="E388" s="6">
        <f t="shared" ca="1" si="98"/>
        <v>940</v>
      </c>
      <c r="G388" s="8">
        <f t="shared" ca="1" si="101"/>
        <v>7</v>
      </c>
      <c r="H388" s="8">
        <f t="shared" ca="1" si="102"/>
        <v>0</v>
      </c>
      <c r="I388" s="10">
        <f t="shared" ca="1" si="103"/>
        <v>7</v>
      </c>
      <c r="J388" s="10">
        <f t="shared" ca="1" si="104"/>
        <v>17</v>
      </c>
      <c r="K388" s="12">
        <f t="shared" ca="1" si="105"/>
        <v>0</v>
      </c>
      <c r="L388" s="12">
        <f t="shared" ca="1" si="106"/>
        <v>0</v>
      </c>
      <c r="M388" s="14">
        <f t="shared" ca="1" si="107"/>
        <v>67680</v>
      </c>
      <c r="N388" s="16">
        <f t="shared" ca="1" si="108"/>
        <v>0</v>
      </c>
      <c r="O388" s="16">
        <f t="shared" ca="1" si="109"/>
        <v>0</v>
      </c>
      <c r="P388" s="16">
        <f t="shared" ca="1" si="110"/>
        <v>1</v>
      </c>
      <c r="Q388" s="18">
        <f t="shared" ca="1" si="111"/>
        <v>0</v>
      </c>
      <c r="R388" s="18">
        <f t="shared" ca="1" si="112"/>
        <v>0</v>
      </c>
    </row>
    <row r="389" spans="1:18" x14ac:dyDescent="0.25">
      <c r="A389" s="1" t="s">
        <v>446</v>
      </c>
      <c r="B389" s="1">
        <f t="shared" ca="1" si="99"/>
        <v>1</v>
      </c>
      <c r="C389" s="1">
        <f t="shared" ca="1" si="97"/>
        <v>1</v>
      </c>
      <c r="D389" s="6">
        <f t="shared" ca="1" si="100"/>
        <v>84.500000000000014</v>
      </c>
      <c r="E389" s="6">
        <f t="shared" ca="1" si="98"/>
        <v>281.66666666666674</v>
      </c>
      <c r="G389" s="8">
        <f t="shared" ca="1" si="101"/>
        <v>22</v>
      </c>
      <c r="H389" s="8">
        <f t="shared" ca="1" si="102"/>
        <v>1</v>
      </c>
      <c r="I389" s="10">
        <f t="shared" ca="1" si="103"/>
        <v>17</v>
      </c>
      <c r="J389" s="10">
        <f t="shared" ca="1" si="104"/>
        <v>30</v>
      </c>
      <c r="K389" s="12">
        <f t="shared" ca="1" si="105"/>
        <v>1</v>
      </c>
      <c r="L389" s="12">
        <f t="shared" ca="1" si="106"/>
        <v>1</v>
      </c>
      <c r="M389" s="14">
        <f t="shared" ca="1" si="107"/>
        <v>14196.000000000004</v>
      </c>
      <c r="N389" s="16">
        <f t="shared" ca="1" si="108"/>
        <v>1</v>
      </c>
      <c r="O389" s="16">
        <f t="shared" ca="1" si="109"/>
        <v>0</v>
      </c>
      <c r="P389" s="16">
        <f t="shared" ca="1" si="110"/>
        <v>0</v>
      </c>
      <c r="Q389" s="18">
        <f t="shared" ca="1" si="111"/>
        <v>1</v>
      </c>
      <c r="R389" s="18">
        <f t="shared" ca="1" si="112"/>
        <v>0</v>
      </c>
    </row>
    <row r="390" spans="1:18" x14ac:dyDescent="0.25">
      <c r="A390" s="1" t="s">
        <v>447</v>
      </c>
      <c r="B390" s="1">
        <f t="shared" ca="1" si="99"/>
        <v>0</v>
      </c>
      <c r="C390" s="1">
        <f t="shared" ca="1" si="97"/>
        <v>1</v>
      </c>
      <c r="D390" s="6">
        <f t="shared" ca="1" si="100"/>
        <v>0</v>
      </c>
      <c r="E390" s="6">
        <f t="shared" ca="1" si="98"/>
        <v>0</v>
      </c>
      <c r="G390" s="8">
        <f t="shared" ca="1" si="101"/>
        <v>23</v>
      </c>
      <c r="H390" s="8">
        <f t="shared" ca="1" si="102"/>
        <v>6</v>
      </c>
      <c r="I390" s="10">
        <f t="shared" ca="1" si="103"/>
        <v>12</v>
      </c>
      <c r="J390" s="10">
        <f t="shared" ca="1" si="104"/>
        <v>15</v>
      </c>
      <c r="K390" s="12">
        <f t="shared" ca="1" si="105"/>
        <v>0</v>
      </c>
      <c r="L390" s="12">
        <f t="shared" ca="1" si="106"/>
        <v>0</v>
      </c>
      <c r="M390" s="14">
        <f t="shared" ca="1" si="107"/>
        <v>322</v>
      </c>
      <c r="N390" s="16">
        <f t="shared" ca="1" si="108"/>
        <v>0</v>
      </c>
      <c r="O390" s="16">
        <f t="shared" ca="1" si="109"/>
        <v>0</v>
      </c>
      <c r="P390" s="16">
        <f t="shared" ca="1" si="110"/>
        <v>0</v>
      </c>
      <c r="Q390" s="18">
        <f t="shared" ca="1" si="111"/>
        <v>1</v>
      </c>
      <c r="R390" s="18">
        <f t="shared" ca="1" si="112"/>
        <v>0</v>
      </c>
    </row>
    <row r="391" spans="1:18" x14ac:dyDescent="0.25">
      <c r="A391" s="1" t="s">
        <v>448</v>
      </c>
      <c r="B391" s="1">
        <f t="shared" ca="1" si="99"/>
        <v>1</v>
      </c>
      <c r="C391" s="1">
        <f t="shared" ca="1" si="97"/>
        <v>1</v>
      </c>
      <c r="D391" s="6">
        <f t="shared" ca="1" si="100"/>
        <v>74.7</v>
      </c>
      <c r="E391" s="6">
        <f t="shared" ca="1" si="98"/>
        <v>249.00000000000003</v>
      </c>
      <c r="G391" s="8">
        <f t="shared" ca="1" si="101"/>
        <v>0</v>
      </c>
      <c r="H391" s="8">
        <f t="shared" ca="1" si="102"/>
        <v>6</v>
      </c>
      <c r="I391" s="10">
        <f t="shared" ca="1" si="103"/>
        <v>5</v>
      </c>
      <c r="J391" s="10">
        <f t="shared" ca="1" si="104"/>
        <v>10</v>
      </c>
      <c r="K391" s="12">
        <f t="shared" ca="1" si="105"/>
        <v>0</v>
      </c>
      <c r="L391" s="12">
        <f t="shared" ca="1" si="106"/>
        <v>0</v>
      </c>
      <c r="M391" s="14">
        <f t="shared" ca="1" si="107"/>
        <v>17928.000000000004</v>
      </c>
      <c r="N391" s="16">
        <f t="shared" ca="1" si="108"/>
        <v>1</v>
      </c>
      <c r="O391" s="16">
        <f t="shared" ca="1" si="109"/>
        <v>0</v>
      </c>
      <c r="P391" s="16">
        <f t="shared" ca="1" si="110"/>
        <v>0</v>
      </c>
      <c r="Q391" s="18">
        <f t="shared" ca="1" si="111"/>
        <v>0</v>
      </c>
      <c r="R391" s="18">
        <f t="shared" ca="1" si="112"/>
        <v>1</v>
      </c>
    </row>
    <row r="392" spans="1:18" x14ac:dyDescent="0.25">
      <c r="A392" s="1" t="s">
        <v>449</v>
      </c>
      <c r="B392" s="1">
        <f t="shared" ca="1" si="99"/>
        <v>1</v>
      </c>
      <c r="C392" s="1">
        <f t="shared" ca="1" si="97"/>
        <v>1</v>
      </c>
      <c r="D392" s="6">
        <f t="shared" ca="1" si="100"/>
        <v>6.6000000000000005</v>
      </c>
      <c r="E392" s="6">
        <f t="shared" ca="1" si="98"/>
        <v>22.000000000000004</v>
      </c>
      <c r="G392" s="8">
        <f t="shared" ca="1" si="101"/>
        <v>8</v>
      </c>
      <c r="H392" s="8">
        <f t="shared" ca="1" si="102"/>
        <v>1</v>
      </c>
      <c r="I392" s="10">
        <f t="shared" ca="1" si="103"/>
        <v>17</v>
      </c>
      <c r="J392" s="10">
        <f t="shared" ca="1" si="104"/>
        <v>28</v>
      </c>
      <c r="K392" s="12">
        <f t="shared" ca="1" si="105"/>
        <v>1</v>
      </c>
      <c r="L392" s="12">
        <f t="shared" ca="1" si="106"/>
        <v>1</v>
      </c>
      <c r="M392" s="14">
        <f t="shared" ca="1" si="107"/>
        <v>1108.8</v>
      </c>
      <c r="N392" s="16">
        <f t="shared" ca="1" si="108"/>
        <v>0</v>
      </c>
      <c r="O392" s="16">
        <f t="shared" ca="1" si="109"/>
        <v>1</v>
      </c>
      <c r="P392" s="16">
        <f t="shared" ca="1" si="110"/>
        <v>0</v>
      </c>
      <c r="Q392" s="18">
        <f t="shared" ca="1" si="111"/>
        <v>0</v>
      </c>
      <c r="R392" s="18">
        <f t="shared" ca="1" si="112"/>
        <v>0</v>
      </c>
    </row>
    <row r="393" spans="1:18" x14ac:dyDescent="0.25">
      <c r="A393" s="1" t="s">
        <v>450</v>
      </c>
      <c r="B393" s="1">
        <f t="shared" ca="1" si="99"/>
        <v>0</v>
      </c>
      <c r="C393" s="1">
        <f t="shared" ca="1" si="97"/>
        <v>0</v>
      </c>
      <c r="D393" s="6">
        <f t="shared" ca="1" si="100"/>
        <v>5.2</v>
      </c>
      <c r="E393" s="6">
        <f t="shared" ca="1" si="98"/>
        <v>17.333333333333336</v>
      </c>
      <c r="G393" s="8">
        <f t="shared" ca="1" si="101"/>
        <v>18</v>
      </c>
      <c r="H393" s="8">
        <f t="shared" ca="1" si="102"/>
        <v>2</v>
      </c>
      <c r="I393" s="10">
        <f t="shared" ca="1" si="103"/>
        <v>26</v>
      </c>
      <c r="J393" s="10">
        <f t="shared" ca="1" si="104"/>
        <v>15</v>
      </c>
      <c r="K393" s="12">
        <f t="shared" ca="1" si="105"/>
        <v>0</v>
      </c>
      <c r="L393" s="12">
        <f t="shared" ca="1" si="106"/>
        <v>0</v>
      </c>
      <c r="M393" s="14">
        <f t="shared" ca="1" si="107"/>
        <v>624</v>
      </c>
      <c r="N393" s="16">
        <f t="shared" ca="1" si="108"/>
        <v>0</v>
      </c>
      <c r="O393" s="16">
        <f t="shared" ca="1" si="109"/>
        <v>0</v>
      </c>
      <c r="P393" s="16">
        <f t="shared" ca="1" si="110"/>
        <v>1</v>
      </c>
      <c r="Q393" s="18">
        <f t="shared" ca="1" si="111"/>
        <v>0</v>
      </c>
      <c r="R393" s="18">
        <f t="shared" ca="1" si="112"/>
        <v>0</v>
      </c>
    </row>
    <row r="394" spans="1:18" x14ac:dyDescent="0.25">
      <c r="A394" s="1" t="s">
        <v>451</v>
      </c>
      <c r="B394" s="1">
        <f t="shared" ca="1" si="99"/>
        <v>1</v>
      </c>
      <c r="C394" s="1">
        <f t="shared" ca="1" si="97"/>
        <v>1</v>
      </c>
      <c r="D394" s="6">
        <f t="shared" ca="1" si="100"/>
        <v>67.600000000000009</v>
      </c>
      <c r="E394" s="6">
        <f t="shared" ca="1" si="98"/>
        <v>225.33333333333337</v>
      </c>
      <c r="G394" s="8">
        <f t="shared" ca="1" si="101"/>
        <v>19</v>
      </c>
      <c r="H394" s="8">
        <f t="shared" ca="1" si="102"/>
        <v>7</v>
      </c>
      <c r="I394" s="10">
        <f t="shared" ca="1" si="103"/>
        <v>6</v>
      </c>
      <c r="J394" s="10">
        <f t="shared" ca="1" si="104"/>
        <v>13</v>
      </c>
      <c r="K394" s="12">
        <f t="shared" ca="1" si="105"/>
        <v>1</v>
      </c>
      <c r="L394" s="12">
        <f t="shared" ca="1" si="106"/>
        <v>0</v>
      </c>
      <c r="M394" s="14">
        <f t="shared" ca="1" si="107"/>
        <v>11356.800000000003</v>
      </c>
      <c r="N394" s="16">
        <f t="shared" ca="1" si="108"/>
        <v>1</v>
      </c>
      <c r="O394" s="16">
        <f t="shared" ca="1" si="109"/>
        <v>0</v>
      </c>
      <c r="P394" s="16">
        <f t="shared" ca="1" si="110"/>
        <v>0</v>
      </c>
      <c r="Q394" s="18">
        <f t="shared" ca="1" si="111"/>
        <v>0</v>
      </c>
      <c r="R394" s="18">
        <f t="shared" ca="1" si="112"/>
        <v>1</v>
      </c>
    </row>
    <row r="395" spans="1:18" x14ac:dyDescent="0.25">
      <c r="A395" s="1" t="s">
        <v>452</v>
      </c>
      <c r="B395" s="1">
        <f t="shared" ca="1" si="99"/>
        <v>1</v>
      </c>
      <c r="C395" s="1">
        <f t="shared" ca="1" si="97"/>
        <v>1</v>
      </c>
      <c r="D395" s="6">
        <f t="shared" ca="1" si="100"/>
        <v>8.4</v>
      </c>
      <c r="E395" s="6">
        <f t="shared" ca="1" si="98"/>
        <v>28.000000000000004</v>
      </c>
      <c r="G395" s="8">
        <f t="shared" ca="1" si="101"/>
        <v>3</v>
      </c>
      <c r="H395" s="8">
        <f t="shared" ca="1" si="102"/>
        <v>4</v>
      </c>
      <c r="I395" s="10">
        <f t="shared" ca="1" si="103"/>
        <v>15</v>
      </c>
      <c r="J395" s="10">
        <f t="shared" ca="1" si="104"/>
        <v>18</v>
      </c>
      <c r="K395" s="12">
        <f t="shared" ca="1" si="105"/>
        <v>1</v>
      </c>
      <c r="L395" s="12">
        <f t="shared" ca="1" si="106"/>
        <v>1</v>
      </c>
      <c r="M395" s="14">
        <f t="shared" ca="1" si="107"/>
        <v>201.60000000000005</v>
      </c>
      <c r="N395" s="16">
        <f t="shared" ca="1" si="108"/>
        <v>0</v>
      </c>
      <c r="O395" s="16">
        <f t="shared" ca="1" si="109"/>
        <v>1</v>
      </c>
      <c r="P395" s="16">
        <f t="shared" ca="1" si="110"/>
        <v>0</v>
      </c>
      <c r="Q395" s="18">
        <f t="shared" ca="1" si="111"/>
        <v>0</v>
      </c>
      <c r="R395" s="18">
        <f t="shared" ca="1" si="112"/>
        <v>1</v>
      </c>
    </row>
    <row r="396" spans="1:18" x14ac:dyDescent="0.25">
      <c r="A396" s="1" t="s">
        <v>453</v>
      </c>
      <c r="B396" s="1">
        <f t="shared" ca="1" si="99"/>
        <v>1</v>
      </c>
      <c r="C396" s="1">
        <f t="shared" ca="1" si="97"/>
        <v>1</v>
      </c>
      <c r="D396" s="6">
        <f t="shared" ca="1" si="100"/>
        <v>10.5</v>
      </c>
      <c r="E396" s="6">
        <f t="shared" ca="1" si="98"/>
        <v>35</v>
      </c>
      <c r="G396" s="8">
        <f t="shared" ca="1" si="101"/>
        <v>11</v>
      </c>
      <c r="H396" s="8">
        <f t="shared" ca="1" si="102"/>
        <v>3</v>
      </c>
      <c r="I396" s="10">
        <f t="shared" ca="1" si="103"/>
        <v>12</v>
      </c>
      <c r="J396" s="10">
        <f t="shared" ca="1" si="104"/>
        <v>12</v>
      </c>
      <c r="K396" s="12">
        <f t="shared" ca="1" si="105"/>
        <v>1</v>
      </c>
      <c r="L396" s="12">
        <f t="shared" ca="1" si="106"/>
        <v>1</v>
      </c>
      <c r="M396" s="14">
        <f t="shared" ca="1" si="107"/>
        <v>2016</v>
      </c>
      <c r="N396" s="16">
        <f t="shared" ca="1" si="108"/>
        <v>0</v>
      </c>
      <c r="O396" s="16">
        <f t="shared" ca="1" si="109"/>
        <v>1</v>
      </c>
      <c r="P396" s="16">
        <f t="shared" ca="1" si="110"/>
        <v>0</v>
      </c>
      <c r="Q396" s="18">
        <f t="shared" ca="1" si="111"/>
        <v>0</v>
      </c>
      <c r="R396" s="18">
        <f t="shared" ca="1" si="112"/>
        <v>1</v>
      </c>
    </row>
    <row r="397" spans="1:18" x14ac:dyDescent="0.25">
      <c r="A397" s="1" t="s">
        <v>454</v>
      </c>
      <c r="B397" s="1">
        <f t="shared" ca="1" si="99"/>
        <v>1</v>
      </c>
      <c r="C397" s="1">
        <f t="shared" ca="1" si="97"/>
        <v>1</v>
      </c>
      <c r="D397" s="6">
        <f t="shared" ca="1" si="100"/>
        <v>7.2000000000000011</v>
      </c>
      <c r="E397" s="6">
        <f t="shared" ca="1" si="98"/>
        <v>24.000000000000004</v>
      </c>
      <c r="G397" s="8">
        <f t="shared" ca="1" si="101"/>
        <v>23</v>
      </c>
      <c r="H397" s="8">
        <f t="shared" ca="1" si="102"/>
        <v>6</v>
      </c>
      <c r="I397" s="10">
        <f t="shared" ca="1" si="103"/>
        <v>28</v>
      </c>
      <c r="J397" s="10">
        <f t="shared" ca="1" si="104"/>
        <v>23</v>
      </c>
      <c r="K397" s="12">
        <f t="shared" ca="1" si="105"/>
        <v>0</v>
      </c>
      <c r="L397" s="12">
        <f t="shared" ca="1" si="106"/>
        <v>0</v>
      </c>
      <c r="M397" s="14">
        <f t="shared" ca="1" si="107"/>
        <v>172.80000000000007</v>
      </c>
      <c r="N397" s="16">
        <f t="shared" ca="1" si="108"/>
        <v>0</v>
      </c>
      <c r="O397" s="16">
        <f t="shared" ca="1" si="109"/>
        <v>1</v>
      </c>
      <c r="P397" s="16">
        <f t="shared" ca="1" si="110"/>
        <v>0</v>
      </c>
      <c r="Q397" s="18">
        <f t="shared" ca="1" si="111"/>
        <v>0</v>
      </c>
      <c r="R397" s="18">
        <f t="shared" ca="1" si="112"/>
        <v>1</v>
      </c>
    </row>
    <row r="398" spans="1:18" x14ac:dyDescent="0.25">
      <c r="A398" s="1" t="s">
        <v>455</v>
      </c>
      <c r="B398" s="1">
        <f t="shared" ca="1" si="99"/>
        <v>0</v>
      </c>
      <c r="C398" s="1">
        <f t="shared" ca="1" si="97"/>
        <v>0</v>
      </c>
      <c r="D398" s="6">
        <f t="shared" ca="1" si="100"/>
        <v>0</v>
      </c>
      <c r="E398" s="6">
        <f t="shared" ca="1" si="98"/>
        <v>0</v>
      </c>
      <c r="G398" s="8">
        <f t="shared" ca="1" si="101"/>
        <v>11</v>
      </c>
      <c r="H398" s="8">
        <f t="shared" ca="1" si="102"/>
        <v>5</v>
      </c>
      <c r="I398" s="10">
        <f t="shared" ca="1" si="103"/>
        <v>24</v>
      </c>
      <c r="J398" s="10">
        <f t="shared" ca="1" si="104"/>
        <v>24</v>
      </c>
      <c r="K398" s="12">
        <f t="shared" ca="1" si="105"/>
        <v>0</v>
      </c>
      <c r="L398" s="12">
        <f t="shared" ca="1" si="106"/>
        <v>0</v>
      </c>
      <c r="M398" s="14">
        <f t="shared" ca="1" si="107"/>
        <v>389</v>
      </c>
      <c r="N398" s="16">
        <f t="shared" ca="1" si="108"/>
        <v>0</v>
      </c>
      <c r="O398" s="16">
        <f t="shared" ca="1" si="109"/>
        <v>0</v>
      </c>
      <c r="P398" s="16">
        <f t="shared" ca="1" si="110"/>
        <v>0</v>
      </c>
      <c r="Q398" s="18">
        <f t="shared" ca="1" si="111"/>
        <v>1</v>
      </c>
      <c r="R398" s="18">
        <f t="shared" ca="1" si="112"/>
        <v>1</v>
      </c>
    </row>
    <row r="399" spans="1:18" x14ac:dyDescent="0.25">
      <c r="A399" s="1" t="s">
        <v>456</v>
      </c>
      <c r="B399" s="1">
        <f t="shared" ca="1" si="99"/>
        <v>0</v>
      </c>
      <c r="C399" s="1">
        <f t="shared" ca="1" si="97"/>
        <v>1</v>
      </c>
      <c r="D399" s="6">
        <f t="shared" ca="1" si="100"/>
        <v>0</v>
      </c>
      <c r="E399" s="6">
        <f t="shared" ca="1" si="98"/>
        <v>0</v>
      </c>
      <c r="G399" s="8">
        <f t="shared" ca="1" si="101"/>
        <v>1</v>
      </c>
      <c r="H399" s="8">
        <f t="shared" ca="1" si="102"/>
        <v>5</v>
      </c>
      <c r="I399" s="10">
        <f t="shared" ca="1" si="103"/>
        <v>30</v>
      </c>
      <c r="J399" s="10">
        <f t="shared" ca="1" si="104"/>
        <v>14</v>
      </c>
      <c r="K399" s="12">
        <f t="shared" ca="1" si="105"/>
        <v>0</v>
      </c>
      <c r="L399" s="12">
        <f t="shared" ca="1" si="106"/>
        <v>0</v>
      </c>
      <c r="M399" s="14">
        <f t="shared" ca="1" si="107"/>
        <v>331</v>
      </c>
      <c r="N399" s="16">
        <f t="shared" ca="1" si="108"/>
        <v>0</v>
      </c>
      <c r="O399" s="16">
        <f t="shared" ca="1" si="109"/>
        <v>0</v>
      </c>
      <c r="P399" s="16">
        <f t="shared" ca="1" si="110"/>
        <v>0</v>
      </c>
      <c r="Q399" s="18">
        <f t="shared" ca="1" si="111"/>
        <v>0</v>
      </c>
      <c r="R399" s="18">
        <f t="shared" ca="1" si="112"/>
        <v>1</v>
      </c>
    </row>
    <row r="400" spans="1:18" x14ac:dyDescent="0.25">
      <c r="A400" s="1" t="s">
        <v>457</v>
      </c>
      <c r="B400" s="1">
        <f t="shared" ca="1" si="99"/>
        <v>1</v>
      </c>
      <c r="C400" s="1">
        <f t="shared" ca="1" si="97"/>
        <v>1</v>
      </c>
      <c r="D400" s="6">
        <f t="shared" ca="1" si="100"/>
        <v>31.800000000000004</v>
      </c>
      <c r="E400" s="6">
        <f t="shared" ca="1" si="98"/>
        <v>106.00000000000001</v>
      </c>
      <c r="G400" s="8">
        <f t="shared" ca="1" si="101"/>
        <v>17</v>
      </c>
      <c r="H400" s="8">
        <f t="shared" ca="1" si="102"/>
        <v>2</v>
      </c>
      <c r="I400" s="10">
        <f t="shared" ca="1" si="103"/>
        <v>26</v>
      </c>
      <c r="J400" s="10">
        <f t="shared" ca="1" si="104"/>
        <v>19</v>
      </c>
      <c r="K400" s="12">
        <f t="shared" ca="1" si="105"/>
        <v>1</v>
      </c>
      <c r="L400" s="12">
        <f t="shared" ca="1" si="106"/>
        <v>0</v>
      </c>
      <c r="M400" s="14">
        <f t="shared" ca="1" si="107"/>
        <v>6868.8000000000029</v>
      </c>
      <c r="N400" s="16">
        <f t="shared" ca="1" si="108"/>
        <v>0</v>
      </c>
      <c r="O400" s="16">
        <f t="shared" ca="1" si="109"/>
        <v>1</v>
      </c>
      <c r="P400" s="16">
        <f t="shared" ca="1" si="110"/>
        <v>0</v>
      </c>
      <c r="Q400" s="18">
        <f t="shared" ca="1" si="111"/>
        <v>0</v>
      </c>
      <c r="R400" s="18">
        <f t="shared" ca="1" si="112"/>
        <v>1</v>
      </c>
    </row>
    <row r="401" spans="1:18" x14ac:dyDescent="0.25">
      <c r="A401" s="1" t="s">
        <v>458</v>
      </c>
      <c r="B401" s="1">
        <f t="shared" ca="1" si="99"/>
        <v>0</v>
      </c>
      <c r="C401" s="1">
        <f t="shared" ca="1" si="97"/>
        <v>1</v>
      </c>
      <c r="D401" s="6">
        <f ca="1">IF(B401&gt;0,RANDBETWEEN(1,200)*0.1*RANDBETWEEN(1,10),RANDBETWEEN(1,50)*RANDBETWEEN(0,1))</f>
        <v>38</v>
      </c>
      <c r="E401" s="6">
        <f t="shared" ca="1" si="98"/>
        <v>126.66666666666667</v>
      </c>
      <c r="G401" s="8">
        <f t="shared" ca="1" si="101"/>
        <v>9</v>
      </c>
      <c r="H401" s="8">
        <f t="shared" ca="1" si="102"/>
        <v>2</v>
      </c>
      <c r="I401" s="10">
        <f t="shared" ca="1" si="103"/>
        <v>9</v>
      </c>
      <c r="J401" s="10">
        <f t="shared" ca="1" si="104"/>
        <v>28</v>
      </c>
      <c r="K401" s="12">
        <f t="shared" ca="1" si="105"/>
        <v>0</v>
      </c>
      <c r="L401" s="12">
        <f t="shared" ca="1" si="106"/>
        <v>0</v>
      </c>
      <c r="M401" s="14">
        <f t="shared" ca="1" si="107"/>
        <v>8208</v>
      </c>
      <c r="N401" s="16">
        <f t="shared" ca="1" si="108"/>
        <v>0</v>
      </c>
      <c r="O401" s="16">
        <f t="shared" ca="1" si="109"/>
        <v>0</v>
      </c>
      <c r="P401" s="16">
        <f t="shared" ca="1" si="110"/>
        <v>1</v>
      </c>
      <c r="Q401" s="18">
        <f t="shared" ca="1" si="111"/>
        <v>0</v>
      </c>
      <c r="R401" s="18">
        <f t="shared" ca="1" si="112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1AB6-93BD-4BDC-8EE3-E2D13FAE7D96}">
  <dimension ref="A1:Z401"/>
  <sheetViews>
    <sheetView topLeftCell="P4" workbookViewId="0">
      <selection sqref="A1:R1"/>
    </sheetView>
  </sheetViews>
  <sheetFormatPr defaultRowHeight="15" x14ac:dyDescent="0.25"/>
  <cols>
    <col min="1" max="1" width="20.5703125" style="1" customWidth="1"/>
    <col min="2" max="3" width="30.7109375" style="1" customWidth="1"/>
    <col min="4" max="5" width="30.7109375" style="6" customWidth="1"/>
    <col min="6" max="6" width="30.7109375" style="1" customWidth="1"/>
    <col min="7" max="8" width="30.7109375" style="8" customWidth="1"/>
    <col min="9" max="10" width="30.7109375" style="10" customWidth="1"/>
    <col min="11" max="12" width="30.7109375" style="12" customWidth="1"/>
    <col min="13" max="13" width="30.7109375" style="14" customWidth="1"/>
    <col min="14" max="16" width="30.7109375" style="16" customWidth="1"/>
    <col min="17" max="18" width="30.7109375" style="18" customWidth="1"/>
    <col min="19" max="21" width="30.7109375" style="20" customWidth="1"/>
    <col min="22" max="22" width="15.42578125" style="20" customWidth="1"/>
    <col min="23" max="23" width="20" style="20" customWidth="1"/>
    <col min="24" max="24" width="15.42578125" style="20" customWidth="1"/>
    <col min="25" max="25" width="21.85546875" style="20" customWidth="1"/>
    <col min="26" max="16384" width="9.140625" style="1"/>
  </cols>
  <sheetData>
    <row r="1" spans="1:26" ht="15" customHeight="1" x14ac:dyDescent="0.25">
      <c r="A1" s="1" t="s">
        <v>58</v>
      </c>
      <c r="B1" s="3" t="s">
        <v>467</v>
      </c>
      <c r="C1" s="4" t="s">
        <v>468</v>
      </c>
      <c r="D1" s="5" t="s">
        <v>459</v>
      </c>
      <c r="E1" s="5" t="s">
        <v>460</v>
      </c>
      <c r="F1" s="19" t="s">
        <v>469</v>
      </c>
      <c r="G1" s="7" t="s">
        <v>470</v>
      </c>
      <c r="H1" s="7" t="s">
        <v>471</v>
      </c>
      <c r="I1" s="9" t="s">
        <v>472</v>
      </c>
      <c r="J1" s="9" t="s">
        <v>466</v>
      </c>
      <c r="K1" s="11" t="s">
        <v>473</v>
      </c>
      <c r="L1" s="11" t="s">
        <v>474</v>
      </c>
      <c r="M1" s="13" t="s">
        <v>461</v>
      </c>
      <c r="N1" s="15" t="s">
        <v>462</v>
      </c>
      <c r="O1" s="15" t="s">
        <v>463</v>
      </c>
      <c r="P1" s="15" t="s">
        <v>475</v>
      </c>
      <c r="Q1" s="17" t="s">
        <v>464</v>
      </c>
      <c r="R1" s="17" t="s">
        <v>465</v>
      </c>
      <c r="S1" s="20" t="s">
        <v>476</v>
      </c>
      <c r="T1" s="20" t="s">
        <v>477</v>
      </c>
      <c r="U1" s="20" t="s">
        <v>479</v>
      </c>
      <c r="V1" s="20" t="s">
        <v>478</v>
      </c>
      <c r="W1" s="20" t="s">
        <v>480</v>
      </c>
      <c r="X1" s="20" t="s">
        <v>481</v>
      </c>
      <c r="Y1" s="20" t="s">
        <v>482</v>
      </c>
      <c r="Z1" s="21" t="s">
        <v>483</v>
      </c>
    </row>
    <row r="2" spans="1:26" ht="15" customHeight="1" x14ac:dyDescent="0.25">
      <c r="A2" s="1" t="s">
        <v>59</v>
      </c>
      <c r="B2" s="1">
        <f ca="1">RANDBETWEEN(0,1)</f>
        <v>1</v>
      </c>
      <c r="C2" s="1">
        <f t="shared" ref="C2:C65" ca="1" si="0">IF(B2&gt;0,1,RANDBETWEEN(0,1))</f>
        <v>1</v>
      </c>
      <c r="D2" s="6">
        <f ca="1">IF(B2&gt;0,RANDBETWEEN(1,200)*0.1*RANDBETWEEN(1,10),RANDBETWEEN(1,200)*0.2*RANDBETWEEN(0,1)*RANDBETWEEN(1,10))</f>
        <v>58.100000000000009</v>
      </c>
      <c r="E2" s="6">
        <f t="shared" ref="E2:E65" ca="1" si="1">D2/0.3</f>
        <v>193.66666666666671</v>
      </c>
      <c r="F2" s="1">
        <f t="shared" ref="F2:F41" ca="1" si="2">RANDBETWEEN(0,1)</f>
        <v>1</v>
      </c>
      <c r="G2" s="8">
        <f ca="1">IF(( AND(B2&gt;0, D2&gt;100)),RANDBETWEEN(15,24),RANDBETWEEN(0,24))</f>
        <v>11</v>
      </c>
      <c r="H2" s="8">
        <f ca="1">IF(( AND(B2&gt;0, D2&gt;100)),RANDBETWEEN(2,7),RANDBETWEEN(0,7))</f>
        <v>2</v>
      </c>
      <c r="I2" s="10">
        <f ca="1">IF(J4,RANDBETWEEN(0,7), RANDBETWEEN(3,30))</f>
        <v>0</v>
      </c>
      <c r="J2" s="10">
        <f ca="1">IF(( AND(B2&gt;0, D2&gt;100)),RANDBETWEEN(0,15), RANDBETWEEN(10,30))</f>
        <v>20</v>
      </c>
      <c r="K2" s="12">
        <f ca="1">IF(( AND(B2&gt;0, D2&gt;100)),RANDBETWEEN(0,1)*RANDBETWEEN(0,1),IF(D2=0,0,RANDBETWEEN(0,1)))</f>
        <v>1</v>
      </c>
      <c r="L2" s="12">
        <f ca="1">IF(K2=0,0,IF((AND(B2&gt;0, D2&gt;100)),RANDBETWEEN(0,1)*RANDBETWEEN(0,1)*RANDBETWEEN(0,1),RANDBETWEEN(0,1)))</f>
        <v>1</v>
      </c>
      <c r="M2" s="14">
        <f ca="1">IF(( AND(B2&gt;0, D2&gt;100)), D2/5*100*12*0.1*RANDBETWEEN(10,30), IF(D2=0, RANDBETWEEN(300,500),D2/5*100*12*0.1*RANDBETWEEN(1,10)))</f>
        <v>13944</v>
      </c>
      <c r="N2" s="16">
        <f ca="1">IF(B2&gt;0, RANDBETWEEN(0,1),0)</f>
        <v>0</v>
      </c>
      <c r="O2" s="16">
        <f ca="1">IF(( AND(B2&gt;0, N2&lt;1)),1,0)</f>
        <v>1</v>
      </c>
      <c r="P2" s="16">
        <f ca="1">IF(( OR(O2&gt;0, N2&gt;0)),0,IF(D2&gt;0,1,0))</f>
        <v>0</v>
      </c>
      <c r="Q2" s="18">
        <f ca="1">IF(( AND(B2&gt;0, D2&gt;100)),0,RANDBETWEEN(0,1)*RANDBETWEEN(0,1))</f>
        <v>0</v>
      </c>
      <c r="R2" s="18">
        <f ca="1">IF(( AND(B2&gt;0, D2&gt;100)),0,RANDBETWEEN(0,1))</f>
        <v>0</v>
      </c>
      <c r="S2" s="20">
        <f ca="1">IF(E2/12&lt;0.012, 0, IF(E2/12&lt;0.2,1,IF(E2/12&lt;1, 2,IF(E2/12&lt;3.4,3,IF(E2/12&lt;8.2,4,5)))))</f>
        <v>5</v>
      </c>
      <c r="T2" s="20">
        <f ca="1">IF((OR(G2&lt;4,H2&lt;1)), 0, IF((OR(G2&lt;4,H2&lt;2)),1,IF((OR(G2&lt;8,H2&lt;3)), 2,IF((OR(G2&lt;16,H2&lt;4)),3,IF((OR(G2&lt;23,H2&lt;4)),4,5)))))</f>
        <v>2</v>
      </c>
      <c r="U2" s="20">
        <f ca="1">IF(I2&gt;14,3,IF(I2&gt;3,4,IF(J2*I2&lt;120,5,4)))</f>
        <v>5</v>
      </c>
      <c r="V2" s="20">
        <f ca="1">IF((AND(K2=0,L2=0)),5,3)</f>
        <v>3</v>
      </c>
      <c r="W2" s="20">
        <f ca="1">IF(D2*12/M2&gt;0.05,5,2)</f>
        <v>2</v>
      </c>
      <c r="X2" s="20">
        <f ca="1">IF((OR(N2&gt;0,O2&gt;0)),5,3)</f>
        <v>5</v>
      </c>
      <c r="Y2" s="20">
        <f ca="1">IF((AND(Q2=0,R2=0)),5,3)</f>
        <v>5</v>
      </c>
      <c r="Z2" s="1">
        <f ca="1">MIN(S2:Y2)</f>
        <v>2</v>
      </c>
    </row>
    <row r="3" spans="1:26" ht="15" customHeight="1" x14ac:dyDescent="0.25">
      <c r="A3" s="1" t="s">
        <v>60</v>
      </c>
      <c r="B3" s="1">
        <f t="shared" ref="B3:B66" ca="1" si="3">RANDBETWEEN(0,1)</f>
        <v>1</v>
      </c>
      <c r="C3" s="1">
        <f t="shared" ca="1" si="0"/>
        <v>1</v>
      </c>
      <c r="D3" s="6">
        <f t="shared" ref="D3:D66" ca="1" si="4">IF(B3&gt;0,RANDBETWEEN(1,200)*0.1*RANDBETWEEN(1,10),RANDBETWEEN(1,200)*0.2*RANDBETWEEN(0,1)*RANDBETWEEN(1,10))</f>
        <v>63.000000000000007</v>
      </c>
      <c r="E3" s="6">
        <f t="shared" ca="1" si="1"/>
        <v>210.00000000000003</v>
      </c>
      <c r="F3" s="1">
        <f t="shared" ca="1" si="2"/>
        <v>0</v>
      </c>
      <c r="G3" s="8">
        <f t="shared" ref="G3:G66" ca="1" si="5">IF(( AND(B3&gt;0, D3&gt;100)),RANDBETWEEN(15,24),RANDBETWEEN(0,24))</f>
        <v>12</v>
      </c>
      <c r="H3" s="8">
        <f t="shared" ref="H3:H66" ca="1" si="6">IF(( AND(B3&gt;0, D3&gt;100)),RANDBETWEEN(2,7),RANDBETWEEN(0,7))</f>
        <v>1</v>
      </c>
      <c r="I3" s="10">
        <f t="shared" ref="I3:I66" ca="1" si="7">IF(( AND(B3&gt;0, D3&gt;100)),RANDBETWEEN(0,7), RANDBETWEEN(3,30))</f>
        <v>19</v>
      </c>
      <c r="J3" s="10">
        <f t="shared" ref="J3:J66" ca="1" si="8">IF(( AND(B3&gt;0, D3&gt;100)),RANDBETWEEN(0,15), RANDBETWEEN(10,30))</f>
        <v>26</v>
      </c>
      <c r="K3" s="12">
        <f t="shared" ref="K3:K66" ca="1" si="9">IF(( AND(B3&gt;0, D3&gt;100)),RANDBETWEEN(0,1)*RANDBETWEEN(0,1),IF(D3=0,0,RANDBETWEEN(0,1)))</f>
        <v>1</v>
      </c>
      <c r="L3" s="12">
        <f t="shared" ref="L3:L66" ca="1" si="10">IF(K3=0,0,IF((AND(B3&gt;0, D3&gt;100)),RANDBETWEEN(0,1)*RANDBETWEEN(0,1)*RANDBETWEEN(0,1),RANDBETWEEN(0,1)))</f>
        <v>1</v>
      </c>
      <c r="M3" s="14">
        <f t="shared" ref="M3:M66" ca="1" si="11">IF(( AND(B3&gt;0, D3&gt;100)), D3/5*100*12*0.1*RANDBETWEEN(10,30), IF(D3=0, RANDBETWEEN(300,500),D3/5*100*12*0.1*RANDBETWEEN(1,10)))</f>
        <v>9072.0000000000036</v>
      </c>
      <c r="N3" s="16">
        <f t="shared" ref="N3:N66" ca="1" si="12">IF(B3&gt;0, RANDBETWEEN(0,1),0)</f>
        <v>1</v>
      </c>
      <c r="O3" s="16">
        <f t="shared" ref="O3:O66" ca="1" si="13">IF(( AND(B3&gt;0, N3&lt;1)),1,0)</f>
        <v>0</v>
      </c>
      <c r="P3" s="16">
        <f t="shared" ref="P3:P66" ca="1" si="14">IF(( OR(O3&gt;0, N3&gt;0)),0,IF(D3&gt;0,1,0))</f>
        <v>0</v>
      </c>
      <c r="Q3" s="18">
        <f t="shared" ref="Q3:Q66" ca="1" si="15">IF(( AND(B3&gt;0, D3&gt;100)),0,RANDBETWEEN(0,1)*RANDBETWEEN(0,1))</f>
        <v>1</v>
      </c>
      <c r="R3" s="18">
        <f t="shared" ref="R3:R66" ca="1" si="16">IF(( AND(B3&gt;0, D3&gt;100)),0,RANDBETWEEN(0,1))</f>
        <v>0</v>
      </c>
      <c r="S3" s="20">
        <f t="shared" ref="S3:S66" ca="1" si="17">IF(E3/12&lt;0.012, 0, IF(E3/12&lt;0.2,1,IF(E3/12&lt;1, 2,IF(E3/12&lt;3.4,3,IF(E3/12&lt;8.2,4,5)))))</f>
        <v>5</v>
      </c>
      <c r="T3" s="20">
        <f t="shared" ref="T3:T66" ca="1" si="18">IF((OR(G3&lt;4,H3&lt;1)), 0, IF((OR(G3&lt;4,H3&lt;2)),1,IF((OR(G3&lt;8,H3&lt;3)), 2,IF((OR(G3&lt;16,H3&lt;4)),3,IF((OR(G3&lt;23,H3&lt;4)),4,5)))))</f>
        <v>1</v>
      </c>
      <c r="U3" s="20">
        <f t="shared" ref="U3:U66" ca="1" si="19">IF(I3&gt;14,3,IF(I3&gt;3,4,IF(J3*I3&lt;120,5,4)))</f>
        <v>3</v>
      </c>
      <c r="V3" s="20">
        <f t="shared" ref="V3:V66" ca="1" si="20">IF((AND(K3=0,L3=0)),5,3)</f>
        <v>3</v>
      </c>
      <c r="W3" s="20">
        <f t="shared" ref="W3:W66" ca="1" si="21">IF(D3*12/M3&gt;0.05,5,2)</f>
        <v>5</v>
      </c>
      <c r="X3" s="20">
        <f t="shared" ref="X3:X66" ca="1" si="22">IF((OR(N3&gt;0,O3&gt;0)),5,3)</f>
        <v>5</v>
      </c>
      <c r="Y3" s="20">
        <f t="shared" ref="Y3:Y66" ca="1" si="23">IF((AND(Q3=0,R3=0)),5,3)</f>
        <v>3</v>
      </c>
      <c r="Z3" s="1">
        <f t="shared" ref="Z3:Z66" ca="1" si="24">MIN(S3:Y3)</f>
        <v>1</v>
      </c>
    </row>
    <row r="4" spans="1:26" ht="15" customHeight="1" x14ac:dyDescent="0.25">
      <c r="A4" s="1" t="s">
        <v>61</v>
      </c>
      <c r="B4" s="1">
        <f t="shared" ca="1" si="3"/>
        <v>1</v>
      </c>
      <c r="C4" s="1">
        <f t="shared" ca="1" si="0"/>
        <v>1</v>
      </c>
      <c r="D4" s="6">
        <f t="shared" ca="1" si="4"/>
        <v>81.5</v>
      </c>
      <c r="E4" s="6">
        <f t="shared" ca="1" si="1"/>
        <v>271.66666666666669</v>
      </c>
      <c r="F4" s="1">
        <f t="shared" ca="1" si="2"/>
        <v>0</v>
      </c>
      <c r="G4" s="8">
        <f t="shared" ca="1" si="5"/>
        <v>15</v>
      </c>
      <c r="H4" s="8">
        <f t="shared" ca="1" si="6"/>
        <v>5</v>
      </c>
      <c r="I4" s="10">
        <f t="shared" ca="1" si="7"/>
        <v>13</v>
      </c>
      <c r="J4" s="10">
        <f t="shared" ca="1" si="8"/>
        <v>22</v>
      </c>
      <c r="K4" s="12">
        <f t="shared" ca="1" si="9"/>
        <v>0</v>
      </c>
      <c r="L4" s="12">
        <f t="shared" ca="1" si="10"/>
        <v>0</v>
      </c>
      <c r="M4" s="14">
        <f t="shared" ca="1" si="11"/>
        <v>17604</v>
      </c>
      <c r="N4" s="16">
        <f t="shared" ca="1" si="12"/>
        <v>0</v>
      </c>
      <c r="O4" s="16">
        <f t="shared" ca="1" si="13"/>
        <v>1</v>
      </c>
      <c r="P4" s="16">
        <f t="shared" ca="1" si="14"/>
        <v>0</v>
      </c>
      <c r="Q4" s="18">
        <f t="shared" ca="1" si="15"/>
        <v>0</v>
      </c>
      <c r="R4" s="18">
        <f t="shared" ca="1" si="16"/>
        <v>1</v>
      </c>
      <c r="S4" s="20">
        <f t="shared" ca="1" si="17"/>
        <v>5</v>
      </c>
      <c r="T4" s="20">
        <f t="shared" ca="1" si="18"/>
        <v>3</v>
      </c>
      <c r="U4" s="20">
        <f t="shared" ca="1" si="19"/>
        <v>4</v>
      </c>
      <c r="V4" s="20">
        <f t="shared" ca="1" si="20"/>
        <v>5</v>
      </c>
      <c r="W4" s="20">
        <f t="shared" ca="1" si="21"/>
        <v>5</v>
      </c>
      <c r="X4" s="20">
        <f t="shared" ca="1" si="22"/>
        <v>5</v>
      </c>
      <c r="Y4" s="20">
        <f t="shared" ca="1" si="23"/>
        <v>3</v>
      </c>
      <c r="Z4" s="1">
        <f t="shared" ca="1" si="24"/>
        <v>3</v>
      </c>
    </row>
    <row r="5" spans="1:26" ht="15" customHeight="1" x14ac:dyDescent="0.25">
      <c r="A5" s="1" t="s">
        <v>62</v>
      </c>
      <c r="B5" s="1">
        <f t="shared" ca="1" si="3"/>
        <v>1</v>
      </c>
      <c r="C5" s="1">
        <f t="shared" ca="1" si="0"/>
        <v>1</v>
      </c>
      <c r="D5" s="6">
        <f t="shared" ca="1" si="4"/>
        <v>97.3</v>
      </c>
      <c r="E5" s="6">
        <f t="shared" ca="1" si="1"/>
        <v>324.33333333333331</v>
      </c>
      <c r="F5" s="1">
        <f t="shared" ca="1" si="2"/>
        <v>0</v>
      </c>
      <c r="G5" s="8">
        <f t="shared" ca="1" si="5"/>
        <v>14</v>
      </c>
      <c r="H5" s="8">
        <f t="shared" ca="1" si="6"/>
        <v>6</v>
      </c>
      <c r="I5" s="10">
        <f t="shared" ca="1" si="7"/>
        <v>7</v>
      </c>
      <c r="J5" s="10">
        <f t="shared" ca="1" si="8"/>
        <v>25</v>
      </c>
      <c r="K5" s="12">
        <f t="shared" ca="1" si="9"/>
        <v>0</v>
      </c>
      <c r="L5" s="12">
        <f t="shared" ca="1" si="10"/>
        <v>0</v>
      </c>
      <c r="M5" s="14">
        <f t="shared" ca="1" si="11"/>
        <v>21016.800000000003</v>
      </c>
      <c r="N5" s="16">
        <f t="shared" ca="1" si="12"/>
        <v>1</v>
      </c>
      <c r="O5" s="16">
        <f t="shared" ca="1" si="13"/>
        <v>0</v>
      </c>
      <c r="P5" s="16">
        <f t="shared" ca="1" si="14"/>
        <v>0</v>
      </c>
      <c r="Q5" s="18">
        <f t="shared" ca="1" si="15"/>
        <v>0</v>
      </c>
      <c r="R5" s="18">
        <f t="shared" ca="1" si="16"/>
        <v>1</v>
      </c>
      <c r="S5" s="20">
        <f t="shared" ca="1" si="17"/>
        <v>5</v>
      </c>
      <c r="T5" s="20">
        <f t="shared" ca="1" si="18"/>
        <v>3</v>
      </c>
      <c r="U5" s="20">
        <f t="shared" ca="1" si="19"/>
        <v>4</v>
      </c>
      <c r="V5" s="20">
        <f t="shared" ca="1" si="20"/>
        <v>5</v>
      </c>
      <c r="W5" s="20">
        <f t="shared" ca="1" si="21"/>
        <v>5</v>
      </c>
      <c r="X5" s="20">
        <f t="shared" ca="1" si="22"/>
        <v>5</v>
      </c>
      <c r="Y5" s="20">
        <f t="shared" ca="1" si="23"/>
        <v>3</v>
      </c>
      <c r="Z5" s="1">
        <f t="shared" ca="1" si="24"/>
        <v>3</v>
      </c>
    </row>
    <row r="6" spans="1:26" ht="15" customHeight="1" x14ac:dyDescent="0.25">
      <c r="A6" s="1" t="s">
        <v>63</v>
      </c>
      <c r="B6" s="1">
        <f t="shared" ca="1" si="3"/>
        <v>1</v>
      </c>
      <c r="C6" s="1">
        <f t="shared" ca="1" si="0"/>
        <v>1</v>
      </c>
      <c r="D6" s="6">
        <f t="shared" ca="1" si="4"/>
        <v>122.4</v>
      </c>
      <c r="E6" s="6">
        <f t="shared" ca="1" si="1"/>
        <v>408.00000000000006</v>
      </c>
      <c r="F6" s="1">
        <f t="shared" ca="1" si="2"/>
        <v>1</v>
      </c>
      <c r="G6" s="8">
        <f t="shared" ca="1" si="5"/>
        <v>21</v>
      </c>
      <c r="H6" s="8">
        <f t="shared" ca="1" si="6"/>
        <v>7</v>
      </c>
      <c r="I6" s="10">
        <f t="shared" ca="1" si="7"/>
        <v>4</v>
      </c>
      <c r="J6" s="10">
        <f t="shared" ca="1" si="8"/>
        <v>12</v>
      </c>
      <c r="K6" s="12">
        <f t="shared" ca="1" si="9"/>
        <v>0</v>
      </c>
      <c r="L6" s="12">
        <f t="shared" ca="1" si="10"/>
        <v>0</v>
      </c>
      <c r="M6" s="14">
        <f t="shared" ca="1" si="11"/>
        <v>44064.000000000007</v>
      </c>
      <c r="N6" s="16">
        <f t="shared" ca="1" si="12"/>
        <v>1</v>
      </c>
      <c r="O6" s="16">
        <f t="shared" ca="1" si="13"/>
        <v>0</v>
      </c>
      <c r="P6" s="16">
        <f t="shared" ca="1" si="14"/>
        <v>0</v>
      </c>
      <c r="Q6" s="18">
        <f t="shared" ca="1" si="15"/>
        <v>0</v>
      </c>
      <c r="R6" s="18">
        <f t="shared" ca="1" si="16"/>
        <v>0</v>
      </c>
      <c r="S6" s="20">
        <f t="shared" ca="1" si="17"/>
        <v>5</v>
      </c>
      <c r="T6" s="20">
        <f t="shared" ca="1" si="18"/>
        <v>4</v>
      </c>
      <c r="U6" s="20">
        <f t="shared" ca="1" si="19"/>
        <v>4</v>
      </c>
      <c r="V6" s="20">
        <f t="shared" ca="1" si="20"/>
        <v>5</v>
      </c>
      <c r="W6" s="20">
        <f t="shared" ca="1" si="21"/>
        <v>2</v>
      </c>
      <c r="X6" s="20">
        <f t="shared" ca="1" si="22"/>
        <v>5</v>
      </c>
      <c r="Y6" s="20">
        <f t="shared" ca="1" si="23"/>
        <v>5</v>
      </c>
      <c r="Z6" s="1">
        <f t="shared" ca="1" si="24"/>
        <v>2</v>
      </c>
    </row>
    <row r="7" spans="1:26" ht="15" customHeight="1" x14ac:dyDescent="0.25">
      <c r="A7" s="1" t="s">
        <v>64</v>
      </c>
      <c r="B7" s="1">
        <f t="shared" ca="1" si="3"/>
        <v>0</v>
      </c>
      <c r="C7" s="1">
        <f t="shared" ca="1" si="0"/>
        <v>0</v>
      </c>
      <c r="D7" s="6">
        <f t="shared" ca="1" si="4"/>
        <v>0</v>
      </c>
      <c r="E7" s="6">
        <f t="shared" ca="1" si="1"/>
        <v>0</v>
      </c>
      <c r="F7" s="1">
        <f t="shared" ca="1" si="2"/>
        <v>1</v>
      </c>
      <c r="G7" s="8">
        <f t="shared" ca="1" si="5"/>
        <v>15</v>
      </c>
      <c r="H7" s="8">
        <f t="shared" ca="1" si="6"/>
        <v>1</v>
      </c>
      <c r="I7" s="10">
        <f t="shared" ca="1" si="7"/>
        <v>30</v>
      </c>
      <c r="J7" s="10">
        <f t="shared" ca="1" si="8"/>
        <v>27</v>
      </c>
      <c r="K7" s="12">
        <f t="shared" ca="1" si="9"/>
        <v>0</v>
      </c>
      <c r="L7" s="12">
        <f t="shared" ca="1" si="10"/>
        <v>0</v>
      </c>
      <c r="M7" s="14">
        <f t="shared" ca="1" si="11"/>
        <v>389</v>
      </c>
      <c r="N7" s="16">
        <f t="shared" ca="1" si="12"/>
        <v>0</v>
      </c>
      <c r="O7" s="16">
        <f t="shared" ca="1" si="13"/>
        <v>0</v>
      </c>
      <c r="P7" s="16">
        <f t="shared" ca="1" si="14"/>
        <v>0</v>
      </c>
      <c r="Q7" s="18">
        <f t="shared" ca="1" si="15"/>
        <v>0</v>
      </c>
      <c r="R7" s="18">
        <f t="shared" ca="1" si="16"/>
        <v>0</v>
      </c>
      <c r="S7" s="20">
        <f t="shared" ca="1" si="17"/>
        <v>0</v>
      </c>
      <c r="T7" s="20">
        <f t="shared" ca="1" si="18"/>
        <v>1</v>
      </c>
      <c r="U7" s="20">
        <f t="shared" ca="1" si="19"/>
        <v>3</v>
      </c>
      <c r="V7" s="20">
        <f t="shared" ca="1" si="20"/>
        <v>5</v>
      </c>
      <c r="W7" s="20">
        <f t="shared" ca="1" si="21"/>
        <v>2</v>
      </c>
      <c r="X7" s="20">
        <f t="shared" ca="1" si="22"/>
        <v>3</v>
      </c>
      <c r="Y7" s="20">
        <f t="shared" ca="1" si="23"/>
        <v>5</v>
      </c>
      <c r="Z7" s="1">
        <f t="shared" ca="1" si="24"/>
        <v>0</v>
      </c>
    </row>
    <row r="8" spans="1:26" ht="15" customHeight="1" x14ac:dyDescent="0.25">
      <c r="A8" s="1" t="s">
        <v>65</v>
      </c>
      <c r="B8" s="1">
        <f t="shared" ca="1" si="3"/>
        <v>1</v>
      </c>
      <c r="C8" s="1">
        <f t="shared" ca="1" si="0"/>
        <v>1</v>
      </c>
      <c r="D8" s="6">
        <f t="shared" ca="1" si="4"/>
        <v>76</v>
      </c>
      <c r="E8" s="6">
        <f t="shared" ca="1" si="1"/>
        <v>253.33333333333334</v>
      </c>
      <c r="F8" s="1">
        <f t="shared" ca="1" si="2"/>
        <v>1</v>
      </c>
      <c r="G8" s="8">
        <f t="shared" ca="1" si="5"/>
        <v>1</v>
      </c>
      <c r="H8" s="8">
        <f t="shared" ca="1" si="6"/>
        <v>2</v>
      </c>
      <c r="I8" s="10">
        <f t="shared" ca="1" si="7"/>
        <v>22</v>
      </c>
      <c r="J8" s="10">
        <f t="shared" ca="1" si="8"/>
        <v>14</v>
      </c>
      <c r="K8" s="12">
        <f t="shared" ca="1" si="9"/>
        <v>1</v>
      </c>
      <c r="L8" s="12">
        <f t="shared" ca="1" si="10"/>
        <v>0</v>
      </c>
      <c r="M8" s="14">
        <f t="shared" ca="1" si="11"/>
        <v>10944</v>
      </c>
      <c r="N8" s="16">
        <f t="shared" ca="1" si="12"/>
        <v>0</v>
      </c>
      <c r="O8" s="16">
        <f t="shared" ca="1" si="13"/>
        <v>1</v>
      </c>
      <c r="P8" s="16">
        <f t="shared" ca="1" si="14"/>
        <v>0</v>
      </c>
      <c r="Q8" s="18">
        <f t="shared" ca="1" si="15"/>
        <v>0</v>
      </c>
      <c r="R8" s="18">
        <f t="shared" ca="1" si="16"/>
        <v>1</v>
      </c>
      <c r="S8" s="20">
        <f t="shared" ca="1" si="17"/>
        <v>5</v>
      </c>
      <c r="T8" s="20">
        <f t="shared" ca="1" si="18"/>
        <v>0</v>
      </c>
      <c r="U8" s="20">
        <f t="shared" ca="1" si="19"/>
        <v>3</v>
      </c>
      <c r="V8" s="20">
        <f t="shared" ca="1" si="20"/>
        <v>3</v>
      </c>
      <c r="W8" s="20">
        <f t="shared" ca="1" si="21"/>
        <v>5</v>
      </c>
      <c r="X8" s="20">
        <f t="shared" ca="1" si="22"/>
        <v>5</v>
      </c>
      <c r="Y8" s="20">
        <f t="shared" ca="1" si="23"/>
        <v>3</v>
      </c>
      <c r="Z8" s="1">
        <f t="shared" ca="1" si="24"/>
        <v>0</v>
      </c>
    </row>
    <row r="9" spans="1:26" ht="15" customHeight="1" x14ac:dyDescent="0.25">
      <c r="A9" s="1" t="s">
        <v>66</v>
      </c>
      <c r="B9" s="1">
        <f t="shared" ca="1" si="3"/>
        <v>1</v>
      </c>
      <c r="C9" s="1">
        <f t="shared" ca="1" si="0"/>
        <v>1</v>
      </c>
      <c r="D9" s="6">
        <f t="shared" ca="1" si="4"/>
        <v>34.6</v>
      </c>
      <c r="E9" s="6">
        <f t="shared" ca="1" si="1"/>
        <v>115.33333333333334</v>
      </c>
      <c r="F9" s="1">
        <f t="shared" ca="1" si="2"/>
        <v>0</v>
      </c>
      <c r="G9" s="8">
        <f t="shared" ca="1" si="5"/>
        <v>18</v>
      </c>
      <c r="H9" s="8">
        <f t="shared" ca="1" si="6"/>
        <v>1</v>
      </c>
      <c r="I9" s="10">
        <f t="shared" ca="1" si="7"/>
        <v>16</v>
      </c>
      <c r="J9" s="10">
        <f t="shared" ca="1" si="8"/>
        <v>18</v>
      </c>
      <c r="K9" s="12">
        <f t="shared" ca="1" si="9"/>
        <v>1</v>
      </c>
      <c r="L9" s="12">
        <f t="shared" ca="1" si="10"/>
        <v>1</v>
      </c>
      <c r="M9" s="14">
        <f t="shared" ca="1" si="11"/>
        <v>4152</v>
      </c>
      <c r="N9" s="16">
        <f t="shared" ca="1" si="12"/>
        <v>0</v>
      </c>
      <c r="O9" s="16">
        <f t="shared" ca="1" si="13"/>
        <v>1</v>
      </c>
      <c r="P9" s="16">
        <f t="shared" ca="1" si="14"/>
        <v>0</v>
      </c>
      <c r="Q9" s="18">
        <f t="shared" ca="1" si="15"/>
        <v>1</v>
      </c>
      <c r="R9" s="18">
        <f t="shared" ca="1" si="16"/>
        <v>0</v>
      </c>
      <c r="S9" s="20">
        <f t="shared" ca="1" si="17"/>
        <v>5</v>
      </c>
      <c r="T9" s="20">
        <f t="shared" ca="1" si="18"/>
        <v>1</v>
      </c>
      <c r="U9" s="20">
        <f t="shared" ca="1" si="19"/>
        <v>3</v>
      </c>
      <c r="V9" s="20">
        <f t="shared" ca="1" si="20"/>
        <v>3</v>
      </c>
      <c r="W9" s="20">
        <f t="shared" ca="1" si="21"/>
        <v>5</v>
      </c>
      <c r="X9" s="20">
        <f t="shared" ca="1" si="22"/>
        <v>5</v>
      </c>
      <c r="Y9" s="20">
        <f t="shared" ca="1" si="23"/>
        <v>3</v>
      </c>
      <c r="Z9" s="1">
        <f t="shared" ca="1" si="24"/>
        <v>1</v>
      </c>
    </row>
    <row r="10" spans="1:26" ht="15" customHeight="1" x14ac:dyDescent="0.25">
      <c r="A10" s="1" t="s">
        <v>67</v>
      </c>
      <c r="B10" s="1">
        <f t="shared" ca="1" si="3"/>
        <v>1</v>
      </c>
      <c r="C10" s="1">
        <f t="shared" ca="1" si="0"/>
        <v>1</v>
      </c>
      <c r="D10" s="6">
        <f t="shared" ca="1" si="4"/>
        <v>36</v>
      </c>
      <c r="E10" s="6">
        <f t="shared" ca="1" si="1"/>
        <v>120</v>
      </c>
      <c r="F10" s="1">
        <f t="shared" ca="1" si="2"/>
        <v>0</v>
      </c>
      <c r="G10" s="8">
        <f t="shared" ca="1" si="5"/>
        <v>14</v>
      </c>
      <c r="H10" s="8">
        <f t="shared" ca="1" si="6"/>
        <v>3</v>
      </c>
      <c r="I10" s="10">
        <f t="shared" ca="1" si="7"/>
        <v>29</v>
      </c>
      <c r="J10" s="10">
        <f t="shared" ca="1" si="8"/>
        <v>21</v>
      </c>
      <c r="K10" s="12">
        <f t="shared" ca="1" si="9"/>
        <v>1</v>
      </c>
      <c r="L10" s="12">
        <f t="shared" ca="1" si="10"/>
        <v>1</v>
      </c>
      <c r="M10" s="14">
        <f t="shared" ca="1" si="11"/>
        <v>7776</v>
      </c>
      <c r="N10" s="16">
        <f t="shared" ca="1" si="12"/>
        <v>0</v>
      </c>
      <c r="O10" s="16">
        <f t="shared" ca="1" si="13"/>
        <v>1</v>
      </c>
      <c r="P10" s="16">
        <f t="shared" ca="1" si="14"/>
        <v>0</v>
      </c>
      <c r="Q10" s="18">
        <f t="shared" ca="1" si="15"/>
        <v>1</v>
      </c>
      <c r="R10" s="18">
        <f t="shared" ca="1" si="16"/>
        <v>1</v>
      </c>
      <c r="S10" s="20">
        <f t="shared" ca="1" si="17"/>
        <v>5</v>
      </c>
      <c r="T10" s="20">
        <f t="shared" ca="1" si="18"/>
        <v>3</v>
      </c>
      <c r="U10" s="20">
        <f t="shared" ca="1" si="19"/>
        <v>3</v>
      </c>
      <c r="V10" s="20">
        <f t="shared" ca="1" si="20"/>
        <v>3</v>
      </c>
      <c r="W10" s="20">
        <f t="shared" ca="1" si="21"/>
        <v>5</v>
      </c>
      <c r="X10" s="20">
        <f t="shared" ca="1" si="22"/>
        <v>5</v>
      </c>
      <c r="Y10" s="20">
        <f t="shared" ca="1" si="23"/>
        <v>3</v>
      </c>
      <c r="Z10" s="1">
        <f t="shared" ca="1" si="24"/>
        <v>3</v>
      </c>
    </row>
    <row r="11" spans="1:26" ht="15" customHeight="1" x14ac:dyDescent="0.25">
      <c r="A11" s="1" t="s">
        <v>68</v>
      </c>
      <c r="B11" s="1">
        <f t="shared" ca="1" si="3"/>
        <v>1</v>
      </c>
      <c r="C11" s="1">
        <f t="shared" ca="1" si="0"/>
        <v>1</v>
      </c>
      <c r="D11" s="6">
        <f t="shared" ca="1" si="4"/>
        <v>16.400000000000002</v>
      </c>
      <c r="E11" s="6">
        <f t="shared" ca="1" si="1"/>
        <v>54.666666666666679</v>
      </c>
      <c r="F11" s="1">
        <f t="shared" ca="1" si="2"/>
        <v>0</v>
      </c>
      <c r="G11" s="8">
        <f t="shared" ca="1" si="5"/>
        <v>9</v>
      </c>
      <c r="H11" s="8">
        <f t="shared" ca="1" si="6"/>
        <v>2</v>
      </c>
      <c r="I11" s="10">
        <f t="shared" ca="1" si="7"/>
        <v>12</v>
      </c>
      <c r="J11" s="10">
        <f t="shared" ca="1" si="8"/>
        <v>25</v>
      </c>
      <c r="K11" s="12">
        <f t="shared" ca="1" si="9"/>
        <v>0</v>
      </c>
      <c r="L11" s="12">
        <f t="shared" ca="1" si="10"/>
        <v>0</v>
      </c>
      <c r="M11" s="14">
        <f t="shared" ca="1" si="11"/>
        <v>2361.6000000000004</v>
      </c>
      <c r="N11" s="16">
        <f t="shared" ca="1" si="12"/>
        <v>1</v>
      </c>
      <c r="O11" s="16">
        <f t="shared" ca="1" si="13"/>
        <v>0</v>
      </c>
      <c r="P11" s="16">
        <f t="shared" ca="1" si="14"/>
        <v>0</v>
      </c>
      <c r="Q11" s="18">
        <f t="shared" ca="1" si="15"/>
        <v>0</v>
      </c>
      <c r="R11" s="18">
        <f t="shared" ca="1" si="16"/>
        <v>0</v>
      </c>
      <c r="S11" s="20">
        <f t="shared" ca="1" si="17"/>
        <v>4</v>
      </c>
      <c r="T11" s="20">
        <f t="shared" ca="1" si="18"/>
        <v>2</v>
      </c>
      <c r="U11" s="20">
        <f t="shared" ca="1" si="19"/>
        <v>4</v>
      </c>
      <c r="V11" s="20">
        <f t="shared" ca="1" si="20"/>
        <v>5</v>
      </c>
      <c r="W11" s="20">
        <f t="shared" ca="1" si="21"/>
        <v>5</v>
      </c>
      <c r="X11" s="20">
        <f t="shared" ca="1" si="22"/>
        <v>5</v>
      </c>
      <c r="Y11" s="20">
        <f t="shared" ca="1" si="23"/>
        <v>5</v>
      </c>
      <c r="Z11" s="1">
        <f t="shared" ca="1" si="24"/>
        <v>2</v>
      </c>
    </row>
    <row r="12" spans="1:26" ht="15" customHeight="1" x14ac:dyDescent="0.25">
      <c r="A12" s="1" t="s">
        <v>69</v>
      </c>
      <c r="B12" s="1">
        <f t="shared" ca="1" si="3"/>
        <v>0</v>
      </c>
      <c r="C12" s="1">
        <f t="shared" ca="1" si="0"/>
        <v>0</v>
      </c>
      <c r="D12" s="6">
        <f t="shared" ca="1" si="4"/>
        <v>20.400000000000002</v>
      </c>
      <c r="E12" s="6">
        <f t="shared" ca="1" si="1"/>
        <v>68.000000000000014</v>
      </c>
      <c r="F12" s="1">
        <f t="shared" ca="1" si="2"/>
        <v>0</v>
      </c>
      <c r="G12" s="8">
        <f t="shared" ca="1" si="5"/>
        <v>9</v>
      </c>
      <c r="H12" s="8">
        <f t="shared" ca="1" si="6"/>
        <v>0</v>
      </c>
      <c r="I12" s="10">
        <f t="shared" ca="1" si="7"/>
        <v>26</v>
      </c>
      <c r="J12" s="10">
        <f t="shared" ca="1" si="8"/>
        <v>20</v>
      </c>
      <c r="K12" s="12">
        <f t="shared" ca="1" si="9"/>
        <v>0</v>
      </c>
      <c r="L12" s="12">
        <f t="shared" ca="1" si="10"/>
        <v>0</v>
      </c>
      <c r="M12" s="14">
        <f t="shared" ca="1" si="11"/>
        <v>979.2</v>
      </c>
      <c r="N12" s="16">
        <f t="shared" ca="1" si="12"/>
        <v>0</v>
      </c>
      <c r="O12" s="16">
        <f t="shared" ca="1" si="13"/>
        <v>0</v>
      </c>
      <c r="P12" s="16">
        <f t="shared" ca="1" si="14"/>
        <v>1</v>
      </c>
      <c r="Q12" s="18">
        <f t="shared" ca="1" si="15"/>
        <v>0</v>
      </c>
      <c r="R12" s="18">
        <f t="shared" ca="1" si="16"/>
        <v>1</v>
      </c>
      <c r="S12" s="20">
        <f t="shared" ca="1" si="17"/>
        <v>4</v>
      </c>
      <c r="T12" s="20">
        <f t="shared" ca="1" si="18"/>
        <v>0</v>
      </c>
      <c r="U12" s="20">
        <f t="shared" ca="1" si="19"/>
        <v>3</v>
      </c>
      <c r="V12" s="20">
        <f t="shared" ca="1" si="20"/>
        <v>5</v>
      </c>
      <c r="W12" s="20">
        <f t="shared" ca="1" si="21"/>
        <v>5</v>
      </c>
      <c r="X12" s="20">
        <f t="shared" ca="1" si="22"/>
        <v>3</v>
      </c>
      <c r="Y12" s="20">
        <f t="shared" ca="1" si="23"/>
        <v>3</v>
      </c>
      <c r="Z12" s="1">
        <f t="shared" ca="1" si="24"/>
        <v>0</v>
      </c>
    </row>
    <row r="13" spans="1:26" ht="15" customHeight="1" x14ac:dyDescent="0.25">
      <c r="A13" s="1" t="s">
        <v>70</v>
      </c>
      <c r="B13" s="1">
        <f t="shared" ca="1" si="3"/>
        <v>1</v>
      </c>
      <c r="C13" s="1">
        <f t="shared" ca="1" si="0"/>
        <v>1</v>
      </c>
      <c r="D13" s="6">
        <f t="shared" ca="1" si="4"/>
        <v>198</v>
      </c>
      <c r="E13" s="6">
        <f t="shared" ca="1" si="1"/>
        <v>660</v>
      </c>
      <c r="F13" s="1">
        <f t="shared" ca="1" si="2"/>
        <v>0</v>
      </c>
      <c r="G13" s="8">
        <f t="shared" ca="1" si="5"/>
        <v>20</v>
      </c>
      <c r="H13" s="8">
        <f t="shared" ca="1" si="6"/>
        <v>6</v>
      </c>
      <c r="I13" s="10">
        <f t="shared" ca="1" si="7"/>
        <v>4</v>
      </c>
      <c r="J13" s="10">
        <f t="shared" ca="1" si="8"/>
        <v>4</v>
      </c>
      <c r="K13" s="12">
        <f t="shared" ca="1" si="9"/>
        <v>0</v>
      </c>
      <c r="L13" s="12">
        <f t="shared" ca="1" si="10"/>
        <v>0</v>
      </c>
      <c r="M13" s="14">
        <f t="shared" ca="1" si="11"/>
        <v>61776</v>
      </c>
      <c r="N13" s="16">
        <f t="shared" ca="1" si="12"/>
        <v>0</v>
      </c>
      <c r="O13" s="16">
        <f t="shared" ca="1" si="13"/>
        <v>1</v>
      </c>
      <c r="P13" s="16">
        <f t="shared" ca="1" si="14"/>
        <v>0</v>
      </c>
      <c r="Q13" s="18">
        <f t="shared" ca="1" si="15"/>
        <v>0</v>
      </c>
      <c r="R13" s="18">
        <f t="shared" ca="1" si="16"/>
        <v>0</v>
      </c>
      <c r="S13" s="20">
        <f t="shared" ca="1" si="17"/>
        <v>5</v>
      </c>
      <c r="T13" s="20">
        <f t="shared" ca="1" si="18"/>
        <v>4</v>
      </c>
      <c r="U13" s="20">
        <f t="shared" ca="1" si="19"/>
        <v>4</v>
      </c>
      <c r="V13" s="20">
        <f t="shared" ca="1" si="20"/>
        <v>5</v>
      </c>
      <c r="W13" s="20">
        <f t="shared" ca="1" si="21"/>
        <v>2</v>
      </c>
      <c r="X13" s="20">
        <f t="shared" ca="1" si="22"/>
        <v>5</v>
      </c>
      <c r="Y13" s="20">
        <f t="shared" ca="1" si="23"/>
        <v>5</v>
      </c>
      <c r="Z13" s="1">
        <f t="shared" ca="1" si="24"/>
        <v>2</v>
      </c>
    </row>
    <row r="14" spans="1:26" ht="15" customHeight="1" x14ac:dyDescent="0.25">
      <c r="A14" s="1" t="s">
        <v>71</v>
      </c>
      <c r="B14" s="1">
        <f t="shared" ca="1" si="3"/>
        <v>1</v>
      </c>
      <c r="C14" s="1">
        <f t="shared" ca="1" si="0"/>
        <v>1</v>
      </c>
      <c r="D14" s="6">
        <f t="shared" ca="1" si="4"/>
        <v>98</v>
      </c>
      <c r="E14" s="6">
        <f t="shared" ca="1" si="1"/>
        <v>326.66666666666669</v>
      </c>
      <c r="F14" s="1">
        <f t="shared" ca="1" si="2"/>
        <v>0</v>
      </c>
      <c r="G14" s="8">
        <f t="shared" ca="1" si="5"/>
        <v>18</v>
      </c>
      <c r="H14" s="8">
        <f t="shared" ca="1" si="6"/>
        <v>0</v>
      </c>
      <c r="I14" s="10">
        <f t="shared" ca="1" si="7"/>
        <v>23</v>
      </c>
      <c r="J14" s="10">
        <f t="shared" ca="1" si="8"/>
        <v>25</v>
      </c>
      <c r="K14" s="12">
        <f t="shared" ca="1" si="9"/>
        <v>0</v>
      </c>
      <c r="L14" s="12">
        <f t="shared" ca="1" si="10"/>
        <v>0</v>
      </c>
      <c r="M14" s="14">
        <f t="shared" ca="1" si="11"/>
        <v>18816.000000000004</v>
      </c>
      <c r="N14" s="16">
        <f t="shared" ca="1" si="12"/>
        <v>1</v>
      </c>
      <c r="O14" s="16">
        <f t="shared" ca="1" si="13"/>
        <v>0</v>
      </c>
      <c r="P14" s="16">
        <f t="shared" ca="1" si="14"/>
        <v>0</v>
      </c>
      <c r="Q14" s="18">
        <f t="shared" ca="1" si="15"/>
        <v>1</v>
      </c>
      <c r="R14" s="18">
        <f t="shared" ca="1" si="16"/>
        <v>1</v>
      </c>
      <c r="S14" s="20">
        <f t="shared" ca="1" si="17"/>
        <v>5</v>
      </c>
      <c r="T14" s="20">
        <f t="shared" ca="1" si="18"/>
        <v>0</v>
      </c>
      <c r="U14" s="20">
        <f t="shared" ca="1" si="19"/>
        <v>3</v>
      </c>
      <c r="V14" s="20">
        <f t="shared" ca="1" si="20"/>
        <v>5</v>
      </c>
      <c r="W14" s="20">
        <f t="shared" ca="1" si="21"/>
        <v>5</v>
      </c>
      <c r="X14" s="20">
        <f t="shared" ca="1" si="22"/>
        <v>5</v>
      </c>
      <c r="Y14" s="20">
        <f t="shared" ca="1" si="23"/>
        <v>3</v>
      </c>
      <c r="Z14" s="1">
        <f t="shared" ca="1" si="24"/>
        <v>0</v>
      </c>
    </row>
    <row r="15" spans="1:26" ht="15" customHeight="1" x14ac:dyDescent="0.25">
      <c r="A15" s="1" t="s">
        <v>72</v>
      </c>
      <c r="B15" s="1">
        <f t="shared" ca="1" si="3"/>
        <v>1</v>
      </c>
      <c r="C15" s="1">
        <f t="shared" ca="1" si="0"/>
        <v>1</v>
      </c>
      <c r="D15" s="6">
        <f t="shared" ca="1" si="4"/>
        <v>11.4</v>
      </c>
      <c r="E15" s="6">
        <f t="shared" ca="1" si="1"/>
        <v>38</v>
      </c>
      <c r="F15" s="1">
        <f t="shared" ca="1" si="2"/>
        <v>1</v>
      </c>
      <c r="G15" s="8">
        <f t="shared" ca="1" si="5"/>
        <v>0</v>
      </c>
      <c r="H15" s="8">
        <f t="shared" ca="1" si="6"/>
        <v>2</v>
      </c>
      <c r="I15" s="10">
        <f t="shared" ca="1" si="7"/>
        <v>9</v>
      </c>
      <c r="J15" s="10">
        <f t="shared" ca="1" si="8"/>
        <v>17</v>
      </c>
      <c r="K15" s="12">
        <f t="shared" ca="1" si="9"/>
        <v>1</v>
      </c>
      <c r="L15" s="12">
        <f t="shared" ca="1" si="10"/>
        <v>0</v>
      </c>
      <c r="M15" s="14">
        <f t="shared" ca="1" si="11"/>
        <v>1094.4000000000003</v>
      </c>
      <c r="N15" s="16">
        <f t="shared" ca="1" si="12"/>
        <v>1</v>
      </c>
      <c r="O15" s="16">
        <f t="shared" ca="1" si="13"/>
        <v>0</v>
      </c>
      <c r="P15" s="16">
        <f t="shared" ca="1" si="14"/>
        <v>0</v>
      </c>
      <c r="Q15" s="18">
        <f t="shared" ca="1" si="15"/>
        <v>0</v>
      </c>
      <c r="R15" s="18">
        <f t="shared" ca="1" si="16"/>
        <v>0</v>
      </c>
      <c r="S15" s="20">
        <f t="shared" ca="1" si="17"/>
        <v>3</v>
      </c>
      <c r="T15" s="20">
        <f t="shared" ca="1" si="18"/>
        <v>0</v>
      </c>
      <c r="U15" s="20">
        <f t="shared" ca="1" si="19"/>
        <v>4</v>
      </c>
      <c r="V15" s="20">
        <f t="shared" ca="1" si="20"/>
        <v>3</v>
      </c>
      <c r="W15" s="20">
        <f t="shared" ca="1" si="21"/>
        <v>5</v>
      </c>
      <c r="X15" s="20">
        <f t="shared" ca="1" si="22"/>
        <v>5</v>
      </c>
      <c r="Y15" s="20">
        <f t="shared" ca="1" si="23"/>
        <v>5</v>
      </c>
      <c r="Z15" s="1">
        <f t="shared" ca="1" si="24"/>
        <v>0</v>
      </c>
    </row>
    <row r="16" spans="1:26" ht="15" customHeight="1" x14ac:dyDescent="0.25">
      <c r="A16" s="1" t="s">
        <v>73</v>
      </c>
      <c r="B16" s="1">
        <f t="shared" ca="1" si="3"/>
        <v>0</v>
      </c>
      <c r="C16" s="1">
        <f t="shared" ca="1" si="0"/>
        <v>0</v>
      </c>
      <c r="D16" s="6">
        <f t="shared" ca="1" si="4"/>
        <v>105.60000000000001</v>
      </c>
      <c r="E16" s="6">
        <f t="shared" ca="1" si="1"/>
        <v>352.00000000000006</v>
      </c>
      <c r="F16" s="1">
        <f t="shared" ca="1" si="2"/>
        <v>1</v>
      </c>
      <c r="G16" s="8">
        <f t="shared" ca="1" si="5"/>
        <v>4</v>
      </c>
      <c r="H16" s="8">
        <f t="shared" ca="1" si="6"/>
        <v>5</v>
      </c>
      <c r="I16" s="10">
        <f t="shared" ca="1" si="7"/>
        <v>27</v>
      </c>
      <c r="J16" s="10">
        <f t="shared" ca="1" si="8"/>
        <v>21</v>
      </c>
      <c r="K16" s="12">
        <f t="shared" ca="1" si="9"/>
        <v>0</v>
      </c>
      <c r="L16" s="12">
        <f t="shared" ca="1" si="10"/>
        <v>0</v>
      </c>
      <c r="M16" s="14">
        <f t="shared" ca="1" si="11"/>
        <v>20275.2</v>
      </c>
      <c r="N16" s="16">
        <f t="shared" ca="1" si="12"/>
        <v>0</v>
      </c>
      <c r="O16" s="16">
        <f t="shared" ca="1" si="13"/>
        <v>0</v>
      </c>
      <c r="P16" s="16">
        <f t="shared" ca="1" si="14"/>
        <v>1</v>
      </c>
      <c r="Q16" s="18">
        <f t="shared" ca="1" si="15"/>
        <v>0</v>
      </c>
      <c r="R16" s="18">
        <f t="shared" ca="1" si="16"/>
        <v>0</v>
      </c>
      <c r="S16" s="20">
        <f t="shared" ca="1" si="17"/>
        <v>5</v>
      </c>
      <c r="T16" s="20">
        <f t="shared" ca="1" si="18"/>
        <v>2</v>
      </c>
      <c r="U16" s="20">
        <f t="shared" ca="1" si="19"/>
        <v>3</v>
      </c>
      <c r="V16" s="20">
        <f t="shared" ca="1" si="20"/>
        <v>5</v>
      </c>
      <c r="W16" s="20">
        <f t="shared" ca="1" si="21"/>
        <v>5</v>
      </c>
      <c r="X16" s="20">
        <f t="shared" ca="1" si="22"/>
        <v>3</v>
      </c>
      <c r="Y16" s="20">
        <f t="shared" ca="1" si="23"/>
        <v>5</v>
      </c>
      <c r="Z16" s="1">
        <f t="shared" ca="1" si="24"/>
        <v>2</v>
      </c>
    </row>
    <row r="17" spans="1:26" ht="15" customHeight="1" x14ac:dyDescent="0.25">
      <c r="A17" s="1" t="s">
        <v>74</v>
      </c>
      <c r="B17" s="1">
        <f t="shared" ca="1" si="3"/>
        <v>1</v>
      </c>
      <c r="C17" s="1">
        <f t="shared" ca="1" si="0"/>
        <v>1</v>
      </c>
      <c r="D17" s="6">
        <f t="shared" ca="1" si="4"/>
        <v>137</v>
      </c>
      <c r="E17" s="6">
        <f t="shared" ca="1" si="1"/>
        <v>456.66666666666669</v>
      </c>
      <c r="F17" s="1">
        <f t="shared" ca="1" si="2"/>
        <v>0</v>
      </c>
      <c r="G17" s="8">
        <f t="shared" ca="1" si="5"/>
        <v>19</v>
      </c>
      <c r="H17" s="8">
        <f t="shared" ca="1" si="6"/>
        <v>2</v>
      </c>
      <c r="I17" s="10">
        <f t="shared" ca="1" si="7"/>
        <v>3</v>
      </c>
      <c r="J17" s="10">
        <f t="shared" ca="1" si="8"/>
        <v>9</v>
      </c>
      <c r="K17" s="12">
        <f t="shared" ca="1" si="9"/>
        <v>0</v>
      </c>
      <c r="L17" s="12">
        <f t="shared" ca="1" si="10"/>
        <v>0</v>
      </c>
      <c r="M17" s="14">
        <f t="shared" ca="1" si="11"/>
        <v>85488</v>
      </c>
      <c r="N17" s="16">
        <f t="shared" ca="1" si="12"/>
        <v>0</v>
      </c>
      <c r="O17" s="16">
        <f t="shared" ca="1" si="13"/>
        <v>1</v>
      </c>
      <c r="P17" s="16">
        <f t="shared" ca="1" si="14"/>
        <v>0</v>
      </c>
      <c r="Q17" s="18">
        <f t="shared" ca="1" si="15"/>
        <v>0</v>
      </c>
      <c r="R17" s="18">
        <f t="shared" ca="1" si="16"/>
        <v>0</v>
      </c>
      <c r="S17" s="20">
        <f t="shared" ca="1" si="17"/>
        <v>5</v>
      </c>
      <c r="T17" s="20">
        <f t="shared" ca="1" si="18"/>
        <v>2</v>
      </c>
      <c r="U17" s="20">
        <f t="shared" ca="1" si="19"/>
        <v>5</v>
      </c>
      <c r="V17" s="20">
        <f t="shared" ca="1" si="20"/>
        <v>5</v>
      </c>
      <c r="W17" s="20">
        <f t="shared" ca="1" si="21"/>
        <v>2</v>
      </c>
      <c r="X17" s="20">
        <f t="shared" ca="1" si="22"/>
        <v>5</v>
      </c>
      <c r="Y17" s="20">
        <f t="shared" ca="1" si="23"/>
        <v>5</v>
      </c>
      <c r="Z17" s="1">
        <f t="shared" ca="1" si="24"/>
        <v>2</v>
      </c>
    </row>
    <row r="18" spans="1:26" ht="15" customHeight="1" x14ac:dyDescent="0.25">
      <c r="A18" s="1" t="s">
        <v>75</v>
      </c>
      <c r="B18" s="1">
        <f t="shared" ca="1" si="3"/>
        <v>0</v>
      </c>
      <c r="C18" s="1">
        <f t="shared" ca="1" si="0"/>
        <v>1</v>
      </c>
      <c r="D18" s="6">
        <f t="shared" ca="1" si="4"/>
        <v>12.8</v>
      </c>
      <c r="E18" s="6">
        <f t="shared" ca="1" si="1"/>
        <v>42.666666666666671</v>
      </c>
      <c r="F18" s="1">
        <f t="shared" ca="1" si="2"/>
        <v>0</v>
      </c>
      <c r="G18" s="8">
        <f t="shared" ca="1" si="5"/>
        <v>16</v>
      </c>
      <c r="H18" s="8">
        <f t="shared" ca="1" si="6"/>
        <v>3</v>
      </c>
      <c r="I18" s="10">
        <f t="shared" ca="1" si="7"/>
        <v>11</v>
      </c>
      <c r="J18" s="10">
        <f t="shared" ca="1" si="8"/>
        <v>23</v>
      </c>
      <c r="K18" s="12">
        <f t="shared" ca="1" si="9"/>
        <v>1</v>
      </c>
      <c r="L18" s="12">
        <f t="shared" ca="1" si="10"/>
        <v>1</v>
      </c>
      <c r="M18" s="14">
        <f t="shared" ca="1" si="11"/>
        <v>307.20000000000005</v>
      </c>
      <c r="N18" s="16">
        <f t="shared" ca="1" si="12"/>
        <v>0</v>
      </c>
      <c r="O18" s="16">
        <f t="shared" ca="1" si="13"/>
        <v>0</v>
      </c>
      <c r="P18" s="16">
        <f t="shared" ca="1" si="14"/>
        <v>1</v>
      </c>
      <c r="Q18" s="18">
        <f t="shared" ca="1" si="15"/>
        <v>0</v>
      </c>
      <c r="R18" s="18">
        <f t="shared" ca="1" si="16"/>
        <v>1</v>
      </c>
      <c r="S18" s="20">
        <f t="shared" ca="1" si="17"/>
        <v>4</v>
      </c>
      <c r="T18" s="20">
        <f t="shared" ca="1" si="18"/>
        <v>3</v>
      </c>
      <c r="U18" s="20">
        <f t="shared" ca="1" si="19"/>
        <v>4</v>
      </c>
      <c r="V18" s="20">
        <f t="shared" ca="1" si="20"/>
        <v>3</v>
      </c>
      <c r="W18" s="20">
        <f t="shared" ca="1" si="21"/>
        <v>5</v>
      </c>
      <c r="X18" s="20">
        <f t="shared" ca="1" si="22"/>
        <v>3</v>
      </c>
      <c r="Y18" s="20">
        <f t="shared" ca="1" si="23"/>
        <v>3</v>
      </c>
      <c r="Z18" s="1">
        <f t="shared" ca="1" si="24"/>
        <v>3</v>
      </c>
    </row>
    <row r="19" spans="1:26" ht="15" customHeight="1" x14ac:dyDescent="0.25">
      <c r="A19" s="1" t="s">
        <v>76</v>
      </c>
      <c r="B19" s="1">
        <f t="shared" ca="1" si="3"/>
        <v>0</v>
      </c>
      <c r="C19" s="1">
        <f t="shared" ca="1" si="0"/>
        <v>0</v>
      </c>
      <c r="D19" s="6">
        <f t="shared" ca="1" si="4"/>
        <v>0</v>
      </c>
      <c r="E19" s="6">
        <f t="shared" ca="1" si="1"/>
        <v>0</v>
      </c>
      <c r="F19" s="1">
        <f t="shared" ca="1" si="2"/>
        <v>0</v>
      </c>
      <c r="G19" s="8">
        <f t="shared" ca="1" si="5"/>
        <v>13</v>
      </c>
      <c r="H19" s="8">
        <f t="shared" ca="1" si="6"/>
        <v>7</v>
      </c>
      <c r="I19" s="10">
        <f t="shared" ca="1" si="7"/>
        <v>3</v>
      </c>
      <c r="J19" s="10">
        <f t="shared" ca="1" si="8"/>
        <v>17</v>
      </c>
      <c r="K19" s="12">
        <f t="shared" ca="1" si="9"/>
        <v>0</v>
      </c>
      <c r="L19" s="12">
        <f t="shared" ca="1" si="10"/>
        <v>0</v>
      </c>
      <c r="M19" s="14">
        <f t="shared" ca="1" si="11"/>
        <v>450</v>
      </c>
      <c r="N19" s="16">
        <f t="shared" ca="1" si="12"/>
        <v>0</v>
      </c>
      <c r="O19" s="16">
        <f t="shared" ca="1" si="13"/>
        <v>0</v>
      </c>
      <c r="P19" s="16">
        <f t="shared" ca="1" si="14"/>
        <v>0</v>
      </c>
      <c r="Q19" s="18">
        <f t="shared" ca="1" si="15"/>
        <v>1</v>
      </c>
      <c r="R19" s="18">
        <f t="shared" ca="1" si="16"/>
        <v>1</v>
      </c>
      <c r="S19" s="20">
        <f t="shared" ca="1" si="17"/>
        <v>0</v>
      </c>
      <c r="T19" s="20">
        <f t="shared" ca="1" si="18"/>
        <v>3</v>
      </c>
      <c r="U19" s="20">
        <f t="shared" ca="1" si="19"/>
        <v>5</v>
      </c>
      <c r="V19" s="20">
        <f t="shared" ca="1" si="20"/>
        <v>5</v>
      </c>
      <c r="W19" s="20">
        <f t="shared" ca="1" si="21"/>
        <v>2</v>
      </c>
      <c r="X19" s="20">
        <f t="shared" ca="1" si="22"/>
        <v>3</v>
      </c>
      <c r="Y19" s="20">
        <f t="shared" ca="1" si="23"/>
        <v>3</v>
      </c>
      <c r="Z19" s="1">
        <f t="shared" ca="1" si="24"/>
        <v>0</v>
      </c>
    </row>
    <row r="20" spans="1:26" ht="15" customHeight="1" x14ac:dyDescent="0.25">
      <c r="A20" s="1" t="s">
        <v>77</v>
      </c>
      <c r="B20" s="1">
        <f t="shared" ca="1" si="3"/>
        <v>0</v>
      </c>
      <c r="C20" s="1">
        <f t="shared" ca="1" si="0"/>
        <v>0</v>
      </c>
      <c r="D20" s="6">
        <f t="shared" ca="1" si="4"/>
        <v>0</v>
      </c>
      <c r="E20" s="6">
        <f t="shared" ca="1" si="1"/>
        <v>0</v>
      </c>
      <c r="F20" s="1">
        <f t="shared" ca="1" si="2"/>
        <v>1</v>
      </c>
      <c r="G20" s="8">
        <f t="shared" ca="1" si="5"/>
        <v>11</v>
      </c>
      <c r="H20" s="8">
        <f t="shared" ca="1" si="6"/>
        <v>0</v>
      </c>
      <c r="I20" s="10">
        <f t="shared" ca="1" si="7"/>
        <v>25</v>
      </c>
      <c r="J20" s="10">
        <f t="shared" ca="1" si="8"/>
        <v>26</v>
      </c>
      <c r="K20" s="12">
        <f t="shared" ca="1" si="9"/>
        <v>0</v>
      </c>
      <c r="L20" s="12">
        <f t="shared" ca="1" si="10"/>
        <v>0</v>
      </c>
      <c r="M20" s="14">
        <f t="shared" ca="1" si="11"/>
        <v>443</v>
      </c>
      <c r="N20" s="16">
        <f t="shared" ca="1" si="12"/>
        <v>0</v>
      </c>
      <c r="O20" s="16">
        <f t="shared" ca="1" si="13"/>
        <v>0</v>
      </c>
      <c r="P20" s="16">
        <f t="shared" ca="1" si="14"/>
        <v>0</v>
      </c>
      <c r="Q20" s="18">
        <f t="shared" ca="1" si="15"/>
        <v>1</v>
      </c>
      <c r="R20" s="18">
        <f t="shared" ca="1" si="16"/>
        <v>1</v>
      </c>
      <c r="S20" s="20">
        <f t="shared" ca="1" si="17"/>
        <v>0</v>
      </c>
      <c r="T20" s="20">
        <f t="shared" ca="1" si="18"/>
        <v>0</v>
      </c>
      <c r="U20" s="20">
        <f t="shared" ca="1" si="19"/>
        <v>3</v>
      </c>
      <c r="V20" s="20">
        <f t="shared" ca="1" si="20"/>
        <v>5</v>
      </c>
      <c r="W20" s="20">
        <f t="shared" ca="1" si="21"/>
        <v>2</v>
      </c>
      <c r="X20" s="20">
        <f t="shared" ca="1" si="22"/>
        <v>3</v>
      </c>
      <c r="Y20" s="20">
        <f t="shared" ca="1" si="23"/>
        <v>3</v>
      </c>
      <c r="Z20" s="1">
        <f t="shared" ca="1" si="24"/>
        <v>0</v>
      </c>
    </row>
    <row r="21" spans="1:26" ht="15" customHeight="1" x14ac:dyDescent="0.25">
      <c r="A21" s="1" t="s">
        <v>78</v>
      </c>
      <c r="B21" s="1">
        <f t="shared" ca="1" si="3"/>
        <v>1</v>
      </c>
      <c r="C21" s="1">
        <f t="shared" ca="1" si="0"/>
        <v>1</v>
      </c>
      <c r="D21" s="6">
        <f t="shared" ca="1" si="4"/>
        <v>5.2</v>
      </c>
      <c r="E21" s="6">
        <f t="shared" ca="1" si="1"/>
        <v>17.333333333333336</v>
      </c>
      <c r="F21" s="1">
        <f t="shared" ca="1" si="2"/>
        <v>0</v>
      </c>
      <c r="G21" s="8">
        <f t="shared" ca="1" si="5"/>
        <v>13</v>
      </c>
      <c r="H21" s="8">
        <f t="shared" ca="1" si="6"/>
        <v>0</v>
      </c>
      <c r="I21" s="10">
        <f t="shared" ca="1" si="7"/>
        <v>16</v>
      </c>
      <c r="J21" s="10">
        <f t="shared" ca="1" si="8"/>
        <v>20</v>
      </c>
      <c r="K21" s="12">
        <f t="shared" ca="1" si="9"/>
        <v>0</v>
      </c>
      <c r="L21" s="12">
        <f t="shared" ca="1" si="10"/>
        <v>0</v>
      </c>
      <c r="M21" s="14">
        <f t="shared" ca="1" si="11"/>
        <v>499.20000000000005</v>
      </c>
      <c r="N21" s="16">
        <f t="shared" ca="1" si="12"/>
        <v>0</v>
      </c>
      <c r="O21" s="16">
        <f t="shared" ca="1" si="13"/>
        <v>1</v>
      </c>
      <c r="P21" s="16">
        <f t="shared" ca="1" si="14"/>
        <v>0</v>
      </c>
      <c r="Q21" s="18">
        <f t="shared" ca="1" si="15"/>
        <v>0</v>
      </c>
      <c r="R21" s="18">
        <f t="shared" ca="1" si="16"/>
        <v>0</v>
      </c>
      <c r="S21" s="20">
        <f t="shared" ca="1" si="17"/>
        <v>3</v>
      </c>
      <c r="T21" s="20">
        <f t="shared" ca="1" si="18"/>
        <v>0</v>
      </c>
      <c r="U21" s="20">
        <f t="shared" ca="1" si="19"/>
        <v>3</v>
      </c>
      <c r="V21" s="20">
        <f t="shared" ca="1" si="20"/>
        <v>5</v>
      </c>
      <c r="W21" s="20">
        <f t="shared" ca="1" si="21"/>
        <v>5</v>
      </c>
      <c r="X21" s="20">
        <f t="shared" ca="1" si="22"/>
        <v>5</v>
      </c>
      <c r="Y21" s="20">
        <f t="shared" ca="1" si="23"/>
        <v>5</v>
      </c>
      <c r="Z21" s="1">
        <f t="shared" ca="1" si="24"/>
        <v>0</v>
      </c>
    </row>
    <row r="22" spans="1:26" ht="15" customHeight="1" x14ac:dyDescent="0.25">
      <c r="A22" s="1" t="s">
        <v>79</v>
      </c>
      <c r="B22" s="1">
        <f t="shared" ca="1" si="3"/>
        <v>1</v>
      </c>
      <c r="C22" s="1">
        <f t="shared" ca="1" si="0"/>
        <v>1</v>
      </c>
      <c r="D22" s="6">
        <f t="shared" ca="1" si="4"/>
        <v>111.60000000000001</v>
      </c>
      <c r="E22" s="6">
        <f t="shared" ca="1" si="1"/>
        <v>372.00000000000006</v>
      </c>
      <c r="F22" s="1">
        <f t="shared" ca="1" si="2"/>
        <v>0</v>
      </c>
      <c r="G22" s="8">
        <f t="shared" ca="1" si="5"/>
        <v>21</v>
      </c>
      <c r="H22" s="8">
        <f t="shared" ca="1" si="6"/>
        <v>6</v>
      </c>
      <c r="I22" s="10">
        <f t="shared" ca="1" si="7"/>
        <v>7</v>
      </c>
      <c r="J22" s="10">
        <f t="shared" ca="1" si="8"/>
        <v>0</v>
      </c>
      <c r="K22" s="12">
        <f t="shared" ca="1" si="9"/>
        <v>0</v>
      </c>
      <c r="L22" s="12">
        <f t="shared" ca="1" si="10"/>
        <v>0</v>
      </c>
      <c r="M22" s="14">
        <f t="shared" ca="1" si="11"/>
        <v>53568</v>
      </c>
      <c r="N22" s="16">
        <f t="shared" ca="1" si="12"/>
        <v>0</v>
      </c>
      <c r="O22" s="16">
        <f t="shared" ca="1" si="13"/>
        <v>1</v>
      </c>
      <c r="P22" s="16">
        <f t="shared" ca="1" si="14"/>
        <v>0</v>
      </c>
      <c r="Q22" s="18">
        <f t="shared" ca="1" si="15"/>
        <v>0</v>
      </c>
      <c r="R22" s="18">
        <f t="shared" ca="1" si="16"/>
        <v>0</v>
      </c>
      <c r="S22" s="20">
        <f t="shared" ca="1" si="17"/>
        <v>5</v>
      </c>
      <c r="T22" s="20">
        <f t="shared" ca="1" si="18"/>
        <v>4</v>
      </c>
      <c r="U22" s="20">
        <f t="shared" ca="1" si="19"/>
        <v>4</v>
      </c>
      <c r="V22" s="20">
        <f t="shared" ca="1" si="20"/>
        <v>5</v>
      </c>
      <c r="W22" s="20">
        <f t="shared" ca="1" si="21"/>
        <v>2</v>
      </c>
      <c r="X22" s="20">
        <f t="shared" ca="1" si="22"/>
        <v>5</v>
      </c>
      <c r="Y22" s="20">
        <f t="shared" ca="1" si="23"/>
        <v>5</v>
      </c>
      <c r="Z22" s="1">
        <f t="shared" ca="1" si="24"/>
        <v>2</v>
      </c>
    </row>
    <row r="23" spans="1:26" ht="15" customHeight="1" x14ac:dyDescent="0.25">
      <c r="A23" s="1" t="s">
        <v>80</v>
      </c>
      <c r="B23" s="1">
        <f t="shared" ca="1" si="3"/>
        <v>0</v>
      </c>
      <c r="C23" s="1">
        <f t="shared" ca="1" si="0"/>
        <v>1</v>
      </c>
      <c r="D23" s="6">
        <f t="shared" ca="1" si="4"/>
        <v>182</v>
      </c>
      <c r="E23" s="6">
        <f t="shared" ca="1" si="1"/>
        <v>606.66666666666674</v>
      </c>
      <c r="F23" s="1">
        <f t="shared" ca="1" si="2"/>
        <v>1</v>
      </c>
      <c r="G23" s="8">
        <f t="shared" ca="1" si="5"/>
        <v>15</v>
      </c>
      <c r="H23" s="8">
        <f t="shared" ca="1" si="6"/>
        <v>5</v>
      </c>
      <c r="I23" s="10">
        <f t="shared" ca="1" si="7"/>
        <v>21</v>
      </c>
      <c r="J23" s="10">
        <f t="shared" ca="1" si="8"/>
        <v>21</v>
      </c>
      <c r="K23" s="12">
        <f t="shared" ca="1" si="9"/>
        <v>0</v>
      </c>
      <c r="L23" s="12">
        <f t="shared" ca="1" si="10"/>
        <v>0</v>
      </c>
      <c r="M23" s="14">
        <f t="shared" ca="1" si="11"/>
        <v>4368</v>
      </c>
      <c r="N23" s="16">
        <f t="shared" ca="1" si="12"/>
        <v>0</v>
      </c>
      <c r="O23" s="16">
        <f t="shared" ca="1" si="13"/>
        <v>0</v>
      </c>
      <c r="P23" s="16">
        <f t="shared" ca="1" si="14"/>
        <v>1</v>
      </c>
      <c r="Q23" s="18">
        <f t="shared" ca="1" si="15"/>
        <v>0</v>
      </c>
      <c r="R23" s="18">
        <f t="shared" ca="1" si="16"/>
        <v>0</v>
      </c>
      <c r="S23" s="20">
        <f t="shared" ca="1" si="17"/>
        <v>5</v>
      </c>
      <c r="T23" s="20">
        <f t="shared" ca="1" si="18"/>
        <v>3</v>
      </c>
      <c r="U23" s="20">
        <f t="shared" ca="1" si="19"/>
        <v>3</v>
      </c>
      <c r="V23" s="20">
        <f t="shared" ca="1" si="20"/>
        <v>5</v>
      </c>
      <c r="W23" s="20">
        <f t="shared" ca="1" si="21"/>
        <v>5</v>
      </c>
      <c r="X23" s="20">
        <f t="shared" ca="1" si="22"/>
        <v>3</v>
      </c>
      <c r="Y23" s="20">
        <f t="shared" ca="1" si="23"/>
        <v>5</v>
      </c>
      <c r="Z23" s="1">
        <f t="shared" ca="1" si="24"/>
        <v>3</v>
      </c>
    </row>
    <row r="24" spans="1:26" ht="15" customHeight="1" x14ac:dyDescent="0.25">
      <c r="A24" s="1" t="s">
        <v>81</v>
      </c>
      <c r="B24" s="1">
        <f t="shared" ca="1" si="3"/>
        <v>0</v>
      </c>
      <c r="C24" s="1">
        <f t="shared" ca="1" si="0"/>
        <v>0</v>
      </c>
      <c r="D24" s="6">
        <f t="shared" ca="1" si="4"/>
        <v>0</v>
      </c>
      <c r="E24" s="6">
        <f t="shared" ca="1" si="1"/>
        <v>0</v>
      </c>
      <c r="F24" s="1">
        <f t="shared" ca="1" si="2"/>
        <v>1</v>
      </c>
      <c r="G24" s="8">
        <f t="shared" ca="1" si="5"/>
        <v>20</v>
      </c>
      <c r="H24" s="8">
        <f t="shared" ca="1" si="6"/>
        <v>6</v>
      </c>
      <c r="I24" s="10">
        <f t="shared" ca="1" si="7"/>
        <v>5</v>
      </c>
      <c r="J24" s="10">
        <f t="shared" ca="1" si="8"/>
        <v>21</v>
      </c>
      <c r="K24" s="12">
        <f t="shared" ca="1" si="9"/>
        <v>0</v>
      </c>
      <c r="L24" s="12">
        <f t="shared" ca="1" si="10"/>
        <v>0</v>
      </c>
      <c r="M24" s="14">
        <f t="shared" ca="1" si="11"/>
        <v>482</v>
      </c>
      <c r="N24" s="16">
        <f t="shared" ca="1" si="12"/>
        <v>0</v>
      </c>
      <c r="O24" s="16">
        <f t="shared" ca="1" si="13"/>
        <v>0</v>
      </c>
      <c r="P24" s="16">
        <f t="shared" ca="1" si="14"/>
        <v>0</v>
      </c>
      <c r="Q24" s="18">
        <f t="shared" ca="1" si="15"/>
        <v>0</v>
      </c>
      <c r="R24" s="18">
        <f t="shared" ca="1" si="16"/>
        <v>0</v>
      </c>
      <c r="S24" s="20">
        <f t="shared" ca="1" si="17"/>
        <v>0</v>
      </c>
      <c r="T24" s="20">
        <f t="shared" ca="1" si="18"/>
        <v>4</v>
      </c>
      <c r="U24" s="20">
        <f t="shared" ca="1" si="19"/>
        <v>4</v>
      </c>
      <c r="V24" s="20">
        <f t="shared" ca="1" si="20"/>
        <v>5</v>
      </c>
      <c r="W24" s="20">
        <f t="shared" ca="1" si="21"/>
        <v>2</v>
      </c>
      <c r="X24" s="20">
        <f t="shared" ca="1" si="22"/>
        <v>3</v>
      </c>
      <c r="Y24" s="20">
        <f t="shared" ca="1" si="23"/>
        <v>5</v>
      </c>
      <c r="Z24" s="1">
        <f t="shared" ca="1" si="24"/>
        <v>0</v>
      </c>
    </row>
    <row r="25" spans="1:26" ht="15" customHeight="1" x14ac:dyDescent="0.25">
      <c r="A25" s="1" t="s">
        <v>82</v>
      </c>
      <c r="B25" s="1">
        <f t="shared" ca="1" si="3"/>
        <v>0</v>
      </c>
      <c r="C25" s="1">
        <f t="shared" ca="1" si="0"/>
        <v>0</v>
      </c>
      <c r="D25" s="6">
        <f t="shared" ca="1" si="4"/>
        <v>0</v>
      </c>
      <c r="E25" s="6">
        <f t="shared" ca="1" si="1"/>
        <v>0</v>
      </c>
      <c r="F25" s="1">
        <f t="shared" ca="1" si="2"/>
        <v>0</v>
      </c>
      <c r="G25" s="8">
        <f t="shared" ca="1" si="5"/>
        <v>16</v>
      </c>
      <c r="H25" s="8">
        <f t="shared" ca="1" si="6"/>
        <v>4</v>
      </c>
      <c r="I25" s="10">
        <f t="shared" ca="1" si="7"/>
        <v>16</v>
      </c>
      <c r="J25" s="10">
        <f t="shared" ca="1" si="8"/>
        <v>18</v>
      </c>
      <c r="K25" s="12">
        <f t="shared" ca="1" si="9"/>
        <v>0</v>
      </c>
      <c r="L25" s="12">
        <f t="shared" ca="1" si="10"/>
        <v>0</v>
      </c>
      <c r="M25" s="14">
        <f t="shared" ca="1" si="11"/>
        <v>302</v>
      </c>
      <c r="N25" s="16">
        <f t="shared" ca="1" si="12"/>
        <v>0</v>
      </c>
      <c r="O25" s="16">
        <f t="shared" ca="1" si="13"/>
        <v>0</v>
      </c>
      <c r="P25" s="16">
        <f t="shared" ca="1" si="14"/>
        <v>0</v>
      </c>
      <c r="Q25" s="18">
        <f t="shared" ca="1" si="15"/>
        <v>1</v>
      </c>
      <c r="R25" s="18">
        <f t="shared" ca="1" si="16"/>
        <v>1</v>
      </c>
      <c r="S25" s="20">
        <f t="shared" ca="1" si="17"/>
        <v>0</v>
      </c>
      <c r="T25" s="20">
        <f t="shared" ca="1" si="18"/>
        <v>4</v>
      </c>
      <c r="U25" s="20">
        <f t="shared" ca="1" si="19"/>
        <v>3</v>
      </c>
      <c r="V25" s="20">
        <f t="shared" ca="1" si="20"/>
        <v>5</v>
      </c>
      <c r="W25" s="20">
        <f t="shared" ca="1" si="21"/>
        <v>2</v>
      </c>
      <c r="X25" s="20">
        <f t="shared" ca="1" si="22"/>
        <v>3</v>
      </c>
      <c r="Y25" s="20">
        <f t="shared" ca="1" si="23"/>
        <v>3</v>
      </c>
      <c r="Z25" s="1">
        <f t="shared" ca="1" si="24"/>
        <v>0</v>
      </c>
    </row>
    <row r="26" spans="1:26" ht="15" customHeight="1" x14ac:dyDescent="0.25">
      <c r="A26" s="1" t="s">
        <v>83</v>
      </c>
      <c r="B26" s="1">
        <f t="shared" ca="1" si="3"/>
        <v>1</v>
      </c>
      <c r="C26" s="1">
        <f t="shared" ca="1" si="0"/>
        <v>1</v>
      </c>
      <c r="D26" s="6">
        <f t="shared" ca="1" si="4"/>
        <v>6</v>
      </c>
      <c r="E26" s="6">
        <f t="shared" ca="1" si="1"/>
        <v>20</v>
      </c>
      <c r="F26" s="1">
        <f t="shared" ca="1" si="2"/>
        <v>1</v>
      </c>
      <c r="G26" s="8">
        <f t="shared" ca="1" si="5"/>
        <v>20</v>
      </c>
      <c r="H26" s="8">
        <f t="shared" ca="1" si="6"/>
        <v>0</v>
      </c>
      <c r="I26" s="10">
        <f t="shared" ca="1" si="7"/>
        <v>12</v>
      </c>
      <c r="J26" s="10">
        <f t="shared" ca="1" si="8"/>
        <v>22</v>
      </c>
      <c r="K26" s="12">
        <f t="shared" ca="1" si="9"/>
        <v>1</v>
      </c>
      <c r="L26" s="12">
        <f t="shared" ca="1" si="10"/>
        <v>0</v>
      </c>
      <c r="M26" s="14">
        <f t="shared" ca="1" si="11"/>
        <v>288</v>
      </c>
      <c r="N26" s="16">
        <f t="shared" ca="1" si="12"/>
        <v>0</v>
      </c>
      <c r="O26" s="16">
        <f t="shared" ca="1" si="13"/>
        <v>1</v>
      </c>
      <c r="P26" s="16">
        <f t="shared" ca="1" si="14"/>
        <v>0</v>
      </c>
      <c r="Q26" s="18">
        <f t="shared" ca="1" si="15"/>
        <v>0</v>
      </c>
      <c r="R26" s="18">
        <f t="shared" ca="1" si="16"/>
        <v>1</v>
      </c>
      <c r="S26" s="20">
        <f t="shared" ca="1" si="17"/>
        <v>3</v>
      </c>
      <c r="T26" s="20">
        <f t="shared" ca="1" si="18"/>
        <v>0</v>
      </c>
      <c r="U26" s="20">
        <f t="shared" ca="1" si="19"/>
        <v>4</v>
      </c>
      <c r="V26" s="20">
        <f t="shared" ca="1" si="20"/>
        <v>3</v>
      </c>
      <c r="W26" s="20">
        <f t="shared" ca="1" si="21"/>
        <v>5</v>
      </c>
      <c r="X26" s="20">
        <f t="shared" ca="1" si="22"/>
        <v>5</v>
      </c>
      <c r="Y26" s="20">
        <f t="shared" ca="1" si="23"/>
        <v>3</v>
      </c>
      <c r="Z26" s="1">
        <f t="shared" ca="1" si="24"/>
        <v>0</v>
      </c>
    </row>
    <row r="27" spans="1:26" ht="15" customHeight="1" x14ac:dyDescent="0.25">
      <c r="A27" s="1" t="s">
        <v>84</v>
      </c>
      <c r="B27" s="1">
        <f t="shared" ca="1" si="3"/>
        <v>1</v>
      </c>
      <c r="C27" s="1">
        <f t="shared" ca="1" si="0"/>
        <v>1</v>
      </c>
      <c r="D27" s="6">
        <f t="shared" ca="1" si="4"/>
        <v>159</v>
      </c>
      <c r="E27" s="6">
        <f t="shared" ca="1" si="1"/>
        <v>530</v>
      </c>
      <c r="F27" s="1">
        <f t="shared" ca="1" si="2"/>
        <v>0</v>
      </c>
      <c r="G27" s="8">
        <f t="shared" ca="1" si="5"/>
        <v>17</v>
      </c>
      <c r="H27" s="8">
        <f t="shared" ca="1" si="6"/>
        <v>4</v>
      </c>
      <c r="I27" s="10">
        <f t="shared" ca="1" si="7"/>
        <v>0</v>
      </c>
      <c r="J27" s="10">
        <f t="shared" ca="1" si="8"/>
        <v>5</v>
      </c>
      <c r="K27" s="12">
        <f t="shared" ca="1" si="9"/>
        <v>1</v>
      </c>
      <c r="L27" s="12">
        <f t="shared" ca="1" si="10"/>
        <v>0</v>
      </c>
      <c r="M27" s="14">
        <f t="shared" ca="1" si="11"/>
        <v>76320</v>
      </c>
      <c r="N27" s="16">
        <f t="shared" ca="1" si="12"/>
        <v>1</v>
      </c>
      <c r="O27" s="16">
        <f t="shared" ca="1" si="13"/>
        <v>0</v>
      </c>
      <c r="P27" s="16">
        <f t="shared" ca="1" si="14"/>
        <v>0</v>
      </c>
      <c r="Q27" s="18">
        <f t="shared" ca="1" si="15"/>
        <v>0</v>
      </c>
      <c r="R27" s="18">
        <f t="shared" ca="1" si="16"/>
        <v>0</v>
      </c>
      <c r="S27" s="20">
        <f t="shared" ca="1" si="17"/>
        <v>5</v>
      </c>
      <c r="T27" s="20">
        <f t="shared" ca="1" si="18"/>
        <v>4</v>
      </c>
      <c r="U27" s="20">
        <f t="shared" ca="1" si="19"/>
        <v>5</v>
      </c>
      <c r="V27" s="20">
        <f t="shared" ca="1" si="20"/>
        <v>3</v>
      </c>
      <c r="W27" s="20">
        <f t="shared" ca="1" si="21"/>
        <v>2</v>
      </c>
      <c r="X27" s="20">
        <f t="shared" ca="1" si="22"/>
        <v>5</v>
      </c>
      <c r="Y27" s="20">
        <f t="shared" ca="1" si="23"/>
        <v>5</v>
      </c>
      <c r="Z27" s="1">
        <f t="shared" ca="1" si="24"/>
        <v>2</v>
      </c>
    </row>
    <row r="28" spans="1:26" ht="15" customHeight="1" x14ac:dyDescent="0.25">
      <c r="A28" s="1" t="s">
        <v>85</v>
      </c>
      <c r="B28" s="1">
        <f t="shared" ca="1" si="3"/>
        <v>0</v>
      </c>
      <c r="C28" s="1">
        <f t="shared" ca="1" si="0"/>
        <v>1</v>
      </c>
      <c r="D28" s="6">
        <f t="shared" ca="1" si="4"/>
        <v>24.8</v>
      </c>
      <c r="E28" s="6">
        <f t="shared" ca="1" si="1"/>
        <v>82.666666666666671</v>
      </c>
      <c r="F28" s="1">
        <f t="shared" ca="1" si="2"/>
        <v>0</v>
      </c>
      <c r="G28" s="8">
        <f t="shared" ca="1" si="5"/>
        <v>9</v>
      </c>
      <c r="H28" s="8">
        <f t="shared" ca="1" si="6"/>
        <v>2</v>
      </c>
      <c r="I28" s="10">
        <f t="shared" ca="1" si="7"/>
        <v>22</v>
      </c>
      <c r="J28" s="10">
        <f t="shared" ca="1" si="8"/>
        <v>18</v>
      </c>
      <c r="K28" s="12">
        <f t="shared" ca="1" si="9"/>
        <v>0</v>
      </c>
      <c r="L28" s="12">
        <f t="shared" ca="1" si="10"/>
        <v>0</v>
      </c>
      <c r="M28" s="14">
        <f t="shared" ca="1" si="11"/>
        <v>2380.8000000000002</v>
      </c>
      <c r="N28" s="16">
        <f t="shared" ca="1" si="12"/>
        <v>0</v>
      </c>
      <c r="O28" s="16">
        <f t="shared" ca="1" si="13"/>
        <v>0</v>
      </c>
      <c r="P28" s="16">
        <f t="shared" ca="1" si="14"/>
        <v>1</v>
      </c>
      <c r="Q28" s="18">
        <f t="shared" ca="1" si="15"/>
        <v>0</v>
      </c>
      <c r="R28" s="18">
        <f t="shared" ca="1" si="16"/>
        <v>0</v>
      </c>
      <c r="S28" s="20">
        <f t="shared" ca="1" si="17"/>
        <v>4</v>
      </c>
      <c r="T28" s="20">
        <f t="shared" ca="1" si="18"/>
        <v>2</v>
      </c>
      <c r="U28" s="20">
        <f t="shared" ca="1" si="19"/>
        <v>3</v>
      </c>
      <c r="V28" s="20">
        <f t="shared" ca="1" si="20"/>
        <v>5</v>
      </c>
      <c r="W28" s="20">
        <f t="shared" ca="1" si="21"/>
        <v>5</v>
      </c>
      <c r="X28" s="20">
        <f t="shared" ca="1" si="22"/>
        <v>3</v>
      </c>
      <c r="Y28" s="20">
        <f t="shared" ca="1" si="23"/>
        <v>5</v>
      </c>
      <c r="Z28" s="1">
        <f t="shared" ca="1" si="24"/>
        <v>2</v>
      </c>
    </row>
    <row r="29" spans="1:26" ht="15" customHeight="1" x14ac:dyDescent="0.25">
      <c r="A29" s="1" t="s">
        <v>86</v>
      </c>
      <c r="B29" s="1">
        <f t="shared" ca="1" si="3"/>
        <v>1</v>
      </c>
      <c r="C29" s="1">
        <f t="shared" ca="1" si="0"/>
        <v>1</v>
      </c>
      <c r="D29" s="6">
        <f t="shared" ca="1" si="4"/>
        <v>82.2</v>
      </c>
      <c r="E29" s="6">
        <f t="shared" ca="1" si="1"/>
        <v>274</v>
      </c>
      <c r="F29" s="1">
        <f t="shared" ca="1" si="2"/>
        <v>0</v>
      </c>
      <c r="G29" s="8">
        <f t="shared" ca="1" si="5"/>
        <v>11</v>
      </c>
      <c r="H29" s="8">
        <f t="shared" ca="1" si="6"/>
        <v>5</v>
      </c>
      <c r="I29" s="10">
        <f t="shared" ca="1" si="7"/>
        <v>5</v>
      </c>
      <c r="J29" s="10">
        <f t="shared" ca="1" si="8"/>
        <v>14</v>
      </c>
      <c r="K29" s="12">
        <f t="shared" ca="1" si="9"/>
        <v>1</v>
      </c>
      <c r="L29" s="12">
        <f t="shared" ca="1" si="10"/>
        <v>0</v>
      </c>
      <c r="M29" s="14">
        <f t="shared" ca="1" si="11"/>
        <v>9864.0000000000018</v>
      </c>
      <c r="N29" s="16">
        <f t="shared" ca="1" si="12"/>
        <v>0</v>
      </c>
      <c r="O29" s="16">
        <f t="shared" ca="1" si="13"/>
        <v>1</v>
      </c>
      <c r="P29" s="16">
        <f t="shared" ca="1" si="14"/>
        <v>0</v>
      </c>
      <c r="Q29" s="18">
        <f t="shared" ca="1" si="15"/>
        <v>0</v>
      </c>
      <c r="R29" s="18">
        <f t="shared" ca="1" si="16"/>
        <v>0</v>
      </c>
      <c r="S29" s="20">
        <f t="shared" ca="1" si="17"/>
        <v>5</v>
      </c>
      <c r="T29" s="20">
        <f t="shared" ca="1" si="18"/>
        <v>3</v>
      </c>
      <c r="U29" s="20">
        <f t="shared" ca="1" si="19"/>
        <v>4</v>
      </c>
      <c r="V29" s="20">
        <f t="shared" ca="1" si="20"/>
        <v>3</v>
      </c>
      <c r="W29" s="20">
        <f t="shared" ca="1" si="21"/>
        <v>5</v>
      </c>
      <c r="X29" s="20">
        <f t="shared" ca="1" si="22"/>
        <v>5</v>
      </c>
      <c r="Y29" s="20">
        <f t="shared" ca="1" si="23"/>
        <v>5</v>
      </c>
      <c r="Z29" s="1">
        <f t="shared" ca="1" si="24"/>
        <v>3</v>
      </c>
    </row>
    <row r="30" spans="1:26" ht="15" customHeight="1" x14ac:dyDescent="0.25">
      <c r="A30" s="1" t="s">
        <v>87</v>
      </c>
      <c r="B30" s="1">
        <f t="shared" ca="1" si="3"/>
        <v>0</v>
      </c>
      <c r="C30" s="1">
        <f t="shared" ca="1" si="0"/>
        <v>0</v>
      </c>
      <c r="D30" s="6">
        <f t="shared" ca="1" si="4"/>
        <v>114.60000000000001</v>
      </c>
      <c r="E30" s="6">
        <f t="shared" ca="1" si="1"/>
        <v>382.00000000000006</v>
      </c>
      <c r="F30" s="1">
        <f t="shared" ca="1" si="2"/>
        <v>1</v>
      </c>
      <c r="G30" s="8">
        <f t="shared" ca="1" si="5"/>
        <v>16</v>
      </c>
      <c r="H30" s="8">
        <f t="shared" ca="1" si="6"/>
        <v>5</v>
      </c>
      <c r="I30" s="10">
        <f t="shared" ca="1" si="7"/>
        <v>23</v>
      </c>
      <c r="J30" s="10">
        <f t="shared" ca="1" si="8"/>
        <v>17</v>
      </c>
      <c r="K30" s="12">
        <f t="shared" ca="1" si="9"/>
        <v>0</v>
      </c>
      <c r="L30" s="12">
        <f t="shared" ca="1" si="10"/>
        <v>0</v>
      </c>
      <c r="M30" s="14">
        <f t="shared" ca="1" si="11"/>
        <v>24753.600000000002</v>
      </c>
      <c r="N30" s="16">
        <f t="shared" ca="1" si="12"/>
        <v>0</v>
      </c>
      <c r="O30" s="16">
        <f t="shared" ca="1" si="13"/>
        <v>0</v>
      </c>
      <c r="P30" s="16">
        <f t="shared" ca="1" si="14"/>
        <v>1</v>
      </c>
      <c r="Q30" s="18">
        <f t="shared" ca="1" si="15"/>
        <v>0</v>
      </c>
      <c r="R30" s="18">
        <f t="shared" ca="1" si="16"/>
        <v>0</v>
      </c>
      <c r="S30" s="20">
        <f t="shared" ca="1" si="17"/>
        <v>5</v>
      </c>
      <c r="T30" s="20">
        <f t="shared" ca="1" si="18"/>
        <v>4</v>
      </c>
      <c r="U30" s="20">
        <f t="shared" ca="1" si="19"/>
        <v>3</v>
      </c>
      <c r="V30" s="20">
        <f t="shared" ca="1" si="20"/>
        <v>5</v>
      </c>
      <c r="W30" s="20">
        <f t="shared" ca="1" si="21"/>
        <v>5</v>
      </c>
      <c r="X30" s="20">
        <f t="shared" ca="1" si="22"/>
        <v>3</v>
      </c>
      <c r="Y30" s="20">
        <f t="shared" ca="1" si="23"/>
        <v>5</v>
      </c>
      <c r="Z30" s="1">
        <f t="shared" ca="1" si="24"/>
        <v>3</v>
      </c>
    </row>
    <row r="31" spans="1:26" ht="15" customHeight="1" x14ac:dyDescent="0.25">
      <c r="A31" s="1" t="s">
        <v>88</v>
      </c>
      <c r="B31" s="1">
        <f t="shared" ca="1" si="3"/>
        <v>1</v>
      </c>
      <c r="C31" s="1">
        <f t="shared" ca="1" si="0"/>
        <v>1</v>
      </c>
      <c r="D31" s="6">
        <f t="shared" ca="1" si="4"/>
        <v>70.8</v>
      </c>
      <c r="E31" s="6">
        <f t="shared" ca="1" si="1"/>
        <v>236</v>
      </c>
      <c r="F31" s="1">
        <f t="shared" ca="1" si="2"/>
        <v>0</v>
      </c>
      <c r="G31" s="8">
        <f t="shared" ca="1" si="5"/>
        <v>19</v>
      </c>
      <c r="H31" s="8">
        <f t="shared" ca="1" si="6"/>
        <v>5</v>
      </c>
      <c r="I31" s="10">
        <f t="shared" ca="1" si="7"/>
        <v>13</v>
      </c>
      <c r="J31" s="10">
        <f t="shared" ca="1" si="8"/>
        <v>25</v>
      </c>
      <c r="K31" s="12">
        <f t="shared" ca="1" si="9"/>
        <v>1</v>
      </c>
      <c r="L31" s="12">
        <f t="shared" ca="1" si="10"/>
        <v>0</v>
      </c>
      <c r="M31" s="14">
        <f t="shared" ca="1" si="11"/>
        <v>1699.2</v>
      </c>
      <c r="N31" s="16">
        <f t="shared" ca="1" si="12"/>
        <v>0</v>
      </c>
      <c r="O31" s="16">
        <f t="shared" ca="1" si="13"/>
        <v>1</v>
      </c>
      <c r="P31" s="16">
        <f t="shared" ca="1" si="14"/>
        <v>0</v>
      </c>
      <c r="Q31" s="18">
        <f t="shared" ca="1" si="15"/>
        <v>0</v>
      </c>
      <c r="R31" s="18">
        <f t="shared" ca="1" si="16"/>
        <v>1</v>
      </c>
      <c r="S31" s="20">
        <f t="shared" ca="1" si="17"/>
        <v>5</v>
      </c>
      <c r="T31" s="20">
        <f t="shared" ca="1" si="18"/>
        <v>4</v>
      </c>
      <c r="U31" s="20">
        <f t="shared" ca="1" si="19"/>
        <v>4</v>
      </c>
      <c r="V31" s="20">
        <f t="shared" ca="1" si="20"/>
        <v>3</v>
      </c>
      <c r="W31" s="20">
        <f t="shared" ca="1" si="21"/>
        <v>5</v>
      </c>
      <c r="X31" s="20">
        <f t="shared" ca="1" si="22"/>
        <v>5</v>
      </c>
      <c r="Y31" s="20">
        <f t="shared" ca="1" si="23"/>
        <v>3</v>
      </c>
      <c r="Z31" s="1">
        <f t="shared" ca="1" si="24"/>
        <v>3</v>
      </c>
    </row>
    <row r="32" spans="1:26" ht="15" customHeight="1" x14ac:dyDescent="0.25">
      <c r="A32" s="1" t="s">
        <v>89</v>
      </c>
      <c r="B32" s="1">
        <f t="shared" ca="1" si="3"/>
        <v>0</v>
      </c>
      <c r="C32" s="1">
        <f t="shared" ca="1" si="0"/>
        <v>0</v>
      </c>
      <c r="D32" s="6">
        <f t="shared" ca="1" si="4"/>
        <v>0</v>
      </c>
      <c r="E32" s="6">
        <f t="shared" ca="1" si="1"/>
        <v>0</v>
      </c>
      <c r="F32" s="1">
        <f t="shared" ca="1" si="2"/>
        <v>1</v>
      </c>
      <c r="G32" s="8">
        <f t="shared" ca="1" si="5"/>
        <v>18</v>
      </c>
      <c r="H32" s="8">
        <f t="shared" ca="1" si="6"/>
        <v>5</v>
      </c>
      <c r="I32" s="10">
        <f t="shared" ca="1" si="7"/>
        <v>3</v>
      </c>
      <c r="J32" s="10">
        <f t="shared" ca="1" si="8"/>
        <v>15</v>
      </c>
      <c r="K32" s="12">
        <f t="shared" ca="1" si="9"/>
        <v>0</v>
      </c>
      <c r="L32" s="12">
        <f t="shared" ca="1" si="10"/>
        <v>0</v>
      </c>
      <c r="M32" s="14">
        <f t="shared" ca="1" si="11"/>
        <v>394</v>
      </c>
      <c r="N32" s="16">
        <f t="shared" ca="1" si="12"/>
        <v>0</v>
      </c>
      <c r="O32" s="16">
        <f t="shared" ca="1" si="13"/>
        <v>0</v>
      </c>
      <c r="P32" s="16">
        <f t="shared" ca="1" si="14"/>
        <v>0</v>
      </c>
      <c r="Q32" s="18">
        <f t="shared" ca="1" si="15"/>
        <v>0</v>
      </c>
      <c r="R32" s="18">
        <f t="shared" ca="1" si="16"/>
        <v>1</v>
      </c>
      <c r="S32" s="20">
        <f t="shared" ca="1" si="17"/>
        <v>0</v>
      </c>
      <c r="T32" s="20">
        <f t="shared" ca="1" si="18"/>
        <v>4</v>
      </c>
      <c r="U32" s="20">
        <f t="shared" ca="1" si="19"/>
        <v>5</v>
      </c>
      <c r="V32" s="20">
        <f t="shared" ca="1" si="20"/>
        <v>5</v>
      </c>
      <c r="W32" s="20">
        <f t="shared" ca="1" si="21"/>
        <v>2</v>
      </c>
      <c r="X32" s="20">
        <f t="shared" ca="1" si="22"/>
        <v>3</v>
      </c>
      <c r="Y32" s="20">
        <f t="shared" ca="1" si="23"/>
        <v>3</v>
      </c>
      <c r="Z32" s="1">
        <f t="shared" ca="1" si="24"/>
        <v>0</v>
      </c>
    </row>
    <row r="33" spans="1:26" ht="15" customHeight="1" x14ac:dyDescent="0.25">
      <c r="A33" s="1" t="s">
        <v>90</v>
      </c>
      <c r="B33" s="1">
        <f t="shared" ca="1" si="3"/>
        <v>0</v>
      </c>
      <c r="C33" s="1">
        <f t="shared" ca="1" si="0"/>
        <v>0</v>
      </c>
      <c r="D33" s="6">
        <f t="shared" ca="1" si="4"/>
        <v>159.20000000000002</v>
      </c>
      <c r="E33" s="6">
        <f t="shared" ca="1" si="1"/>
        <v>530.66666666666674</v>
      </c>
      <c r="F33" s="1">
        <f t="shared" ca="1" si="2"/>
        <v>1</v>
      </c>
      <c r="G33" s="8">
        <f t="shared" ca="1" si="5"/>
        <v>5</v>
      </c>
      <c r="H33" s="8">
        <f t="shared" ca="1" si="6"/>
        <v>0</v>
      </c>
      <c r="I33" s="10">
        <f t="shared" ca="1" si="7"/>
        <v>3</v>
      </c>
      <c r="J33" s="10">
        <f t="shared" ca="1" si="8"/>
        <v>29</v>
      </c>
      <c r="K33" s="12">
        <f t="shared" ca="1" si="9"/>
        <v>1</v>
      </c>
      <c r="L33" s="12">
        <f t="shared" ca="1" si="10"/>
        <v>1</v>
      </c>
      <c r="M33" s="14">
        <f t="shared" ca="1" si="11"/>
        <v>3820.8000000000011</v>
      </c>
      <c r="N33" s="16">
        <f t="shared" ca="1" si="12"/>
        <v>0</v>
      </c>
      <c r="O33" s="16">
        <f t="shared" ca="1" si="13"/>
        <v>0</v>
      </c>
      <c r="P33" s="16">
        <f t="shared" ca="1" si="14"/>
        <v>1</v>
      </c>
      <c r="Q33" s="18">
        <f t="shared" ca="1" si="15"/>
        <v>0</v>
      </c>
      <c r="R33" s="18">
        <f t="shared" ca="1" si="16"/>
        <v>1</v>
      </c>
      <c r="S33" s="20">
        <f t="shared" ca="1" si="17"/>
        <v>5</v>
      </c>
      <c r="T33" s="20">
        <f t="shared" ca="1" si="18"/>
        <v>0</v>
      </c>
      <c r="U33" s="20">
        <f t="shared" ca="1" si="19"/>
        <v>5</v>
      </c>
      <c r="V33" s="20">
        <f t="shared" ca="1" si="20"/>
        <v>3</v>
      </c>
      <c r="W33" s="20">
        <f t="shared" ca="1" si="21"/>
        <v>5</v>
      </c>
      <c r="X33" s="20">
        <f t="shared" ca="1" si="22"/>
        <v>3</v>
      </c>
      <c r="Y33" s="20">
        <f t="shared" ca="1" si="23"/>
        <v>3</v>
      </c>
      <c r="Z33" s="1">
        <f t="shared" ca="1" si="24"/>
        <v>0</v>
      </c>
    </row>
    <row r="34" spans="1:26" ht="15" customHeight="1" x14ac:dyDescent="0.25">
      <c r="A34" s="1" t="s">
        <v>91</v>
      </c>
      <c r="B34" s="1">
        <f t="shared" ca="1" si="3"/>
        <v>1</v>
      </c>
      <c r="C34" s="1">
        <f t="shared" ca="1" si="0"/>
        <v>1</v>
      </c>
      <c r="D34" s="6">
        <f t="shared" ca="1" si="4"/>
        <v>185</v>
      </c>
      <c r="E34" s="6">
        <f t="shared" ca="1" si="1"/>
        <v>616.66666666666674</v>
      </c>
      <c r="F34" s="1">
        <f t="shared" ca="1" si="2"/>
        <v>0</v>
      </c>
      <c r="G34" s="8">
        <f t="shared" ca="1" si="5"/>
        <v>17</v>
      </c>
      <c r="H34" s="8">
        <f t="shared" ca="1" si="6"/>
        <v>3</v>
      </c>
      <c r="I34" s="10">
        <f t="shared" ca="1" si="7"/>
        <v>1</v>
      </c>
      <c r="J34" s="10">
        <f t="shared" ca="1" si="8"/>
        <v>14</v>
      </c>
      <c r="K34" s="12">
        <f t="shared" ca="1" si="9"/>
        <v>0</v>
      </c>
      <c r="L34" s="12">
        <f t="shared" ca="1" si="10"/>
        <v>0</v>
      </c>
      <c r="M34" s="14">
        <f t="shared" ca="1" si="11"/>
        <v>57720</v>
      </c>
      <c r="N34" s="16">
        <f t="shared" ca="1" si="12"/>
        <v>0</v>
      </c>
      <c r="O34" s="16">
        <f t="shared" ca="1" si="13"/>
        <v>1</v>
      </c>
      <c r="P34" s="16">
        <f t="shared" ca="1" si="14"/>
        <v>0</v>
      </c>
      <c r="Q34" s="18">
        <f t="shared" ca="1" si="15"/>
        <v>0</v>
      </c>
      <c r="R34" s="18">
        <f t="shared" ca="1" si="16"/>
        <v>0</v>
      </c>
      <c r="S34" s="20">
        <f t="shared" ca="1" si="17"/>
        <v>5</v>
      </c>
      <c r="T34" s="20">
        <f t="shared" ca="1" si="18"/>
        <v>3</v>
      </c>
      <c r="U34" s="20">
        <f t="shared" ca="1" si="19"/>
        <v>5</v>
      </c>
      <c r="V34" s="20">
        <f t="shared" ca="1" si="20"/>
        <v>5</v>
      </c>
      <c r="W34" s="20">
        <f t="shared" ca="1" si="21"/>
        <v>2</v>
      </c>
      <c r="X34" s="20">
        <f t="shared" ca="1" si="22"/>
        <v>5</v>
      </c>
      <c r="Y34" s="20">
        <f t="shared" ca="1" si="23"/>
        <v>5</v>
      </c>
      <c r="Z34" s="1">
        <f t="shared" ca="1" si="24"/>
        <v>2</v>
      </c>
    </row>
    <row r="35" spans="1:26" ht="15" customHeight="1" x14ac:dyDescent="0.25">
      <c r="A35" s="1" t="s">
        <v>92</v>
      </c>
      <c r="B35" s="1">
        <f t="shared" ca="1" si="3"/>
        <v>1</v>
      </c>
      <c r="C35" s="1">
        <f t="shared" ca="1" si="0"/>
        <v>1</v>
      </c>
      <c r="D35" s="6">
        <f t="shared" ca="1" si="4"/>
        <v>14.100000000000001</v>
      </c>
      <c r="E35" s="6">
        <f t="shared" ca="1" si="1"/>
        <v>47.000000000000007</v>
      </c>
      <c r="F35" s="1">
        <f t="shared" ca="1" si="2"/>
        <v>0</v>
      </c>
      <c r="G35" s="8">
        <f t="shared" ca="1" si="5"/>
        <v>16</v>
      </c>
      <c r="H35" s="8">
        <f t="shared" ca="1" si="6"/>
        <v>4</v>
      </c>
      <c r="I35" s="10">
        <f t="shared" ca="1" si="7"/>
        <v>11</v>
      </c>
      <c r="J35" s="10">
        <f t="shared" ca="1" si="8"/>
        <v>15</v>
      </c>
      <c r="K35" s="12">
        <f t="shared" ca="1" si="9"/>
        <v>1</v>
      </c>
      <c r="L35" s="12">
        <f t="shared" ca="1" si="10"/>
        <v>1</v>
      </c>
      <c r="M35" s="14">
        <f t="shared" ca="1" si="11"/>
        <v>1692.0000000000002</v>
      </c>
      <c r="N35" s="16">
        <f t="shared" ca="1" si="12"/>
        <v>1</v>
      </c>
      <c r="O35" s="16">
        <f t="shared" ca="1" si="13"/>
        <v>0</v>
      </c>
      <c r="P35" s="16">
        <f t="shared" ca="1" si="14"/>
        <v>0</v>
      </c>
      <c r="Q35" s="18">
        <f t="shared" ca="1" si="15"/>
        <v>0</v>
      </c>
      <c r="R35" s="18">
        <f t="shared" ca="1" si="16"/>
        <v>0</v>
      </c>
      <c r="S35" s="20">
        <f t="shared" ca="1" si="17"/>
        <v>4</v>
      </c>
      <c r="T35" s="20">
        <f t="shared" ca="1" si="18"/>
        <v>4</v>
      </c>
      <c r="U35" s="20">
        <f t="shared" ca="1" si="19"/>
        <v>4</v>
      </c>
      <c r="V35" s="20">
        <f t="shared" ca="1" si="20"/>
        <v>3</v>
      </c>
      <c r="W35" s="20">
        <f t="shared" ca="1" si="21"/>
        <v>5</v>
      </c>
      <c r="X35" s="20">
        <f t="shared" ca="1" si="22"/>
        <v>5</v>
      </c>
      <c r="Y35" s="20">
        <f t="shared" ca="1" si="23"/>
        <v>5</v>
      </c>
      <c r="Z35" s="1">
        <f t="shared" ca="1" si="24"/>
        <v>3</v>
      </c>
    </row>
    <row r="36" spans="1:26" ht="15" customHeight="1" x14ac:dyDescent="0.25">
      <c r="A36" s="1" t="s">
        <v>93</v>
      </c>
      <c r="B36" s="1">
        <f t="shared" ca="1" si="3"/>
        <v>1</v>
      </c>
      <c r="C36" s="1">
        <f t="shared" ca="1" si="0"/>
        <v>1</v>
      </c>
      <c r="D36" s="6">
        <f t="shared" ca="1" si="4"/>
        <v>56.800000000000004</v>
      </c>
      <c r="E36" s="6">
        <f t="shared" ca="1" si="1"/>
        <v>189.33333333333334</v>
      </c>
      <c r="F36" s="1">
        <f t="shared" ca="1" si="2"/>
        <v>0</v>
      </c>
      <c r="G36" s="8">
        <f t="shared" ca="1" si="5"/>
        <v>16</v>
      </c>
      <c r="H36" s="8">
        <f t="shared" ca="1" si="6"/>
        <v>5</v>
      </c>
      <c r="I36" s="10">
        <f t="shared" ca="1" si="7"/>
        <v>24</v>
      </c>
      <c r="J36" s="10">
        <f t="shared" ca="1" si="8"/>
        <v>21</v>
      </c>
      <c r="K36" s="12">
        <f t="shared" ca="1" si="9"/>
        <v>1</v>
      </c>
      <c r="L36" s="12">
        <f t="shared" ca="1" si="10"/>
        <v>1</v>
      </c>
      <c r="M36" s="14">
        <f t="shared" ca="1" si="11"/>
        <v>8179.2000000000025</v>
      </c>
      <c r="N36" s="16">
        <f t="shared" ca="1" si="12"/>
        <v>0</v>
      </c>
      <c r="O36" s="16">
        <f t="shared" ca="1" si="13"/>
        <v>1</v>
      </c>
      <c r="P36" s="16">
        <f t="shared" ca="1" si="14"/>
        <v>0</v>
      </c>
      <c r="Q36" s="18">
        <f t="shared" ca="1" si="15"/>
        <v>0</v>
      </c>
      <c r="R36" s="18">
        <f t="shared" ca="1" si="16"/>
        <v>1</v>
      </c>
      <c r="S36" s="20">
        <f t="shared" ca="1" si="17"/>
        <v>5</v>
      </c>
      <c r="T36" s="20">
        <f t="shared" ca="1" si="18"/>
        <v>4</v>
      </c>
      <c r="U36" s="20">
        <f t="shared" ca="1" si="19"/>
        <v>3</v>
      </c>
      <c r="V36" s="20">
        <f t="shared" ca="1" si="20"/>
        <v>3</v>
      </c>
      <c r="W36" s="20">
        <f t="shared" ca="1" si="21"/>
        <v>5</v>
      </c>
      <c r="X36" s="20">
        <f t="shared" ca="1" si="22"/>
        <v>5</v>
      </c>
      <c r="Y36" s="20">
        <f t="shared" ca="1" si="23"/>
        <v>3</v>
      </c>
      <c r="Z36" s="1">
        <f t="shared" ca="1" si="24"/>
        <v>3</v>
      </c>
    </row>
    <row r="37" spans="1:26" ht="15" customHeight="1" x14ac:dyDescent="0.25">
      <c r="A37" s="1" t="s">
        <v>94</v>
      </c>
      <c r="B37" s="1">
        <f t="shared" ca="1" si="3"/>
        <v>1</v>
      </c>
      <c r="C37" s="1">
        <f t="shared" ca="1" si="0"/>
        <v>1</v>
      </c>
      <c r="D37" s="6">
        <f t="shared" ca="1" si="4"/>
        <v>55.6</v>
      </c>
      <c r="E37" s="6">
        <f t="shared" ca="1" si="1"/>
        <v>185.33333333333334</v>
      </c>
      <c r="F37" s="1">
        <f t="shared" ca="1" si="2"/>
        <v>1</v>
      </c>
      <c r="G37" s="8">
        <f t="shared" ca="1" si="5"/>
        <v>1</v>
      </c>
      <c r="H37" s="8">
        <f t="shared" ca="1" si="6"/>
        <v>7</v>
      </c>
      <c r="I37" s="10">
        <f t="shared" ca="1" si="7"/>
        <v>7</v>
      </c>
      <c r="J37" s="10">
        <f t="shared" ca="1" si="8"/>
        <v>29</v>
      </c>
      <c r="K37" s="12">
        <f t="shared" ca="1" si="9"/>
        <v>1</v>
      </c>
      <c r="L37" s="12">
        <f t="shared" ca="1" si="10"/>
        <v>1</v>
      </c>
      <c r="M37" s="14">
        <f t="shared" ca="1" si="11"/>
        <v>4003.2000000000003</v>
      </c>
      <c r="N37" s="16">
        <f t="shared" ca="1" si="12"/>
        <v>0</v>
      </c>
      <c r="O37" s="16">
        <f t="shared" ca="1" si="13"/>
        <v>1</v>
      </c>
      <c r="P37" s="16">
        <f t="shared" ca="1" si="14"/>
        <v>0</v>
      </c>
      <c r="Q37" s="18">
        <f t="shared" ca="1" si="15"/>
        <v>0</v>
      </c>
      <c r="R37" s="18">
        <f t="shared" ca="1" si="16"/>
        <v>1</v>
      </c>
      <c r="S37" s="20">
        <f t="shared" ca="1" si="17"/>
        <v>5</v>
      </c>
      <c r="T37" s="20">
        <f t="shared" ca="1" si="18"/>
        <v>0</v>
      </c>
      <c r="U37" s="20">
        <f t="shared" ca="1" si="19"/>
        <v>4</v>
      </c>
      <c r="V37" s="20">
        <f t="shared" ca="1" si="20"/>
        <v>3</v>
      </c>
      <c r="W37" s="20">
        <f t="shared" ca="1" si="21"/>
        <v>5</v>
      </c>
      <c r="X37" s="20">
        <f t="shared" ca="1" si="22"/>
        <v>5</v>
      </c>
      <c r="Y37" s="20">
        <f t="shared" ca="1" si="23"/>
        <v>3</v>
      </c>
      <c r="Z37" s="1">
        <f t="shared" ca="1" si="24"/>
        <v>0</v>
      </c>
    </row>
    <row r="38" spans="1:26" ht="15" customHeight="1" x14ac:dyDescent="0.25">
      <c r="A38" s="1" t="s">
        <v>95</v>
      </c>
      <c r="B38" s="1">
        <f t="shared" ca="1" si="3"/>
        <v>0</v>
      </c>
      <c r="C38" s="1">
        <f t="shared" ca="1" si="0"/>
        <v>1</v>
      </c>
      <c r="D38" s="6">
        <f t="shared" ca="1" si="4"/>
        <v>297</v>
      </c>
      <c r="E38" s="6">
        <f t="shared" ca="1" si="1"/>
        <v>990</v>
      </c>
      <c r="F38" s="1">
        <f t="shared" ca="1" si="2"/>
        <v>0</v>
      </c>
      <c r="G38" s="8">
        <f t="shared" ca="1" si="5"/>
        <v>3</v>
      </c>
      <c r="H38" s="8">
        <f t="shared" ca="1" si="6"/>
        <v>3</v>
      </c>
      <c r="I38" s="10">
        <f t="shared" ca="1" si="7"/>
        <v>13</v>
      </c>
      <c r="J38" s="10">
        <f t="shared" ca="1" si="8"/>
        <v>29</v>
      </c>
      <c r="K38" s="12">
        <f t="shared" ca="1" si="9"/>
        <v>1</v>
      </c>
      <c r="L38" s="12">
        <f t="shared" ca="1" si="10"/>
        <v>0</v>
      </c>
      <c r="M38" s="14">
        <f t="shared" ca="1" si="11"/>
        <v>42768</v>
      </c>
      <c r="N38" s="16">
        <f t="shared" ca="1" si="12"/>
        <v>0</v>
      </c>
      <c r="O38" s="16">
        <f t="shared" ca="1" si="13"/>
        <v>0</v>
      </c>
      <c r="P38" s="16">
        <f t="shared" ca="1" si="14"/>
        <v>1</v>
      </c>
      <c r="Q38" s="18">
        <f t="shared" ca="1" si="15"/>
        <v>0</v>
      </c>
      <c r="R38" s="18">
        <f t="shared" ca="1" si="16"/>
        <v>1</v>
      </c>
      <c r="S38" s="20">
        <f t="shared" ca="1" si="17"/>
        <v>5</v>
      </c>
      <c r="T38" s="20">
        <f t="shared" ca="1" si="18"/>
        <v>0</v>
      </c>
      <c r="U38" s="20">
        <f t="shared" ca="1" si="19"/>
        <v>4</v>
      </c>
      <c r="V38" s="20">
        <f t="shared" ca="1" si="20"/>
        <v>3</v>
      </c>
      <c r="W38" s="20">
        <f t="shared" ca="1" si="21"/>
        <v>5</v>
      </c>
      <c r="X38" s="20">
        <f t="shared" ca="1" si="22"/>
        <v>3</v>
      </c>
      <c r="Y38" s="20">
        <f t="shared" ca="1" si="23"/>
        <v>3</v>
      </c>
      <c r="Z38" s="1">
        <f t="shared" ca="1" si="24"/>
        <v>0</v>
      </c>
    </row>
    <row r="39" spans="1:26" ht="15" customHeight="1" x14ac:dyDescent="0.25">
      <c r="A39" s="1" t="s">
        <v>96</v>
      </c>
      <c r="B39" s="1">
        <f t="shared" ca="1" si="3"/>
        <v>0</v>
      </c>
      <c r="C39" s="1">
        <f t="shared" ca="1" si="0"/>
        <v>0</v>
      </c>
      <c r="D39" s="6">
        <f t="shared" ca="1" si="4"/>
        <v>0</v>
      </c>
      <c r="E39" s="6">
        <f t="shared" ca="1" si="1"/>
        <v>0</v>
      </c>
      <c r="F39" s="1">
        <f t="shared" ca="1" si="2"/>
        <v>0</v>
      </c>
      <c r="G39" s="8">
        <f t="shared" ca="1" si="5"/>
        <v>0</v>
      </c>
      <c r="H39" s="8">
        <f t="shared" ca="1" si="6"/>
        <v>4</v>
      </c>
      <c r="I39" s="10">
        <f t="shared" ca="1" si="7"/>
        <v>10</v>
      </c>
      <c r="J39" s="10">
        <f t="shared" ca="1" si="8"/>
        <v>17</v>
      </c>
      <c r="K39" s="12">
        <f t="shared" ca="1" si="9"/>
        <v>0</v>
      </c>
      <c r="L39" s="12">
        <f t="shared" ca="1" si="10"/>
        <v>0</v>
      </c>
      <c r="M39" s="14">
        <f t="shared" ca="1" si="11"/>
        <v>326</v>
      </c>
      <c r="N39" s="16">
        <f t="shared" ca="1" si="12"/>
        <v>0</v>
      </c>
      <c r="O39" s="16">
        <f t="shared" ca="1" si="13"/>
        <v>0</v>
      </c>
      <c r="P39" s="16">
        <f t="shared" ca="1" si="14"/>
        <v>0</v>
      </c>
      <c r="Q39" s="18">
        <f t="shared" ca="1" si="15"/>
        <v>0</v>
      </c>
      <c r="R39" s="18">
        <f t="shared" ca="1" si="16"/>
        <v>0</v>
      </c>
      <c r="S39" s="20">
        <f t="shared" ca="1" si="17"/>
        <v>0</v>
      </c>
      <c r="T39" s="20">
        <f t="shared" ca="1" si="18"/>
        <v>0</v>
      </c>
      <c r="U39" s="20">
        <f t="shared" ca="1" si="19"/>
        <v>4</v>
      </c>
      <c r="V39" s="20">
        <f t="shared" ca="1" si="20"/>
        <v>5</v>
      </c>
      <c r="W39" s="20">
        <f t="shared" ca="1" si="21"/>
        <v>2</v>
      </c>
      <c r="X39" s="20">
        <f t="shared" ca="1" si="22"/>
        <v>3</v>
      </c>
      <c r="Y39" s="20">
        <f t="shared" ca="1" si="23"/>
        <v>5</v>
      </c>
      <c r="Z39" s="1">
        <f t="shared" ca="1" si="24"/>
        <v>0</v>
      </c>
    </row>
    <row r="40" spans="1:26" ht="15" customHeight="1" x14ac:dyDescent="0.25">
      <c r="A40" s="1" t="s">
        <v>97</v>
      </c>
      <c r="B40" s="1">
        <f t="shared" ca="1" si="3"/>
        <v>0</v>
      </c>
      <c r="C40" s="1">
        <f t="shared" ca="1" si="0"/>
        <v>0</v>
      </c>
      <c r="D40" s="6">
        <f t="shared" ca="1" si="4"/>
        <v>214.4</v>
      </c>
      <c r="E40" s="6">
        <f t="shared" ca="1" si="1"/>
        <v>714.66666666666674</v>
      </c>
      <c r="F40" s="1">
        <f t="shared" ca="1" si="2"/>
        <v>1</v>
      </c>
      <c r="G40" s="8">
        <f t="shared" ca="1" si="5"/>
        <v>1</v>
      </c>
      <c r="H40" s="8">
        <f t="shared" ca="1" si="6"/>
        <v>1</v>
      </c>
      <c r="I40" s="10">
        <f t="shared" ca="1" si="7"/>
        <v>9</v>
      </c>
      <c r="J40" s="10">
        <f t="shared" ca="1" si="8"/>
        <v>18</v>
      </c>
      <c r="K40" s="12">
        <f t="shared" ca="1" si="9"/>
        <v>0</v>
      </c>
      <c r="L40" s="12">
        <f t="shared" ca="1" si="10"/>
        <v>0</v>
      </c>
      <c r="M40" s="14">
        <f t="shared" ca="1" si="11"/>
        <v>36019.200000000004</v>
      </c>
      <c r="N40" s="16">
        <f t="shared" ca="1" si="12"/>
        <v>0</v>
      </c>
      <c r="O40" s="16">
        <f t="shared" ca="1" si="13"/>
        <v>0</v>
      </c>
      <c r="P40" s="16">
        <f t="shared" ca="1" si="14"/>
        <v>1</v>
      </c>
      <c r="Q40" s="18">
        <f t="shared" ca="1" si="15"/>
        <v>0</v>
      </c>
      <c r="R40" s="18">
        <f t="shared" ca="1" si="16"/>
        <v>1</v>
      </c>
      <c r="S40" s="20">
        <f t="shared" ca="1" si="17"/>
        <v>5</v>
      </c>
      <c r="T40" s="20">
        <f t="shared" ca="1" si="18"/>
        <v>0</v>
      </c>
      <c r="U40" s="20">
        <f t="shared" ca="1" si="19"/>
        <v>4</v>
      </c>
      <c r="V40" s="20">
        <f t="shared" ca="1" si="20"/>
        <v>5</v>
      </c>
      <c r="W40" s="20">
        <f t="shared" ca="1" si="21"/>
        <v>5</v>
      </c>
      <c r="X40" s="20">
        <f t="shared" ca="1" si="22"/>
        <v>3</v>
      </c>
      <c r="Y40" s="20">
        <f t="shared" ca="1" si="23"/>
        <v>3</v>
      </c>
      <c r="Z40" s="1">
        <f t="shared" ca="1" si="24"/>
        <v>0</v>
      </c>
    </row>
    <row r="41" spans="1:26" x14ac:dyDescent="0.25">
      <c r="A41" s="1" t="s">
        <v>98</v>
      </c>
      <c r="B41" s="1">
        <f t="shared" ca="1" si="3"/>
        <v>0</v>
      </c>
      <c r="C41" s="1">
        <f t="shared" ca="1" si="0"/>
        <v>0</v>
      </c>
      <c r="D41" s="6">
        <f t="shared" ca="1" si="4"/>
        <v>60</v>
      </c>
      <c r="E41" s="6">
        <f t="shared" ca="1" si="1"/>
        <v>200</v>
      </c>
      <c r="F41" s="1">
        <f t="shared" ca="1" si="2"/>
        <v>0</v>
      </c>
      <c r="G41" s="8">
        <f t="shared" ca="1" si="5"/>
        <v>9</v>
      </c>
      <c r="H41" s="8">
        <f t="shared" ca="1" si="6"/>
        <v>1</v>
      </c>
      <c r="I41" s="10">
        <f t="shared" ca="1" si="7"/>
        <v>9</v>
      </c>
      <c r="J41" s="10">
        <f t="shared" ca="1" si="8"/>
        <v>24</v>
      </c>
      <c r="K41" s="12">
        <f t="shared" ca="1" si="9"/>
        <v>1</v>
      </c>
      <c r="L41" s="12">
        <f t="shared" ca="1" si="10"/>
        <v>1</v>
      </c>
      <c r="M41" s="14">
        <f t="shared" ca="1" si="11"/>
        <v>4320</v>
      </c>
      <c r="N41" s="16">
        <f t="shared" ca="1" si="12"/>
        <v>0</v>
      </c>
      <c r="O41" s="16">
        <f t="shared" ca="1" si="13"/>
        <v>0</v>
      </c>
      <c r="P41" s="16">
        <f t="shared" ca="1" si="14"/>
        <v>1</v>
      </c>
      <c r="Q41" s="18">
        <f t="shared" ca="1" si="15"/>
        <v>0</v>
      </c>
      <c r="R41" s="18">
        <f t="shared" ca="1" si="16"/>
        <v>1</v>
      </c>
      <c r="S41" s="20">
        <f t="shared" ca="1" si="17"/>
        <v>5</v>
      </c>
      <c r="T41" s="20">
        <f t="shared" ca="1" si="18"/>
        <v>1</v>
      </c>
      <c r="U41" s="20">
        <f t="shared" ca="1" si="19"/>
        <v>4</v>
      </c>
      <c r="V41" s="20">
        <f t="shared" ca="1" si="20"/>
        <v>3</v>
      </c>
      <c r="W41" s="20">
        <f t="shared" ca="1" si="21"/>
        <v>5</v>
      </c>
      <c r="X41" s="20">
        <f t="shared" ca="1" si="22"/>
        <v>3</v>
      </c>
      <c r="Y41" s="20">
        <f t="shared" ca="1" si="23"/>
        <v>3</v>
      </c>
      <c r="Z41" s="1">
        <f t="shared" ca="1" si="24"/>
        <v>1</v>
      </c>
    </row>
    <row r="42" spans="1:26" x14ac:dyDescent="0.25">
      <c r="A42" s="1" t="s">
        <v>99</v>
      </c>
      <c r="B42" s="1">
        <f t="shared" ca="1" si="3"/>
        <v>0</v>
      </c>
      <c r="C42" s="1">
        <f t="shared" ca="1" si="0"/>
        <v>1</v>
      </c>
      <c r="D42" s="6">
        <f t="shared" ca="1" si="4"/>
        <v>0</v>
      </c>
      <c r="E42" s="6">
        <f t="shared" ca="1" si="1"/>
        <v>0</v>
      </c>
      <c r="G42" s="8">
        <f t="shared" ca="1" si="5"/>
        <v>16</v>
      </c>
      <c r="H42" s="8">
        <f t="shared" ca="1" si="6"/>
        <v>7</v>
      </c>
      <c r="I42" s="10">
        <f t="shared" ca="1" si="7"/>
        <v>12</v>
      </c>
      <c r="J42" s="10">
        <f t="shared" ca="1" si="8"/>
        <v>14</v>
      </c>
      <c r="K42" s="12">
        <f t="shared" ca="1" si="9"/>
        <v>0</v>
      </c>
      <c r="L42" s="12">
        <f t="shared" ca="1" si="10"/>
        <v>0</v>
      </c>
      <c r="M42" s="14">
        <f t="shared" ca="1" si="11"/>
        <v>485</v>
      </c>
      <c r="N42" s="16">
        <f t="shared" ca="1" si="12"/>
        <v>0</v>
      </c>
      <c r="O42" s="16">
        <f t="shared" ca="1" si="13"/>
        <v>0</v>
      </c>
      <c r="P42" s="16">
        <f t="shared" ca="1" si="14"/>
        <v>0</v>
      </c>
      <c r="Q42" s="18">
        <f t="shared" ca="1" si="15"/>
        <v>0</v>
      </c>
      <c r="R42" s="18">
        <f t="shared" ca="1" si="16"/>
        <v>1</v>
      </c>
      <c r="S42" s="20">
        <f t="shared" ca="1" si="17"/>
        <v>0</v>
      </c>
      <c r="T42" s="20">
        <f t="shared" ca="1" si="18"/>
        <v>4</v>
      </c>
      <c r="U42" s="20">
        <f t="shared" ca="1" si="19"/>
        <v>4</v>
      </c>
      <c r="V42" s="20">
        <f t="shared" ca="1" si="20"/>
        <v>5</v>
      </c>
      <c r="W42" s="20">
        <f t="shared" ca="1" si="21"/>
        <v>2</v>
      </c>
      <c r="X42" s="20">
        <f t="shared" ca="1" si="22"/>
        <v>3</v>
      </c>
      <c r="Y42" s="20">
        <f t="shared" ca="1" si="23"/>
        <v>3</v>
      </c>
      <c r="Z42" s="1">
        <f t="shared" ca="1" si="24"/>
        <v>0</v>
      </c>
    </row>
    <row r="43" spans="1:26" x14ac:dyDescent="0.25">
      <c r="A43" s="1" t="s">
        <v>100</v>
      </c>
      <c r="B43" s="1">
        <f t="shared" ca="1" si="3"/>
        <v>0</v>
      </c>
      <c r="C43" s="1">
        <f t="shared" ca="1" si="0"/>
        <v>0</v>
      </c>
      <c r="D43" s="6">
        <f t="shared" ca="1" si="4"/>
        <v>0</v>
      </c>
      <c r="E43" s="6">
        <f t="shared" ca="1" si="1"/>
        <v>0</v>
      </c>
      <c r="G43" s="8">
        <f t="shared" ca="1" si="5"/>
        <v>18</v>
      </c>
      <c r="H43" s="8">
        <f t="shared" ca="1" si="6"/>
        <v>4</v>
      </c>
      <c r="I43" s="10">
        <f t="shared" ca="1" si="7"/>
        <v>26</v>
      </c>
      <c r="J43" s="10">
        <f t="shared" ca="1" si="8"/>
        <v>13</v>
      </c>
      <c r="K43" s="12">
        <f t="shared" ca="1" si="9"/>
        <v>0</v>
      </c>
      <c r="L43" s="12">
        <f t="shared" ca="1" si="10"/>
        <v>0</v>
      </c>
      <c r="M43" s="14">
        <f t="shared" ca="1" si="11"/>
        <v>447</v>
      </c>
      <c r="N43" s="16">
        <f t="shared" ca="1" si="12"/>
        <v>0</v>
      </c>
      <c r="O43" s="16">
        <f t="shared" ca="1" si="13"/>
        <v>0</v>
      </c>
      <c r="P43" s="16">
        <f t="shared" ca="1" si="14"/>
        <v>0</v>
      </c>
      <c r="Q43" s="18">
        <f t="shared" ca="1" si="15"/>
        <v>0</v>
      </c>
      <c r="R43" s="18">
        <f t="shared" ca="1" si="16"/>
        <v>1</v>
      </c>
      <c r="S43" s="20">
        <f t="shared" ca="1" si="17"/>
        <v>0</v>
      </c>
      <c r="T43" s="20">
        <f t="shared" ca="1" si="18"/>
        <v>4</v>
      </c>
      <c r="U43" s="20">
        <f t="shared" ca="1" si="19"/>
        <v>3</v>
      </c>
      <c r="V43" s="20">
        <f t="shared" ca="1" si="20"/>
        <v>5</v>
      </c>
      <c r="W43" s="20">
        <f t="shared" ca="1" si="21"/>
        <v>2</v>
      </c>
      <c r="X43" s="20">
        <f t="shared" ca="1" si="22"/>
        <v>3</v>
      </c>
      <c r="Y43" s="20">
        <f t="shared" ca="1" si="23"/>
        <v>3</v>
      </c>
      <c r="Z43" s="1">
        <f t="shared" ca="1" si="24"/>
        <v>0</v>
      </c>
    </row>
    <row r="44" spans="1:26" x14ac:dyDescent="0.25">
      <c r="A44" s="1" t="s">
        <v>101</v>
      </c>
      <c r="B44" s="1">
        <f t="shared" ca="1" si="3"/>
        <v>1</v>
      </c>
      <c r="C44" s="1">
        <f t="shared" ca="1" si="0"/>
        <v>1</v>
      </c>
      <c r="D44" s="6">
        <f t="shared" ca="1" si="4"/>
        <v>18.3</v>
      </c>
      <c r="E44" s="6">
        <f t="shared" ca="1" si="1"/>
        <v>61.000000000000007</v>
      </c>
      <c r="G44" s="8">
        <f t="shared" ca="1" si="5"/>
        <v>19</v>
      </c>
      <c r="H44" s="8">
        <f t="shared" ca="1" si="6"/>
        <v>7</v>
      </c>
      <c r="I44" s="10">
        <f t="shared" ca="1" si="7"/>
        <v>30</v>
      </c>
      <c r="J44" s="10">
        <f t="shared" ca="1" si="8"/>
        <v>10</v>
      </c>
      <c r="K44" s="12">
        <f t="shared" ca="1" si="9"/>
        <v>1</v>
      </c>
      <c r="L44" s="12">
        <f t="shared" ca="1" si="10"/>
        <v>1</v>
      </c>
      <c r="M44" s="14">
        <f t="shared" ca="1" si="11"/>
        <v>3513.6000000000004</v>
      </c>
      <c r="N44" s="16">
        <f t="shared" ca="1" si="12"/>
        <v>0</v>
      </c>
      <c r="O44" s="16">
        <f t="shared" ca="1" si="13"/>
        <v>1</v>
      </c>
      <c r="P44" s="16">
        <f t="shared" ca="1" si="14"/>
        <v>0</v>
      </c>
      <c r="Q44" s="18">
        <f t="shared" ca="1" si="15"/>
        <v>1</v>
      </c>
      <c r="R44" s="18">
        <f t="shared" ca="1" si="16"/>
        <v>1</v>
      </c>
      <c r="S44" s="20">
        <f t="shared" ca="1" si="17"/>
        <v>4</v>
      </c>
      <c r="T44" s="20">
        <f t="shared" ca="1" si="18"/>
        <v>4</v>
      </c>
      <c r="U44" s="20">
        <f t="shared" ca="1" si="19"/>
        <v>3</v>
      </c>
      <c r="V44" s="20">
        <f t="shared" ca="1" si="20"/>
        <v>3</v>
      </c>
      <c r="W44" s="20">
        <f t="shared" ca="1" si="21"/>
        <v>5</v>
      </c>
      <c r="X44" s="20">
        <f t="shared" ca="1" si="22"/>
        <v>5</v>
      </c>
      <c r="Y44" s="20">
        <f t="shared" ca="1" si="23"/>
        <v>3</v>
      </c>
      <c r="Z44" s="1">
        <f t="shared" ca="1" si="24"/>
        <v>3</v>
      </c>
    </row>
    <row r="45" spans="1:26" x14ac:dyDescent="0.25">
      <c r="A45" s="1" t="s">
        <v>102</v>
      </c>
      <c r="B45" s="1">
        <f t="shared" ca="1" si="3"/>
        <v>1</v>
      </c>
      <c r="C45" s="1">
        <f t="shared" ca="1" si="0"/>
        <v>1</v>
      </c>
      <c r="D45" s="6">
        <f t="shared" ca="1" si="4"/>
        <v>46.9</v>
      </c>
      <c r="E45" s="6">
        <f t="shared" ca="1" si="1"/>
        <v>156.33333333333334</v>
      </c>
      <c r="G45" s="8">
        <f t="shared" ca="1" si="5"/>
        <v>16</v>
      </c>
      <c r="H45" s="8">
        <f t="shared" ca="1" si="6"/>
        <v>3</v>
      </c>
      <c r="I45" s="10">
        <f t="shared" ca="1" si="7"/>
        <v>24</v>
      </c>
      <c r="J45" s="10">
        <f t="shared" ca="1" si="8"/>
        <v>29</v>
      </c>
      <c r="K45" s="12">
        <f t="shared" ca="1" si="9"/>
        <v>0</v>
      </c>
      <c r="L45" s="12">
        <f t="shared" ca="1" si="10"/>
        <v>0</v>
      </c>
      <c r="M45" s="14">
        <f t="shared" ca="1" si="11"/>
        <v>9004.7999999999993</v>
      </c>
      <c r="N45" s="16">
        <f t="shared" ca="1" si="12"/>
        <v>1</v>
      </c>
      <c r="O45" s="16">
        <f t="shared" ca="1" si="13"/>
        <v>0</v>
      </c>
      <c r="P45" s="16">
        <f t="shared" ca="1" si="14"/>
        <v>0</v>
      </c>
      <c r="Q45" s="18">
        <f t="shared" ca="1" si="15"/>
        <v>1</v>
      </c>
      <c r="R45" s="18">
        <f t="shared" ca="1" si="16"/>
        <v>1</v>
      </c>
      <c r="S45" s="20">
        <f t="shared" ca="1" si="17"/>
        <v>5</v>
      </c>
      <c r="T45" s="20">
        <f t="shared" ca="1" si="18"/>
        <v>3</v>
      </c>
      <c r="U45" s="20">
        <f t="shared" ca="1" si="19"/>
        <v>3</v>
      </c>
      <c r="V45" s="20">
        <f t="shared" ca="1" si="20"/>
        <v>5</v>
      </c>
      <c r="W45" s="20">
        <f t="shared" ca="1" si="21"/>
        <v>5</v>
      </c>
      <c r="X45" s="20">
        <f t="shared" ca="1" si="22"/>
        <v>5</v>
      </c>
      <c r="Y45" s="20">
        <f t="shared" ca="1" si="23"/>
        <v>3</v>
      </c>
      <c r="Z45" s="1">
        <f t="shared" ca="1" si="24"/>
        <v>3</v>
      </c>
    </row>
    <row r="46" spans="1:26" x14ac:dyDescent="0.25">
      <c r="A46" s="1" t="s">
        <v>103</v>
      </c>
      <c r="B46" s="1">
        <f t="shared" ca="1" si="3"/>
        <v>0</v>
      </c>
      <c r="C46" s="1">
        <f t="shared" ca="1" si="0"/>
        <v>0</v>
      </c>
      <c r="D46" s="6">
        <f t="shared" ca="1" si="4"/>
        <v>0</v>
      </c>
      <c r="E46" s="6">
        <f t="shared" ca="1" si="1"/>
        <v>0</v>
      </c>
      <c r="G46" s="8">
        <f t="shared" ca="1" si="5"/>
        <v>17</v>
      </c>
      <c r="H46" s="8">
        <f t="shared" ca="1" si="6"/>
        <v>0</v>
      </c>
      <c r="I46" s="10">
        <f t="shared" ca="1" si="7"/>
        <v>6</v>
      </c>
      <c r="J46" s="10">
        <f t="shared" ca="1" si="8"/>
        <v>14</v>
      </c>
      <c r="K46" s="12">
        <f t="shared" ca="1" si="9"/>
        <v>0</v>
      </c>
      <c r="L46" s="12">
        <f t="shared" ca="1" si="10"/>
        <v>0</v>
      </c>
      <c r="M46" s="14">
        <f t="shared" ca="1" si="11"/>
        <v>416</v>
      </c>
      <c r="N46" s="16">
        <f t="shared" ca="1" si="12"/>
        <v>0</v>
      </c>
      <c r="O46" s="16">
        <f t="shared" ca="1" si="13"/>
        <v>0</v>
      </c>
      <c r="P46" s="16">
        <f t="shared" ca="1" si="14"/>
        <v>0</v>
      </c>
      <c r="Q46" s="18">
        <f t="shared" ca="1" si="15"/>
        <v>0</v>
      </c>
      <c r="R46" s="18">
        <f t="shared" ca="1" si="16"/>
        <v>0</v>
      </c>
      <c r="S46" s="20">
        <f t="shared" ca="1" si="17"/>
        <v>0</v>
      </c>
      <c r="T46" s="20">
        <f t="shared" ca="1" si="18"/>
        <v>0</v>
      </c>
      <c r="U46" s="20">
        <f t="shared" ca="1" si="19"/>
        <v>4</v>
      </c>
      <c r="V46" s="20">
        <f t="shared" ca="1" si="20"/>
        <v>5</v>
      </c>
      <c r="W46" s="20">
        <f t="shared" ca="1" si="21"/>
        <v>2</v>
      </c>
      <c r="X46" s="20">
        <f t="shared" ca="1" si="22"/>
        <v>3</v>
      </c>
      <c r="Y46" s="20">
        <f t="shared" ca="1" si="23"/>
        <v>5</v>
      </c>
      <c r="Z46" s="1">
        <f t="shared" ca="1" si="24"/>
        <v>0</v>
      </c>
    </row>
    <row r="47" spans="1:26" x14ac:dyDescent="0.25">
      <c r="A47" s="1" t="s">
        <v>104</v>
      </c>
      <c r="B47" s="1">
        <f t="shared" ca="1" si="3"/>
        <v>1</v>
      </c>
      <c r="C47" s="1">
        <f t="shared" ca="1" si="0"/>
        <v>1</v>
      </c>
      <c r="D47" s="6">
        <f t="shared" ca="1" si="4"/>
        <v>34</v>
      </c>
      <c r="E47" s="6">
        <f t="shared" ca="1" si="1"/>
        <v>113.33333333333334</v>
      </c>
      <c r="G47" s="8">
        <f t="shared" ca="1" si="5"/>
        <v>12</v>
      </c>
      <c r="H47" s="8">
        <f t="shared" ca="1" si="6"/>
        <v>5</v>
      </c>
      <c r="I47" s="10">
        <f t="shared" ca="1" si="7"/>
        <v>7</v>
      </c>
      <c r="J47" s="10">
        <f t="shared" ca="1" si="8"/>
        <v>28</v>
      </c>
      <c r="K47" s="12">
        <f t="shared" ca="1" si="9"/>
        <v>1</v>
      </c>
      <c r="L47" s="12">
        <f t="shared" ca="1" si="10"/>
        <v>0</v>
      </c>
      <c r="M47" s="14">
        <f t="shared" ca="1" si="11"/>
        <v>816</v>
      </c>
      <c r="N47" s="16">
        <f t="shared" ca="1" si="12"/>
        <v>1</v>
      </c>
      <c r="O47" s="16">
        <f t="shared" ca="1" si="13"/>
        <v>0</v>
      </c>
      <c r="P47" s="16">
        <f t="shared" ca="1" si="14"/>
        <v>0</v>
      </c>
      <c r="Q47" s="18">
        <f t="shared" ca="1" si="15"/>
        <v>0</v>
      </c>
      <c r="R47" s="18">
        <f t="shared" ca="1" si="16"/>
        <v>0</v>
      </c>
      <c r="S47" s="20">
        <f t="shared" ca="1" si="17"/>
        <v>5</v>
      </c>
      <c r="T47" s="20">
        <f t="shared" ca="1" si="18"/>
        <v>3</v>
      </c>
      <c r="U47" s="20">
        <f t="shared" ca="1" si="19"/>
        <v>4</v>
      </c>
      <c r="V47" s="20">
        <f t="shared" ca="1" si="20"/>
        <v>3</v>
      </c>
      <c r="W47" s="20">
        <f t="shared" ca="1" si="21"/>
        <v>5</v>
      </c>
      <c r="X47" s="20">
        <f t="shared" ca="1" si="22"/>
        <v>5</v>
      </c>
      <c r="Y47" s="20">
        <f t="shared" ca="1" si="23"/>
        <v>5</v>
      </c>
      <c r="Z47" s="1">
        <f t="shared" ca="1" si="24"/>
        <v>3</v>
      </c>
    </row>
    <row r="48" spans="1:26" x14ac:dyDescent="0.25">
      <c r="A48" s="1" t="s">
        <v>105</v>
      </c>
      <c r="B48" s="1">
        <f t="shared" ca="1" si="3"/>
        <v>1</v>
      </c>
      <c r="C48" s="1">
        <f t="shared" ca="1" si="0"/>
        <v>1</v>
      </c>
      <c r="D48" s="6">
        <f t="shared" ca="1" si="4"/>
        <v>59.5</v>
      </c>
      <c r="E48" s="6">
        <f t="shared" ca="1" si="1"/>
        <v>198.33333333333334</v>
      </c>
      <c r="G48" s="8">
        <f t="shared" ca="1" si="5"/>
        <v>5</v>
      </c>
      <c r="H48" s="8">
        <f t="shared" ca="1" si="6"/>
        <v>3</v>
      </c>
      <c r="I48" s="10">
        <f t="shared" ca="1" si="7"/>
        <v>19</v>
      </c>
      <c r="J48" s="10">
        <f t="shared" ca="1" si="8"/>
        <v>13</v>
      </c>
      <c r="K48" s="12">
        <f t="shared" ca="1" si="9"/>
        <v>1</v>
      </c>
      <c r="L48" s="12">
        <f t="shared" ca="1" si="10"/>
        <v>1</v>
      </c>
      <c r="M48" s="14">
        <f t="shared" ca="1" si="11"/>
        <v>14280</v>
      </c>
      <c r="N48" s="16">
        <f t="shared" ca="1" si="12"/>
        <v>1</v>
      </c>
      <c r="O48" s="16">
        <f t="shared" ca="1" si="13"/>
        <v>0</v>
      </c>
      <c r="P48" s="16">
        <f t="shared" ca="1" si="14"/>
        <v>0</v>
      </c>
      <c r="Q48" s="18">
        <f t="shared" ca="1" si="15"/>
        <v>0</v>
      </c>
      <c r="R48" s="18">
        <f t="shared" ca="1" si="16"/>
        <v>0</v>
      </c>
      <c r="S48" s="20">
        <f t="shared" ca="1" si="17"/>
        <v>5</v>
      </c>
      <c r="T48" s="20">
        <f t="shared" ca="1" si="18"/>
        <v>2</v>
      </c>
      <c r="U48" s="20">
        <f t="shared" ca="1" si="19"/>
        <v>3</v>
      </c>
      <c r="V48" s="20">
        <f t="shared" ca="1" si="20"/>
        <v>3</v>
      </c>
      <c r="W48" s="20">
        <f t="shared" ca="1" si="21"/>
        <v>2</v>
      </c>
      <c r="X48" s="20">
        <f t="shared" ca="1" si="22"/>
        <v>5</v>
      </c>
      <c r="Y48" s="20">
        <f t="shared" ca="1" si="23"/>
        <v>5</v>
      </c>
      <c r="Z48" s="1">
        <f t="shared" ca="1" si="24"/>
        <v>2</v>
      </c>
    </row>
    <row r="49" spans="1:26" x14ac:dyDescent="0.25">
      <c r="A49" s="1" t="s">
        <v>106</v>
      </c>
      <c r="B49" s="1">
        <f t="shared" ca="1" si="3"/>
        <v>1</v>
      </c>
      <c r="C49" s="1">
        <f t="shared" ca="1" si="0"/>
        <v>1</v>
      </c>
      <c r="D49" s="6">
        <f t="shared" ca="1" si="4"/>
        <v>73.5</v>
      </c>
      <c r="E49" s="6">
        <f t="shared" ca="1" si="1"/>
        <v>245</v>
      </c>
      <c r="G49" s="8">
        <f t="shared" ca="1" si="5"/>
        <v>13</v>
      </c>
      <c r="H49" s="8">
        <f t="shared" ca="1" si="6"/>
        <v>7</v>
      </c>
      <c r="I49" s="10">
        <f t="shared" ca="1" si="7"/>
        <v>12</v>
      </c>
      <c r="J49" s="10">
        <f t="shared" ca="1" si="8"/>
        <v>18</v>
      </c>
      <c r="K49" s="12">
        <f t="shared" ca="1" si="9"/>
        <v>1</v>
      </c>
      <c r="L49" s="12">
        <f t="shared" ca="1" si="10"/>
        <v>1</v>
      </c>
      <c r="M49" s="14">
        <f t="shared" ca="1" si="11"/>
        <v>7056</v>
      </c>
      <c r="N49" s="16">
        <f t="shared" ca="1" si="12"/>
        <v>1</v>
      </c>
      <c r="O49" s="16">
        <f t="shared" ca="1" si="13"/>
        <v>0</v>
      </c>
      <c r="P49" s="16">
        <f t="shared" ca="1" si="14"/>
        <v>0</v>
      </c>
      <c r="Q49" s="18">
        <f t="shared" ca="1" si="15"/>
        <v>1</v>
      </c>
      <c r="R49" s="18">
        <f t="shared" ca="1" si="16"/>
        <v>0</v>
      </c>
      <c r="S49" s="20">
        <f t="shared" ca="1" si="17"/>
        <v>5</v>
      </c>
      <c r="T49" s="20">
        <f t="shared" ca="1" si="18"/>
        <v>3</v>
      </c>
      <c r="U49" s="20">
        <f t="shared" ca="1" si="19"/>
        <v>4</v>
      </c>
      <c r="V49" s="20">
        <f t="shared" ca="1" si="20"/>
        <v>3</v>
      </c>
      <c r="W49" s="20">
        <f t="shared" ca="1" si="21"/>
        <v>5</v>
      </c>
      <c r="X49" s="20">
        <f t="shared" ca="1" si="22"/>
        <v>5</v>
      </c>
      <c r="Y49" s="20">
        <f t="shared" ca="1" si="23"/>
        <v>3</v>
      </c>
      <c r="Z49" s="1">
        <f t="shared" ca="1" si="24"/>
        <v>3</v>
      </c>
    </row>
    <row r="50" spans="1:26" x14ac:dyDescent="0.25">
      <c r="A50" s="1" t="s">
        <v>107</v>
      </c>
      <c r="B50" s="1">
        <f t="shared" ca="1" si="3"/>
        <v>0</v>
      </c>
      <c r="C50" s="1">
        <f t="shared" ca="1" si="0"/>
        <v>0</v>
      </c>
      <c r="D50" s="6">
        <f t="shared" ca="1" si="4"/>
        <v>121.60000000000001</v>
      </c>
      <c r="E50" s="6">
        <f t="shared" ca="1" si="1"/>
        <v>405.33333333333337</v>
      </c>
      <c r="G50" s="8">
        <f t="shared" ca="1" si="5"/>
        <v>8</v>
      </c>
      <c r="H50" s="8">
        <f t="shared" ca="1" si="6"/>
        <v>7</v>
      </c>
      <c r="I50" s="10">
        <f t="shared" ca="1" si="7"/>
        <v>29</v>
      </c>
      <c r="J50" s="10">
        <f t="shared" ca="1" si="8"/>
        <v>13</v>
      </c>
      <c r="K50" s="12">
        <f t="shared" ca="1" si="9"/>
        <v>0</v>
      </c>
      <c r="L50" s="12">
        <f t="shared" ca="1" si="10"/>
        <v>0</v>
      </c>
      <c r="M50" s="14">
        <f t="shared" ca="1" si="11"/>
        <v>11673.6</v>
      </c>
      <c r="N50" s="16">
        <f t="shared" ca="1" si="12"/>
        <v>0</v>
      </c>
      <c r="O50" s="16">
        <f t="shared" ca="1" si="13"/>
        <v>0</v>
      </c>
      <c r="P50" s="16">
        <f t="shared" ca="1" si="14"/>
        <v>1</v>
      </c>
      <c r="Q50" s="18">
        <f t="shared" ca="1" si="15"/>
        <v>0</v>
      </c>
      <c r="R50" s="18">
        <f t="shared" ca="1" si="16"/>
        <v>1</v>
      </c>
      <c r="S50" s="20">
        <f t="shared" ca="1" si="17"/>
        <v>5</v>
      </c>
      <c r="T50" s="20">
        <f t="shared" ca="1" si="18"/>
        <v>3</v>
      </c>
      <c r="U50" s="20">
        <f t="shared" ca="1" si="19"/>
        <v>3</v>
      </c>
      <c r="V50" s="20">
        <f t="shared" ca="1" si="20"/>
        <v>5</v>
      </c>
      <c r="W50" s="20">
        <f t="shared" ca="1" si="21"/>
        <v>5</v>
      </c>
      <c r="X50" s="20">
        <f t="shared" ca="1" si="22"/>
        <v>3</v>
      </c>
      <c r="Y50" s="20">
        <f t="shared" ca="1" si="23"/>
        <v>3</v>
      </c>
      <c r="Z50" s="1">
        <f t="shared" ca="1" si="24"/>
        <v>3</v>
      </c>
    </row>
    <row r="51" spans="1:26" x14ac:dyDescent="0.25">
      <c r="A51" s="1" t="s">
        <v>108</v>
      </c>
      <c r="B51" s="1">
        <f t="shared" ca="1" si="3"/>
        <v>0</v>
      </c>
      <c r="C51" s="1">
        <f t="shared" ca="1" si="0"/>
        <v>1</v>
      </c>
      <c r="D51" s="6">
        <f t="shared" ca="1" si="4"/>
        <v>0</v>
      </c>
      <c r="E51" s="6">
        <f t="shared" ca="1" si="1"/>
        <v>0</v>
      </c>
      <c r="G51" s="8">
        <f t="shared" ca="1" si="5"/>
        <v>1</v>
      </c>
      <c r="H51" s="8">
        <f t="shared" ca="1" si="6"/>
        <v>7</v>
      </c>
      <c r="I51" s="10">
        <f t="shared" ca="1" si="7"/>
        <v>22</v>
      </c>
      <c r="J51" s="10">
        <f t="shared" ca="1" si="8"/>
        <v>23</v>
      </c>
      <c r="K51" s="12">
        <f t="shared" ca="1" si="9"/>
        <v>0</v>
      </c>
      <c r="L51" s="12">
        <f t="shared" ca="1" si="10"/>
        <v>0</v>
      </c>
      <c r="M51" s="14">
        <f t="shared" ca="1" si="11"/>
        <v>347</v>
      </c>
      <c r="N51" s="16">
        <f t="shared" ca="1" si="12"/>
        <v>0</v>
      </c>
      <c r="O51" s="16">
        <f t="shared" ca="1" si="13"/>
        <v>0</v>
      </c>
      <c r="P51" s="16">
        <f t="shared" ca="1" si="14"/>
        <v>0</v>
      </c>
      <c r="Q51" s="18">
        <f t="shared" ca="1" si="15"/>
        <v>1</v>
      </c>
      <c r="R51" s="18">
        <f t="shared" ca="1" si="16"/>
        <v>1</v>
      </c>
      <c r="S51" s="20">
        <f t="shared" ca="1" si="17"/>
        <v>0</v>
      </c>
      <c r="T51" s="20">
        <f t="shared" ca="1" si="18"/>
        <v>0</v>
      </c>
      <c r="U51" s="20">
        <f t="shared" ca="1" si="19"/>
        <v>3</v>
      </c>
      <c r="V51" s="20">
        <f t="shared" ca="1" si="20"/>
        <v>5</v>
      </c>
      <c r="W51" s="20">
        <f t="shared" ca="1" si="21"/>
        <v>2</v>
      </c>
      <c r="X51" s="20">
        <f t="shared" ca="1" si="22"/>
        <v>3</v>
      </c>
      <c r="Y51" s="20">
        <f t="shared" ca="1" si="23"/>
        <v>3</v>
      </c>
      <c r="Z51" s="1">
        <f t="shared" ca="1" si="24"/>
        <v>0</v>
      </c>
    </row>
    <row r="52" spans="1:26" x14ac:dyDescent="0.25">
      <c r="A52" s="1" t="s">
        <v>109</v>
      </c>
      <c r="B52" s="1">
        <f t="shared" ca="1" si="3"/>
        <v>0</v>
      </c>
      <c r="C52" s="1">
        <f t="shared" ca="1" si="0"/>
        <v>1</v>
      </c>
      <c r="D52" s="6">
        <f t="shared" ca="1" si="4"/>
        <v>96.600000000000009</v>
      </c>
      <c r="E52" s="6">
        <f t="shared" ca="1" si="1"/>
        <v>322.00000000000006</v>
      </c>
      <c r="G52" s="8">
        <f t="shared" ca="1" si="5"/>
        <v>3</v>
      </c>
      <c r="H52" s="8">
        <f t="shared" ca="1" si="6"/>
        <v>6</v>
      </c>
      <c r="I52" s="10">
        <f t="shared" ca="1" si="7"/>
        <v>14</v>
      </c>
      <c r="J52" s="10">
        <f t="shared" ca="1" si="8"/>
        <v>22</v>
      </c>
      <c r="K52" s="12">
        <f t="shared" ca="1" si="9"/>
        <v>1</v>
      </c>
      <c r="L52" s="12">
        <f t="shared" ca="1" si="10"/>
        <v>0</v>
      </c>
      <c r="M52" s="14">
        <f t="shared" ca="1" si="11"/>
        <v>2318.4</v>
      </c>
      <c r="N52" s="16">
        <f t="shared" ca="1" si="12"/>
        <v>0</v>
      </c>
      <c r="O52" s="16">
        <f t="shared" ca="1" si="13"/>
        <v>0</v>
      </c>
      <c r="P52" s="16">
        <f t="shared" ca="1" si="14"/>
        <v>1</v>
      </c>
      <c r="Q52" s="18">
        <f t="shared" ca="1" si="15"/>
        <v>0</v>
      </c>
      <c r="R52" s="18">
        <f t="shared" ca="1" si="16"/>
        <v>1</v>
      </c>
      <c r="S52" s="20">
        <f t="shared" ca="1" si="17"/>
        <v>5</v>
      </c>
      <c r="T52" s="20">
        <f t="shared" ca="1" si="18"/>
        <v>0</v>
      </c>
      <c r="U52" s="20">
        <f t="shared" ca="1" si="19"/>
        <v>4</v>
      </c>
      <c r="V52" s="20">
        <f t="shared" ca="1" si="20"/>
        <v>3</v>
      </c>
      <c r="W52" s="20">
        <f t="shared" ca="1" si="21"/>
        <v>5</v>
      </c>
      <c r="X52" s="20">
        <f t="shared" ca="1" si="22"/>
        <v>3</v>
      </c>
      <c r="Y52" s="20">
        <f t="shared" ca="1" si="23"/>
        <v>3</v>
      </c>
      <c r="Z52" s="1">
        <f t="shared" ca="1" si="24"/>
        <v>0</v>
      </c>
    </row>
    <row r="53" spans="1:26" x14ac:dyDescent="0.25">
      <c r="A53" s="1" t="s">
        <v>110</v>
      </c>
      <c r="B53" s="1">
        <f t="shared" ca="1" si="3"/>
        <v>1</v>
      </c>
      <c r="C53" s="1">
        <f t="shared" ca="1" si="0"/>
        <v>1</v>
      </c>
      <c r="D53" s="6">
        <f t="shared" ca="1" si="4"/>
        <v>2.4000000000000004</v>
      </c>
      <c r="E53" s="6">
        <f t="shared" ca="1" si="1"/>
        <v>8.0000000000000018</v>
      </c>
      <c r="G53" s="8">
        <f t="shared" ca="1" si="5"/>
        <v>21</v>
      </c>
      <c r="H53" s="8">
        <f t="shared" ca="1" si="6"/>
        <v>2</v>
      </c>
      <c r="I53" s="10">
        <f t="shared" ca="1" si="7"/>
        <v>27</v>
      </c>
      <c r="J53" s="10">
        <f t="shared" ca="1" si="8"/>
        <v>14</v>
      </c>
      <c r="K53" s="12">
        <f t="shared" ca="1" si="9"/>
        <v>1</v>
      </c>
      <c r="L53" s="12">
        <f t="shared" ca="1" si="10"/>
        <v>0</v>
      </c>
      <c r="M53" s="14">
        <f t="shared" ca="1" si="11"/>
        <v>460.80000000000013</v>
      </c>
      <c r="N53" s="16">
        <f t="shared" ca="1" si="12"/>
        <v>1</v>
      </c>
      <c r="O53" s="16">
        <f t="shared" ca="1" si="13"/>
        <v>0</v>
      </c>
      <c r="P53" s="16">
        <f t="shared" ca="1" si="14"/>
        <v>0</v>
      </c>
      <c r="Q53" s="18">
        <f t="shared" ca="1" si="15"/>
        <v>0</v>
      </c>
      <c r="R53" s="18">
        <f t="shared" ca="1" si="16"/>
        <v>1</v>
      </c>
      <c r="S53" s="20">
        <f t="shared" ca="1" si="17"/>
        <v>2</v>
      </c>
      <c r="T53" s="20">
        <f t="shared" ca="1" si="18"/>
        <v>2</v>
      </c>
      <c r="U53" s="20">
        <f t="shared" ca="1" si="19"/>
        <v>3</v>
      </c>
      <c r="V53" s="20">
        <f t="shared" ca="1" si="20"/>
        <v>3</v>
      </c>
      <c r="W53" s="20">
        <f t="shared" ca="1" si="21"/>
        <v>5</v>
      </c>
      <c r="X53" s="20">
        <f t="shared" ca="1" si="22"/>
        <v>5</v>
      </c>
      <c r="Y53" s="20">
        <f t="shared" ca="1" si="23"/>
        <v>3</v>
      </c>
      <c r="Z53" s="1">
        <f t="shared" ca="1" si="24"/>
        <v>2</v>
      </c>
    </row>
    <row r="54" spans="1:26" x14ac:dyDescent="0.25">
      <c r="A54" s="1" t="s">
        <v>111</v>
      </c>
      <c r="B54" s="1">
        <f t="shared" ca="1" si="3"/>
        <v>1</v>
      </c>
      <c r="C54" s="1">
        <f t="shared" ca="1" si="0"/>
        <v>1</v>
      </c>
      <c r="D54" s="6">
        <f t="shared" ca="1" si="4"/>
        <v>107.00000000000001</v>
      </c>
      <c r="E54" s="6">
        <f t="shared" ca="1" si="1"/>
        <v>356.66666666666674</v>
      </c>
      <c r="G54" s="8">
        <f t="shared" ca="1" si="5"/>
        <v>20</v>
      </c>
      <c r="H54" s="8">
        <f t="shared" ca="1" si="6"/>
        <v>3</v>
      </c>
      <c r="I54" s="10">
        <f t="shared" ca="1" si="7"/>
        <v>3</v>
      </c>
      <c r="J54" s="10">
        <f t="shared" ca="1" si="8"/>
        <v>11</v>
      </c>
      <c r="K54" s="12">
        <f t="shared" ca="1" si="9"/>
        <v>0</v>
      </c>
      <c r="L54" s="12">
        <f t="shared" ca="1" si="10"/>
        <v>0</v>
      </c>
      <c r="M54" s="14">
        <f t="shared" ca="1" si="11"/>
        <v>66768</v>
      </c>
      <c r="N54" s="16">
        <f t="shared" ca="1" si="12"/>
        <v>1</v>
      </c>
      <c r="O54" s="16">
        <f t="shared" ca="1" si="13"/>
        <v>0</v>
      </c>
      <c r="P54" s="16">
        <f t="shared" ca="1" si="14"/>
        <v>0</v>
      </c>
      <c r="Q54" s="18">
        <f t="shared" ca="1" si="15"/>
        <v>0</v>
      </c>
      <c r="R54" s="18">
        <f t="shared" ca="1" si="16"/>
        <v>0</v>
      </c>
      <c r="S54" s="20">
        <f t="shared" ca="1" si="17"/>
        <v>5</v>
      </c>
      <c r="T54" s="20">
        <f t="shared" ca="1" si="18"/>
        <v>3</v>
      </c>
      <c r="U54" s="20">
        <f t="shared" ca="1" si="19"/>
        <v>5</v>
      </c>
      <c r="V54" s="20">
        <f t="shared" ca="1" si="20"/>
        <v>5</v>
      </c>
      <c r="W54" s="20">
        <f t="shared" ca="1" si="21"/>
        <v>2</v>
      </c>
      <c r="X54" s="20">
        <f t="shared" ca="1" si="22"/>
        <v>5</v>
      </c>
      <c r="Y54" s="20">
        <f t="shared" ca="1" si="23"/>
        <v>5</v>
      </c>
      <c r="Z54" s="1">
        <f t="shared" ca="1" si="24"/>
        <v>2</v>
      </c>
    </row>
    <row r="55" spans="1:26" x14ac:dyDescent="0.25">
      <c r="A55" s="1" t="s">
        <v>112</v>
      </c>
      <c r="B55" s="1">
        <f t="shared" ca="1" si="3"/>
        <v>1</v>
      </c>
      <c r="C55" s="1">
        <f t="shared" ca="1" si="0"/>
        <v>1</v>
      </c>
      <c r="D55" s="6">
        <f t="shared" ca="1" si="4"/>
        <v>37.5</v>
      </c>
      <c r="E55" s="6">
        <f t="shared" ca="1" si="1"/>
        <v>125</v>
      </c>
      <c r="G55" s="8">
        <f t="shared" ca="1" si="5"/>
        <v>0</v>
      </c>
      <c r="H55" s="8">
        <f t="shared" ca="1" si="6"/>
        <v>5</v>
      </c>
      <c r="I55" s="10">
        <f t="shared" ca="1" si="7"/>
        <v>25</v>
      </c>
      <c r="J55" s="10">
        <f t="shared" ca="1" si="8"/>
        <v>23</v>
      </c>
      <c r="K55" s="12">
        <f t="shared" ca="1" si="9"/>
        <v>0</v>
      </c>
      <c r="L55" s="12">
        <f t="shared" ca="1" si="10"/>
        <v>0</v>
      </c>
      <c r="M55" s="14">
        <f t="shared" ca="1" si="11"/>
        <v>6300</v>
      </c>
      <c r="N55" s="16">
        <f t="shared" ca="1" si="12"/>
        <v>0</v>
      </c>
      <c r="O55" s="16">
        <f t="shared" ca="1" si="13"/>
        <v>1</v>
      </c>
      <c r="P55" s="16">
        <f t="shared" ca="1" si="14"/>
        <v>0</v>
      </c>
      <c r="Q55" s="18">
        <f t="shared" ca="1" si="15"/>
        <v>0</v>
      </c>
      <c r="R55" s="18">
        <f t="shared" ca="1" si="16"/>
        <v>1</v>
      </c>
      <c r="S55" s="20">
        <f t="shared" ca="1" si="17"/>
        <v>5</v>
      </c>
      <c r="T55" s="20">
        <f t="shared" ca="1" si="18"/>
        <v>0</v>
      </c>
      <c r="U55" s="20">
        <f t="shared" ca="1" si="19"/>
        <v>3</v>
      </c>
      <c r="V55" s="20">
        <f t="shared" ca="1" si="20"/>
        <v>5</v>
      </c>
      <c r="W55" s="20">
        <f t="shared" ca="1" si="21"/>
        <v>5</v>
      </c>
      <c r="X55" s="20">
        <f t="shared" ca="1" si="22"/>
        <v>5</v>
      </c>
      <c r="Y55" s="20">
        <f t="shared" ca="1" si="23"/>
        <v>3</v>
      </c>
      <c r="Z55" s="1">
        <f t="shared" ca="1" si="24"/>
        <v>0</v>
      </c>
    </row>
    <row r="56" spans="1:26" x14ac:dyDescent="0.25">
      <c r="A56" s="1" t="s">
        <v>113</v>
      </c>
      <c r="B56" s="1">
        <f t="shared" ca="1" si="3"/>
        <v>0</v>
      </c>
      <c r="C56" s="1">
        <f t="shared" ca="1" si="0"/>
        <v>0</v>
      </c>
      <c r="D56" s="6">
        <f t="shared" ca="1" si="4"/>
        <v>118.4</v>
      </c>
      <c r="E56" s="6">
        <f t="shared" ca="1" si="1"/>
        <v>394.66666666666669</v>
      </c>
      <c r="G56" s="8">
        <f t="shared" ca="1" si="5"/>
        <v>19</v>
      </c>
      <c r="H56" s="8">
        <f t="shared" ca="1" si="6"/>
        <v>0</v>
      </c>
      <c r="I56" s="10">
        <f t="shared" ca="1" si="7"/>
        <v>18</v>
      </c>
      <c r="J56" s="10">
        <f t="shared" ca="1" si="8"/>
        <v>20</v>
      </c>
      <c r="K56" s="12">
        <f t="shared" ca="1" si="9"/>
        <v>1</v>
      </c>
      <c r="L56" s="12">
        <f t="shared" ca="1" si="10"/>
        <v>0</v>
      </c>
      <c r="M56" s="14">
        <f t="shared" ca="1" si="11"/>
        <v>8524.8000000000011</v>
      </c>
      <c r="N56" s="16">
        <f t="shared" ca="1" si="12"/>
        <v>0</v>
      </c>
      <c r="O56" s="16">
        <f t="shared" ca="1" si="13"/>
        <v>0</v>
      </c>
      <c r="P56" s="16">
        <f t="shared" ca="1" si="14"/>
        <v>1</v>
      </c>
      <c r="Q56" s="18">
        <f t="shared" ca="1" si="15"/>
        <v>0</v>
      </c>
      <c r="R56" s="18">
        <f t="shared" ca="1" si="16"/>
        <v>0</v>
      </c>
      <c r="S56" s="20">
        <f t="shared" ca="1" si="17"/>
        <v>5</v>
      </c>
      <c r="T56" s="20">
        <f t="shared" ca="1" si="18"/>
        <v>0</v>
      </c>
      <c r="U56" s="20">
        <f t="shared" ca="1" si="19"/>
        <v>3</v>
      </c>
      <c r="V56" s="20">
        <f t="shared" ca="1" si="20"/>
        <v>3</v>
      </c>
      <c r="W56" s="20">
        <f t="shared" ca="1" si="21"/>
        <v>5</v>
      </c>
      <c r="X56" s="20">
        <f t="shared" ca="1" si="22"/>
        <v>3</v>
      </c>
      <c r="Y56" s="20">
        <f t="shared" ca="1" si="23"/>
        <v>5</v>
      </c>
      <c r="Z56" s="1">
        <f t="shared" ca="1" si="24"/>
        <v>0</v>
      </c>
    </row>
    <row r="57" spans="1:26" x14ac:dyDescent="0.25">
      <c r="A57" s="1" t="s">
        <v>114</v>
      </c>
      <c r="B57" s="1">
        <f t="shared" ca="1" si="3"/>
        <v>0</v>
      </c>
      <c r="C57" s="1">
        <f t="shared" ca="1" si="0"/>
        <v>0</v>
      </c>
      <c r="D57" s="6">
        <f t="shared" ca="1" si="4"/>
        <v>0</v>
      </c>
      <c r="E57" s="6">
        <f t="shared" ca="1" si="1"/>
        <v>0</v>
      </c>
      <c r="G57" s="8">
        <f t="shared" ca="1" si="5"/>
        <v>5</v>
      </c>
      <c r="H57" s="8">
        <f t="shared" ca="1" si="6"/>
        <v>4</v>
      </c>
      <c r="I57" s="10">
        <f t="shared" ca="1" si="7"/>
        <v>23</v>
      </c>
      <c r="J57" s="10">
        <f t="shared" ca="1" si="8"/>
        <v>22</v>
      </c>
      <c r="K57" s="12">
        <f t="shared" ca="1" si="9"/>
        <v>0</v>
      </c>
      <c r="L57" s="12">
        <f t="shared" ca="1" si="10"/>
        <v>0</v>
      </c>
      <c r="M57" s="14">
        <f t="shared" ca="1" si="11"/>
        <v>410</v>
      </c>
      <c r="N57" s="16">
        <f t="shared" ca="1" si="12"/>
        <v>0</v>
      </c>
      <c r="O57" s="16">
        <f t="shared" ca="1" si="13"/>
        <v>0</v>
      </c>
      <c r="P57" s="16">
        <f t="shared" ca="1" si="14"/>
        <v>0</v>
      </c>
      <c r="Q57" s="18">
        <f t="shared" ca="1" si="15"/>
        <v>1</v>
      </c>
      <c r="R57" s="18">
        <f t="shared" ca="1" si="16"/>
        <v>1</v>
      </c>
      <c r="S57" s="20">
        <f t="shared" ca="1" si="17"/>
        <v>0</v>
      </c>
      <c r="T57" s="20">
        <f t="shared" ca="1" si="18"/>
        <v>2</v>
      </c>
      <c r="U57" s="20">
        <f t="shared" ca="1" si="19"/>
        <v>3</v>
      </c>
      <c r="V57" s="20">
        <f t="shared" ca="1" si="20"/>
        <v>5</v>
      </c>
      <c r="W57" s="20">
        <f t="shared" ca="1" si="21"/>
        <v>2</v>
      </c>
      <c r="X57" s="20">
        <f t="shared" ca="1" si="22"/>
        <v>3</v>
      </c>
      <c r="Y57" s="20">
        <f t="shared" ca="1" si="23"/>
        <v>3</v>
      </c>
      <c r="Z57" s="1">
        <f t="shared" ca="1" si="24"/>
        <v>0</v>
      </c>
    </row>
    <row r="58" spans="1:26" x14ac:dyDescent="0.25">
      <c r="A58" s="1" t="s">
        <v>115</v>
      </c>
      <c r="B58" s="1">
        <f t="shared" ca="1" si="3"/>
        <v>1</v>
      </c>
      <c r="C58" s="1">
        <f t="shared" ca="1" si="0"/>
        <v>1</v>
      </c>
      <c r="D58" s="6">
        <f t="shared" ca="1" si="4"/>
        <v>1.7000000000000002</v>
      </c>
      <c r="E58" s="6">
        <f t="shared" ca="1" si="1"/>
        <v>5.6666666666666679</v>
      </c>
      <c r="G58" s="8">
        <f t="shared" ca="1" si="5"/>
        <v>3</v>
      </c>
      <c r="H58" s="8">
        <f t="shared" ca="1" si="6"/>
        <v>3</v>
      </c>
      <c r="I58" s="10">
        <f t="shared" ca="1" si="7"/>
        <v>8</v>
      </c>
      <c r="J58" s="10">
        <f t="shared" ca="1" si="8"/>
        <v>12</v>
      </c>
      <c r="K58" s="12">
        <f t="shared" ca="1" si="9"/>
        <v>1</v>
      </c>
      <c r="L58" s="12">
        <f t="shared" ca="1" si="10"/>
        <v>1</v>
      </c>
      <c r="M58" s="14">
        <f t="shared" ca="1" si="11"/>
        <v>326.40000000000003</v>
      </c>
      <c r="N58" s="16">
        <f t="shared" ca="1" si="12"/>
        <v>1</v>
      </c>
      <c r="O58" s="16">
        <f t="shared" ca="1" si="13"/>
        <v>0</v>
      </c>
      <c r="P58" s="16">
        <f t="shared" ca="1" si="14"/>
        <v>0</v>
      </c>
      <c r="Q58" s="18">
        <f t="shared" ca="1" si="15"/>
        <v>1</v>
      </c>
      <c r="R58" s="18">
        <f t="shared" ca="1" si="16"/>
        <v>1</v>
      </c>
      <c r="S58" s="20">
        <f t="shared" ca="1" si="17"/>
        <v>2</v>
      </c>
      <c r="T58" s="20">
        <f t="shared" ca="1" si="18"/>
        <v>0</v>
      </c>
      <c r="U58" s="20">
        <f t="shared" ca="1" si="19"/>
        <v>4</v>
      </c>
      <c r="V58" s="20">
        <f t="shared" ca="1" si="20"/>
        <v>3</v>
      </c>
      <c r="W58" s="20">
        <f t="shared" ca="1" si="21"/>
        <v>5</v>
      </c>
      <c r="X58" s="20">
        <f t="shared" ca="1" si="22"/>
        <v>5</v>
      </c>
      <c r="Y58" s="20">
        <f t="shared" ca="1" si="23"/>
        <v>3</v>
      </c>
      <c r="Z58" s="1">
        <f t="shared" ca="1" si="24"/>
        <v>0</v>
      </c>
    </row>
    <row r="59" spans="1:26" x14ac:dyDescent="0.25">
      <c r="A59" s="1" t="s">
        <v>116</v>
      </c>
      <c r="B59" s="1">
        <f t="shared" ca="1" si="3"/>
        <v>1</v>
      </c>
      <c r="C59" s="1">
        <f t="shared" ca="1" si="0"/>
        <v>1</v>
      </c>
      <c r="D59" s="6">
        <f t="shared" ca="1" si="4"/>
        <v>75.600000000000009</v>
      </c>
      <c r="E59" s="6">
        <f t="shared" ca="1" si="1"/>
        <v>252.00000000000003</v>
      </c>
      <c r="G59" s="8">
        <f t="shared" ca="1" si="5"/>
        <v>2</v>
      </c>
      <c r="H59" s="8">
        <f t="shared" ca="1" si="6"/>
        <v>6</v>
      </c>
      <c r="I59" s="10">
        <f t="shared" ca="1" si="7"/>
        <v>11</v>
      </c>
      <c r="J59" s="10">
        <f t="shared" ca="1" si="8"/>
        <v>24</v>
      </c>
      <c r="K59" s="12">
        <f t="shared" ca="1" si="9"/>
        <v>0</v>
      </c>
      <c r="L59" s="12">
        <f t="shared" ca="1" si="10"/>
        <v>0</v>
      </c>
      <c r="M59" s="14">
        <f t="shared" ca="1" si="11"/>
        <v>14515.2</v>
      </c>
      <c r="N59" s="16">
        <f t="shared" ca="1" si="12"/>
        <v>0</v>
      </c>
      <c r="O59" s="16">
        <f t="shared" ca="1" si="13"/>
        <v>1</v>
      </c>
      <c r="P59" s="16">
        <f t="shared" ca="1" si="14"/>
        <v>0</v>
      </c>
      <c r="Q59" s="18">
        <f t="shared" ca="1" si="15"/>
        <v>0</v>
      </c>
      <c r="R59" s="18">
        <f t="shared" ca="1" si="16"/>
        <v>0</v>
      </c>
      <c r="S59" s="20">
        <f t="shared" ca="1" si="17"/>
        <v>5</v>
      </c>
      <c r="T59" s="20">
        <f t="shared" ca="1" si="18"/>
        <v>0</v>
      </c>
      <c r="U59" s="20">
        <f t="shared" ca="1" si="19"/>
        <v>4</v>
      </c>
      <c r="V59" s="20">
        <f t="shared" ca="1" si="20"/>
        <v>5</v>
      </c>
      <c r="W59" s="20">
        <f t="shared" ca="1" si="21"/>
        <v>5</v>
      </c>
      <c r="X59" s="20">
        <f t="shared" ca="1" si="22"/>
        <v>5</v>
      </c>
      <c r="Y59" s="20">
        <f t="shared" ca="1" si="23"/>
        <v>5</v>
      </c>
      <c r="Z59" s="1">
        <f t="shared" ca="1" si="24"/>
        <v>0</v>
      </c>
    </row>
    <row r="60" spans="1:26" x14ac:dyDescent="0.25">
      <c r="A60" s="1" t="s">
        <v>117</v>
      </c>
      <c r="B60" s="1">
        <f t="shared" ca="1" si="3"/>
        <v>1</v>
      </c>
      <c r="C60" s="1">
        <f t="shared" ca="1" si="0"/>
        <v>1</v>
      </c>
      <c r="D60" s="6">
        <f t="shared" ca="1" si="4"/>
        <v>57.5</v>
      </c>
      <c r="E60" s="6">
        <f t="shared" ca="1" si="1"/>
        <v>191.66666666666669</v>
      </c>
      <c r="G60" s="8">
        <f t="shared" ca="1" si="5"/>
        <v>22</v>
      </c>
      <c r="H60" s="8">
        <f t="shared" ca="1" si="6"/>
        <v>3</v>
      </c>
      <c r="I60" s="10">
        <f t="shared" ca="1" si="7"/>
        <v>17</v>
      </c>
      <c r="J60" s="10">
        <f t="shared" ca="1" si="8"/>
        <v>15</v>
      </c>
      <c r="K60" s="12">
        <f t="shared" ca="1" si="9"/>
        <v>1</v>
      </c>
      <c r="L60" s="12">
        <f t="shared" ca="1" si="10"/>
        <v>1</v>
      </c>
      <c r="M60" s="14">
        <f t="shared" ca="1" si="11"/>
        <v>4140</v>
      </c>
      <c r="N60" s="16">
        <f t="shared" ca="1" si="12"/>
        <v>0</v>
      </c>
      <c r="O60" s="16">
        <f t="shared" ca="1" si="13"/>
        <v>1</v>
      </c>
      <c r="P60" s="16">
        <f t="shared" ca="1" si="14"/>
        <v>0</v>
      </c>
      <c r="Q60" s="18">
        <f t="shared" ca="1" si="15"/>
        <v>1</v>
      </c>
      <c r="R60" s="18">
        <f t="shared" ca="1" si="16"/>
        <v>1</v>
      </c>
      <c r="S60" s="20">
        <f t="shared" ca="1" si="17"/>
        <v>5</v>
      </c>
      <c r="T60" s="20">
        <f t="shared" ca="1" si="18"/>
        <v>3</v>
      </c>
      <c r="U60" s="20">
        <f t="shared" ca="1" si="19"/>
        <v>3</v>
      </c>
      <c r="V60" s="20">
        <f t="shared" ca="1" si="20"/>
        <v>3</v>
      </c>
      <c r="W60" s="20">
        <f t="shared" ca="1" si="21"/>
        <v>5</v>
      </c>
      <c r="X60" s="20">
        <f t="shared" ca="1" si="22"/>
        <v>5</v>
      </c>
      <c r="Y60" s="20">
        <f t="shared" ca="1" si="23"/>
        <v>3</v>
      </c>
      <c r="Z60" s="1">
        <f t="shared" ca="1" si="24"/>
        <v>3</v>
      </c>
    </row>
    <row r="61" spans="1:26" x14ac:dyDescent="0.25">
      <c r="A61" s="1" t="s">
        <v>118</v>
      </c>
      <c r="B61" s="1">
        <f t="shared" ca="1" si="3"/>
        <v>0</v>
      </c>
      <c r="C61" s="1">
        <f t="shared" ca="1" si="0"/>
        <v>1</v>
      </c>
      <c r="D61" s="6">
        <f t="shared" ca="1" si="4"/>
        <v>0</v>
      </c>
      <c r="E61" s="6">
        <f t="shared" ca="1" si="1"/>
        <v>0</v>
      </c>
      <c r="G61" s="8">
        <f t="shared" ca="1" si="5"/>
        <v>20</v>
      </c>
      <c r="H61" s="8">
        <f t="shared" ca="1" si="6"/>
        <v>4</v>
      </c>
      <c r="I61" s="10">
        <f t="shared" ca="1" si="7"/>
        <v>16</v>
      </c>
      <c r="J61" s="10">
        <f t="shared" ca="1" si="8"/>
        <v>26</v>
      </c>
      <c r="K61" s="12">
        <f t="shared" ca="1" si="9"/>
        <v>0</v>
      </c>
      <c r="L61" s="12">
        <f t="shared" ca="1" si="10"/>
        <v>0</v>
      </c>
      <c r="M61" s="14">
        <f t="shared" ca="1" si="11"/>
        <v>300</v>
      </c>
      <c r="N61" s="16">
        <f t="shared" ca="1" si="12"/>
        <v>0</v>
      </c>
      <c r="O61" s="16">
        <f t="shared" ca="1" si="13"/>
        <v>0</v>
      </c>
      <c r="P61" s="16">
        <f t="shared" ca="1" si="14"/>
        <v>0</v>
      </c>
      <c r="Q61" s="18">
        <f t="shared" ca="1" si="15"/>
        <v>0</v>
      </c>
      <c r="R61" s="18">
        <f t="shared" ca="1" si="16"/>
        <v>1</v>
      </c>
      <c r="S61" s="20">
        <f t="shared" ca="1" si="17"/>
        <v>0</v>
      </c>
      <c r="T61" s="20">
        <f t="shared" ca="1" si="18"/>
        <v>4</v>
      </c>
      <c r="U61" s="20">
        <f t="shared" ca="1" si="19"/>
        <v>3</v>
      </c>
      <c r="V61" s="20">
        <f t="shared" ca="1" si="20"/>
        <v>5</v>
      </c>
      <c r="W61" s="20">
        <f t="shared" ca="1" si="21"/>
        <v>2</v>
      </c>
      <c r="X61" s="20">
        <f t="shared" ca="1" si="22"/>
        <v>3</v>
      </c>
      <c r="Y61" s="20">
        <f t="shared" ca="1" si="23"/>
        <v>3</v>
      </c>
      <c r="Z61" s="1">
        <f t="shared" ca="1" si="24"/>
        <v>0</v>
      </c>
    </row>
    <row r="62" spans="1:26" x14ac:dyDescent="0.25">
      <c r="A62" s="1" t="s">
        <v>119</v>
      </c>
      <c r="B62" s="1">
        <f t="shared" ca="1" si="3"/>
        <v>0</v>
      </c>
      <c r="C62" s="1">
        <f t="shared" ca="1" si="0"/>
        <v>1</v>
      </c>
      <c r="D62" s="6">
        <f t="shared" ca="1" si="4"/>
        <v>39</v>
      </c>
      <c r="E62" s="6">
        <f t="shared" ca="1" si="1"/>
        <v>130</v>
      </c>
      <c r="G62" s="8">
        <f t="shared" ca="1" si="5"/>
        <v>12</v>
      </c>
      <c r="H62" s="8">
        <f t="shared" ca="1" si="6"/>
        <v>5</v>
      </c>
      <c r="I62" s="10">
        <f t="shared" ca="1" si="7"/>
        <v>27</v>
      </c>
      <c r="J62" s="10">
        <f t="shared" ca="1" si="8"/>
        <v>20</v>
      </c>
      <c r="K62" s="12">
        <f t="shared" ca="1" si="9"/>
        <v>0</v>
      </c>
      <c r="L62" s="12">
        <f t="shared" ca="1" si="10"/>
        <v>0</v>
      </c>
      <c r="M62" s="14">
        <f t="shared" ca="1" si="11"/>
        <v>7488</v>
      </c>
      <c r="N62" s="16">
        <f t="shared" ca="1" si="12"/>
        <v>0</v>
      </c>
      <c r="O62" s="16">
        <f t="shared" ca="1" si="13"/>
        <v>0</v>
      </c>
      <c r="P62" s="16">
        <f t="shared" ca="1" si="14"/>
        <v>1</v>
      </c>
      <c r="Q62" s="18">
        <f t="shared" ca="1" si="15"/>
        <v>0</v>
      </c>
      <c r="R62" s="18">
        <f t="shared" ca="1" si="16"/>
        <v>1</v>
      </c>
      <c r="S62" s="20">
        <f t="shared" ca="1" si="17"/>
        <v>5</v>
      </c>
      <c r="T62" s="20">
        <f t="shared" ca="1" si="18"/>
        <v>3</v>
      </c>
      <c r="U62" s="20">
        <f t="shared" ca="1" si="19"/>
        <v>3</v>
      </c>
      <c r="V62" s="20">
        <f t="shared" ca="1" si="20"/>
        <v>5</v>
      </c>
      <c r="W62" s="20">
        <f t="shared" ca="1" si="21"/>
        <v>5</v>
      </c>
      <c r="X62" s="20">
        <f t="shared" ca="1" si="22"/>
        <v>3</v>
      </c>
      <c r="Y62" s="20">
        <f t="shared" ca="1" si="23"/>
        <v>3</v>
      </c>
      <c r="Z62" s="1">
        <f t="shared" ca="1" si="24"/>
        <v>3</v>
      </c>
    </row>
    <row r="63" spans="1:26" x14ac:dyDescent="0.25">
      <c r="A63" s="1" t="s">
        <v>120</v>
      </c>
      <c r="B63" s="1">
        <f t="shared" ca="1" si="3"/>
        <v>0</v>
      </c>
      <c r="C63" s="1">
        <f t="shared" ca="1" si="0"/>
        <v>1</v>
      </c>
      <c r="D63" s="6">
        <f t="shared" ca="1" si="4"/>
        <v>16.8</v>
      </c>
      <c r="E63" s="6">
        <f t="shared" ca="1" si="1"/>
        <v>56.000000000000007</v>
      </c>
      <c r="G63" s="8">
        <f t="shared" ca="1" si="5"/>
        <v>13</v>
      </c>
      <c r="H63" s="8">
        <f t="shared" ca="1" si="6"/>
        <v>5</v>
      </c>
      <c r="I63" s="10">
        <f t="shared" ca="1" si="7"/>
        <v>14</v>
      </c>
      <c r="J63" s="10">
        <f t="shared" ca="1" si="8"/>
        <v>20</v>
      </c>
      <c r="K63" s="12">
        <f t="shared" ca="1" si="9"/>
        <v>0</v>
      </c>
      <c r="L63" s="12">
        <f t="shared" ca="1" si="10"/>
        <v>0</v>
      </c>
      <c r="M63" s="14">
        <f t="shared" ca="1" si="11"/>
        <v>2419.2000000000007</v>
      </c>
      <c r="N63" s="16">
        <f t="shared" ca="1" si="12"/>
        <v>0</v>
      </c>
      <c r="O63" s="16">
        <f t="shared" ca="1" si="13"/>
        <v>0</v>
      </c>
      <c r="P63" s="16">
        <f t="shared" ca="1" si="14"/>
        <v>1</v>
      </c>
      <c r="Q63" s="18">
        <f t="shared" ca="1" si="15"/>
        <v>0</v>
      </c>
      <c r="R63" s="18">
        <f t="shared" ca="1" si="16"/>
        <v>1</v>
      </c>
      <c r="S63" s="20">
        <f t="shared" ca="1" si="17"/>
        <v>4</v>
      </c>
      <c r="T63" s="20">
        <f t="shared" ca="1" si="18"/>
        <v>3</v>
      </c>
      <c r="U63" s="20">
        <f t="shared" ca="1" si="19"/>
        <v>4</v>
      </c>
      <c r="V63" s="20">
        <f t="shared" ca="1" si="20"/>
        <v>5</v>
      </c>
      <c r="W63" s="20">
        <f t="shared" ca="1" si="21"/>
        <v>5</v>
      </c>
      <c r="X63" s="20">
        <f t="shared" ca="1" si="22"/>
        <v>3</v>
      </c>
      <c r="Y63" s="20">
        <f t="shared" ca="1" si="23"/>
        <v>3</v>
      </c>
      <c r="Z63" s="1">
        <f t="shared" ca="1" si="24"/>
        <v>3</v>
      </c>
    </row>
    <row r="64" spans="1:26" x14ac:dyDescent="0.25">
      <c r="A64" s="1" t="s">
        <v>121</v>
      </c>
      <c r="B64" s="1">
        <f t="shared" ca="1" si="3"/>
        <v>0</v>
      </c>
      <c r="C64" s="1">
        <f t="shared" ca="1" si="0"/>
        <v>1</v>
      </c>
      <c r="D64" s="6">
        <f t="shared" ca="1" si="4"/>
        <v>196.20000000000002</v>
      </c>
      <c r="E64" s="6">
        <f t="shared" ca="1" si="1"/>
        <v>654.00000000000011</v>
      </c>
      <c r="G64" s="8">
        <f t="shared" ca="1" si="5"/>
        <v>12</v>
      </c>
      <c r="H64" s="8">
        <f t="shared" ca="1" si="6"/>
        <v>3</v>
      </c>
      <c r="I64" s="10">
        <f t="shared" ca="1" si="7"/>
        <v>9</v>
      </c>
      <c r="J64" s="10">
        <f t="shared" ca="1" si="8"/>
        <v>14</v>
      </c>
      <c r="K64" s="12">
        <f t="shared" ca="1" si="9"/>
        <v>0</v>
      </c>
      <c r="L64" s="12">
        <f t="shared" ca="1" si="10"/>
        <v>0</v>
      </c>
      <c r="M64" s="14">
        <f t="shared" ca="1" si="11"/>
        <v>42379.200000000004</v>
      </c>
      <c r="N64" s="16">
        <f t="shared" ca="1" si="12"/>
        <v>0</v>
      </c>
      <c r="O64" s="16">
        <f t="shared" ca="1" si="13"/>
        <v>0</v>
      </c>
      <c r="P64" s="16">
        <f t="shared" ca="1" si="14"/>
        <v>1</v>
      </c>
      <c r="Q64" s="18">
        <f t="shared" ca="1" si="15"/>
        <v>1</v>
      </c>
      <c r="R64" s="18">
        <f t="shared" ca="1" si="16"/>
        <v>0</v>
      </c>
      <c r="S64" s="20">
        <f t="shared" ca="1" si="17"/>
        <v>5</v>
      </c>
      <c r="T64" s="20">
        <f t="shared" ca="1" si="18"/>
        <v>3</v>
      </c>
      <c r="U64" s="20">
        <f t="shared" ca="1" si="19"/>
        <v>4</v>
      </c>
      <c r="V64" s="20">
        <f t="shared" ca="1" si="20"/>
        <v>5</v>
      </c>
      <c r="W64" s="20">
        <f t="shared" ca="1" si="21"/>
        <v>5</v>
      </c>
      <c r="X64" s="20">
        <f t="shared" ca="1" si="22"/>
        <v>3</v>
      </c>
      <c r="Y64" s="20">
        <f t="shared" ca="1" si="23"/>
        <v>3</v>
      </c>
      <c r="Z64" s="1">
        <f t="shared" ca="1" si="24"/>
        <v>3</v>
      </c>
    </row>
    <row r="65" spans="1:26" x14ac:dyDescent="0.25">
      <c r="A65" s="1" t="s">
        <v>122</v>
      </c>
      <c r="B65" s="1">
        <f t="shared" ca="1" si="3"/>
        <v>1</v>
      </c>
      <c r="C65" s="1">
        <f t="shared" ca="1" si="0"/>
        <v>1</v>
      </c>
      <c r="D65" s="6">
        <f t="shared" ca="1" si="4"/>
        <v>75.2</v>
      </c>
      <c r="E65" s="6">
        <f t="shared" ca="1" si="1"/>
        <v>250.66666666666669</v>
      </c>
      <c r="G65" s="8">
        <f t="shared" ca="1" si="5"/>
        <v>15</v>
      </c>
      <c r="H65" s="8">
        <f t="shared" ca="1" si="6"/>
        <v>7</v>
      </c>
      <c r="I65" s="10">
        <f t="shared" ca="1" si="7"/>
        <v>10</v>
      </c>
      <c r="J65" s="10">
        <f t="shared" ca="1" si="8"/>
        <v>23</v>
      </c>
      <c r="K65" s="12">
        <f t="shared" ca="1" si="9"/>
        <v>1</v>
      </c>
      <c r="L65" s="12">
        <f t="shared" ca="1" si="10"/>
        <v>0</v>
      </c>
      <c r="M65" s="14">
        <f t="shared" ca="1" si="11"/>
        <v>5414.4000000000005</v>
      </c>
      <c r="N65" s="16">
        <f t="shared" ca="1" si="12"/>
        <v>1</v>
      </c>
      <c r="O65" s="16">
        <f t="shared" ca="1" si="13"/>
        <v>0</v>
      </c>
      <c r="P65" s="16">
        <f t="shared" ca="1" si="14"/>
        <v>0</v>
      </c>
      <c r="Q65" s="18">
        <f t="shared" ca="1" si="15"/>
        <v>0</v>
      </c>
      <c r="R65" s="18">
        <f t="shared" ca="1" si="16"/>
        <v>0</v>
      </c>
      <c r="S65" s="20">
        <f t="shared" ca="1" si="17"/>
        <v>5</v>
      </c>
      <c r="T65" s="20">
        <f t="shared" ca="1" si="18"/>
        <v>3</v>
      </c>
      <c r="U65" s="20">
        <f t="shared" ca="1" si="19"/>
        <v>4</v>
      </c>
      <c r="V65" s="20">
        <f t="shared" ca="1" si="20"/>
        <v>3</v>
      </c>
      <c r="W65" s="20">
        <f t="shared" ca="1" si="21"/>
        <v>5</v>
      </c>
      <c r="X65" s="20">
        <f t="shared" ca="1" si="22"/>
        <v>5</v>
      </c>
      <c r="Y65" s="20">
        <f t="shared" ca="1" si="23"/>
        <v>5</v>
      </c>
      <c r="Z65" s="1">
        <f t="shared" ca="1" si="24"/>
        <v>3</v>
      </c>
    </row>
    <row r="66" spans="1:26" x14ac:dyDescent="0.25">
      <c r="A66" s="1" t="s">
        <v>123</v>
      </c>
      <c r="B66" s="1">
        <f t="shared" ca="1" si="3"/>
        <v>0</v>
      </c>
      <c r="C66" s="1">
        <f t="shared" ref="C66:C129" ca="1" si="25">IF(B66&gt;0,1,RANDBETWEEN(0,1))</f>
        <v>1</v>
      </c>
      <c r="D66" s="6">
        <f t="shared" ca="1" si="4"/>
        <v>0</v>
      </c>
      <c r="E66" s="6">
        <f t="shared" ref="E66:E129" ca="1" si="26">D66/0.3</f>
        <v>0</v>
      </c>
      <c r="G66" s="8">
        <f t="shared" ca="1" si="5"/>
        <v>6</v>
      </c>
      <c r="H66" s="8">
        <f t="shared" ca="1" si="6"/>
        <v>4</v>
      </c>
      <c r="I66" s="10">
        <f t="shared" ca="1" si="7"/>
        <v>21</v>
      </c>
      <c r="J66" s="10">
        <f t="shared" ca="1" si="8"/>
        <v>27</v>
      </c>
      <c r="K66" s="12">
        <f t="shared" ca="1" si="9"/>
        <v>0</v>
      </c>
      <c r="L66" s="12">
        <f t="shared" ca="1" si="10"/>
        <v>0</v>
      </c>
      <c r="M66" s="14">
        <f t="shared" ca="1" si="11"/>
        <v>327</v>
      </c>
      <c r="N66" s="16">
        <f t="shared" ca="1" si="12"/>
        <v>0</v>
      </c>
      <c r="O66" s="16">
        <f t="shared" ca="1" si="13"/>
        <v>0</v>
      </c>
      <c r="P66" s="16">
        <f t="shared" ca="1" si="14"/>
        <v>0</v>
      </c>
      <c r="Q66" s="18">
        <f t="shared" ca="1" si="15"/>
        <v>0</v>
      </c>
      <c r="R66" s="18">
        <f t="shared" ca="1" si="16"/>
        <v>1</v>
      </c>
      <c r="S66" s="20">
        <f t="shared" ca="1" si="17"/>
        <v>0</v>
      </c>
      <c r="T66" s="20">
        <f t="shared" ca="1" si="18"/>
        <v>2</v>
      </c>
      <c r="U66" s="20">
        <f t="shared" ca="1" si="19"/>
        <v>3</v>
      </c>
      <c r="V66" s="20">
        <f t="shared" ca="1" si="20"/>
        <v>5</v>
      </c>
      <c r="W66" s="20">
        <f t="shared" ca="1" si="21"/>
        <v>2</v>
      </c>
      <c r="X66" s="20">
        <f t="shared" ca="1" si="22"/>
        <v>3</v>
      </c>
      <c r="Y66" s="20">
        <f t="shared" ca="1" si="23"/>
        <v>3</v>
      </c>
      <c r="Z66" s="1">
        <f t="shared" ca="1" si="24"/>
        <v>0</v>
      </c>
    </row>
    <row r="67" spans="1:26" x14ac:dyDescent="0.25">
      <c r="A67" s="1" t="s">
        <v>124</v>
      </c>
      <c r="B67" s="1">
        <f t="shared" ref="B67:B130" ca="1" si="27">RANDBETWEEN(0,1)</f>
        <v>1</v>
      </c>
      <c r="C67" s="1">
        <f t="shared" ca="1" si="25"/>
        <v>1</v>
      </c>
      <c r="D67" s="6">
        <f t="shared" ref="D67:D130" ca="1" si="28">IF(B67&gt;0,RANDBETWEEN(1,200)*0.1*RANDBETWEEN(1,10),RANDBETWEEN(1,200)*0.2*RANDBETWEEN(0,1)*RANDBETWEEN(1,10))</f>
        <v>21.200000000000003</v>
      </c>
      <c r="E67" s="6">
        <f t="shared" ca="1" si="26"/>
        <v>70.666666666666686</v>
      </c>
      <c r="G67" s="8">
        <f t="shared" ref="G67:G130" ca="1" si="29">IF(( AND(B67&gt;0, D67&gt;100)),RANDBETWEEN(15,24),RANDBETWEEN(0,24))</f>
        <v>6</v>
      </c>
      <c r="H67" s="8">
        <f t="shared" ref="H67:H130" ca="1" si="30">IF(( AND(B67&gt;0, D67&gt;100)),RANDBETWEEN(2,7),RANDBETWEEN(0,7))</f>
        <v>5</v>
      </c>
      <c r="I67" s="10">
        <f t="shared" ref="I67:I130" ca="1" si="31">IF(( AND(B67&gt;0, D67&gt;100)),RANDBETWEEN(0,7), RANDBETWEEN(3,30))</f>
        <v>15</v>
      </c>
      <c r="J67" s="10">
        <f t="shared" ref="J67:J130" ca="1" si="32">IF(( AND(B67&gt;0, D67&gt;100)),RANDBETWEEN(0,15), RANDBETWEEN(10,30))</f>
        <v>11</v>
      </c>
      <c r="K67" s="12">
        <f t="shared" ref="K67:K130" ca="1" si="33">IF(( AND(B67&gt;0, D67&gt;100)),RANDBETWEEN(0,1)*RANDBETWEEN(0,1),IF(D67=0,0,RANDBETWEEN(0,1)))</f>
        <v>1</v>
      </c>
      <c r="L67" s="12">
        <f t="shared" ref="L67:L130" ca="1" si="34">IF(K67=0,0,IF((AND(B67&gt;0, D67&gt;100)),RANDBETWEEN(0,1)*RANDBETWEEN(0,1)*RANDBETWEEN(0,1),RANDBETWEEN(0,1)))</f>
        <v>1</v>
      </c>
      <c r="M67" s="14">
        <f t="shared" ref="M67:M130" ca="1" si="35">IF(( AND(B67&gt;0, D67&gt;100)), D67/5*100*12*0.1*RANDBETWEEN(10,30), IF(D67=0, RANDBETWEEN(300,500),D67/5*100*12*0.1*RANDBETWEEN(1,10)))</f>
        <v>2035.2</v>
      </c>
      <c r="N67" s="16">
        <f t="shared" ref="N67:N130" ca="1" si="36">IF(B67&gt;0, RANDBETWEEN(0,1),0)</f>
        <v>1</v>
      </c>
      <c r="O67" s="16">
        <f t="shared" ref="O67:O130" ca="1" si="37">IF(( AND(B67&gt;0, N67&lt;1)),1,0)</f>
        <v>0</v>
      </c>
      <c r="P67" s="16">
        <f t="shared" ref="P67:P130" ca="1" si="38">IF(( OR(O67&gt;0, N67&gt;0)),0,IF(D67&gt;0,1,0))</f>
        <v>0</v>
      </c>
      <c r="Q67" s="18">
        <f t="shared" ref="Q67:Q130" ca="1" si="39">IF(( AND(B67&gt;0, D67&gt;100)),0,RANDBETWEEN(0,1)*RANDBETWEEN(0,1))</f>
        <v>0</v>
      </c>
      <c r="R67" s="18">
        <f t="shared" ref="R67:R130" ca="1" si="40">IF(( AND(B67&gt;0, D67&gt;100)),0,RANDBETWEEN(0,1))</f>
        <v>0</v>
      </c>
      <c r="S67" s="20">
        <f t="shared" ref="S67:S130" ca="1" si="41">IF(E67/12&lt;0.012, 0, IF(E67/12&lt;0.2,1,IF(E67/12&lt;1, 2,IF(E67/12&lt;3.4,3,IF(E67/12&lt;8.2,4,5)))))</f>
        <v>4</v>
      </c>
      <c r="T67" s="20">
        <f t="shared" ref="T67:T130" ca="1" si="42">IF((OR(G67&lt;4,H67&lt;1)), 0, IF((OR(G67&lt;4,H67&lt;2)),1,IF((OR(G67&lt;8,H67&lt;3)), 2,IF((OR(G67&lt;16,H67&lt;4)),3,IF((OR(G67&lt;23,H67&lt;4)),4,5)))))</f>
        <v>2</v>
      </c>
      <c r="U67" s="20">
        <f t="shared" ref="U67:U130" ca="1" si="43">IF(I67&gt;14,3,IF(I67&gt;3,4,IF(J67*I67&lt;120,5,4)))</f>
        <v>3</v>
      </c>
      <c r="V67" s="20">
        <f t="shared" ref="V67:V130" ca="1" si="44">IF((AND(K67=0,L67=0)),5,3)</f>
        <v>3</v>
      </c>
      <c r="W67" s="20">
        <f t="shared" ref="W67:W130" ca="1" si="45">IF(D67*12/M67&gt;0.05,5,2)</f>
        <v>5</v>
      </c>
      <c r="X67" s="20">
        <f t="shared" ref="X67:X130" ca="1" si="46">IF((OR(N67&gt;0,O67&gt;0)),5,3)</f>
        <v>5</v>
      </c>
      <c r="Y67" s="20">
        <f t="shared" ref="Y67:Y130" ca="1" si="47">IF((AND(Q67=0,R67=0)),5,3)</f>
        <v>5</v>
      </c>
      <c r="Z67" s="1">
        <f t="shared" ref="Z67:Z130" ca="1" si="48">MIN(S67:Y67)</f>
        <v>2</v>
      </c>
    </row>
    <row r="68" spans="1:26" x14ac:dyDescent="0.25">
      <c r="A68" s="1" t="s">
        <v>125</v>
      </c>
      <c r="B68" s="1">
        <f t="shared" ca="1" si="27"/>
        <v>0</v>
      </c>
      <c r="C68" s="1">
        <f t="shared" ca="1" si="25"/>
        <v>0</v>
      </c>
      <c r="D68" s="6">
        <f t="shared" ca="1" si="28"/>
        <v>120</v>
      </c>
      <c r="E68" s="6">
        <f t="shared" ca="1" si="26"/>
        <v>400</v>
      </c>
      <c r="G68" s="8">
        <f t="shared" ca="1" si="29"/>
        <v>8</v>
      </c>
      <c r="H68" s="8">
        <f t="shared" ca="1" si="30"/>
        <v>2</v>
      </c>
      <c r="I68" s="10">
        <f t="shared" ca="1" si="31"/>
        <v>20</v>
      </c>
      <c r="J68" s="10">
        <f t="shared" ca="1" si="32"/>
        <v>13</v>
      </c>
      <c r="K68" s="12">
        <f t="shared" ca="1" si="33"/>
        <v>1</v>
      </c>
      <c r="L68" s="12">
        <f t="shared" ca="1" si="34"/>
        <v>1</v>
      </c>
      <c r="M68" s="14">
        <f t="shared" ca="1" si="35"/>
        <v>25920</v>
      </c>
      <c r="N68" s="16">
        <f t="shared" ca="1" si="36"/>
        <v>0</v>
      </c>
      <c r="O68" s="16">
        <f t="shared" ca="1" si="37"/>
        <v>0</v>
      </c>
      <c r="P68" s="16">
        <f t="shared" ca="1" si="38"/>
        <v>1</v>
      </c>
      <c r="Q68" s="18">
        <f t="shared" ca="1" si="39"/>
        <v>0</v>
      </c>
      <c r="R68" s="18">
        <f t="shared" ca="1" si="40"/>
        <v>1</v>
      </c>
      <c r="S68" s="20">
        <f t="shared" ca="1" si="41"/>
        <v>5</v>
      </c>
      <c r="T68" s="20">
        <f t="shared" ca="1" si="42"/>
        <v>2</v>
      </c>
      <c r="U68" s="20">
        <f t="shared" ca="1" si="43"/>
        <v>3</v>
      </c>
      <c r="V68" s="20">
        <f t="shared" ca="1" si="44"/>
        <v>3</v>
      </c>
      <c r="W68" s="20">
        <f t="shared" ca="1" si="45"/>
        <v>5</v>
      </c>
      <c r="X68" s="20">
        <f t="shared" ca="1" si="46"/>
        <v>3</v>
      </c>
      <c r="Y68" s="20">
        <f t="shared" ca="1" si="47"/>
        <v>3</v>
      </c>
      <c r="Z68" s="1">
        <f t="shared" ca="1" si="48"/>
        <v>2</v>
      </c>
    </row>
    <row r="69" spans="1:26" x14ac:dyDescent="0.25">
      <c r="A69" s="1" t="s">
        <v>126</v>
      </c>
      <c r="B69" s="1">
        <f t="shared" ca="1" si="27"/>
        <v>1</v>
      </c>
      <c r="C69" s="1">
        <f t="shared" ca="1" si="25"/>
        <v>1</v>
      </c>
      <c r="D69" s="6">
        <f t="shared" ca="1" si="28"/>
        <v>9.6000000000000014</v>
      </c>
      <c r="E69" s="6">
        <f t="shared" ca="1" si="26"/>
        <v>32.000000000000007</v>
      </c>
      <c r="G69" s="8">
        <f t="shared" ca="1" si="29"/>
        <v>22</v>
      </c>
      <c r="H69" s="8">
        <f t="shared" ca="1" si="30"/>
        <v>3</v>
      </c>
      <c r="I69" s="10">
        <f t="shared" ca="1" si="31"/>
        <v>20</v>
      </c>
      <c r="J69" s="10">
        <f t="shared" ca="1" si="32"/>
        <v>11</v>
      </c>
      <c r="K69" s="12">
        <f t="shared" ca="1" si="33"/>
        <v>0</v>
      </c>
      <c r="L69" s="12">
        <f t="shared" ca="1" si="34"/>
        <v>0</v>
      </c>
      <c r="M69" s="14">
        <f t="shared" ca="1" si="35"/>
        <v>1382.4000000000003</v>
      </c>
      <c r="N69" s="16">
        <f t="shared" ca="1" si="36"/>
        <v>1</v>
      </c>
      <c r="O69" s="16">
        <f t="shared" ca="1" si="37"/>
        <v>0</v>
      </c>
      <c r="P69" s="16">
        <f t="shared" ca="1" si="38"/>
        <v>0</v>
      </c>
      <c r="Q69" s="18">
        <f t="shared" ca="1" si="39"/>
        <v>0</v>
      </c>
      <c r="R69" s="18">
        <f t="shared" ca="1" si="40"/>
        <v>0</v>
      </c>
      <c r="S69" s="20">
        <f t="shared" ca="1" si="41"/>
        <v>3</v>
      </c>
      <c r="T69" s="20">
        <f t="shared" ca="1" si="42"/>
        <v>3</v>
      </c>
      <c r="U69" s="20">
        <f t="shared" ca="1" si="43"/>
        <v>3</v>
      </c>
      <c r="V69" s="20">
        <f t="shared" ca="1" si="44"/>
        <v>5</v>
      </c>
      <c r="W69" s="20">
        <f t="shared" ca="1" si="45"/>
        <v>5</v>
      </c>
      <c r="X69" s="20">
        <f t="shared" ca="1" si="46"/>
        <v>5</v>
      </c>
      <c r="Y69" s="20">
        <f t="shared" ca="1" si="47"/>
        <v>5</v>
      </c>
      <c r="Z69" s="1">
        <f t="shared" ca="1" si="48"/>
        <v>3</v>
      </c>
    </row>
    <row r="70" spans="1:26" x14ac:dyDescent="0.25">
      <c r="A70" s="1" t="s">
        <v>127</v>
      </c>
      <c r="B70" s="1">
        <f t="shared" ca="1" si="27"/>
        <v>0</v>
      </c>
      <c r="C70" s="1">
        <f t="shared" ca="1" si="25"/>
        <v>1</v>
      </c>
      <c r="D70" s="6">
        <f t="shared" ca="1" si="28"/>
        <v>0</v>
      </c>
      <c r="E70" s="6">
        <f t="shared" ca="1" si="26"/>
        <v>0</v>
      </c>
      <c r="G70" s="8">
        <f t="shared" ca="1" si="29"/>
        <v>0</v>
      </c>
      <c r="H70" s="8">
        <f t="shared" ca="1" si="30"/>
        <v>7</v>
      </c>
      <c r="I70" s="10">
        <f t="shared" ca="1" si="31"/>
        <v>16</v>
      </c>
      <c r="J70" s="10">
        <f t="shared" ca="1" si="32"/>
        <v>13</v>
      </c>
      <c r="K70" s="12">
        <f t="shared" ca="1" si="33"/>
        <v>0</v>
      </c>
      <c r="L70" s="12">
        <f t="shared" ca="1" si="34"/>
        <v>0</v>
      </c>
      <c r="M70" s="14">
        <f t="shared" ca="1" si="35"/>
        <v>470</v>
      </c>
      <c r="N70" s="16">
        <f t="shared" ca="1" si="36"/>
        <v>0</v>
      </c>
      <c r="O70" s="16">
        <f t="shared" ca="1" si="37"/>
        <v>0</v>
      </c>
      <c r="P70" s="16">
        <f t="shared" ca="1" si="38"/>
        <v>0</v>
      </c>
      <c r="Q70" s="18">
        <f t="shared" ca="1" si="39"/>
        <v>1</v>
      </c>
      <c r="R70" s="18">
        <f t="shared" ca="1" si="40"/>
        <v>1</v>
      </c>
      <c r="S70" s="20">
        <f t="shared" ca="1" si="41"/>
        <v>0</v>
      </c>
      <c r="T70" s="20">
        <f t="shared" ca="1" si="42"/>
        <v>0</v>
      </c>
      <c r="U70" s="20">
        <f t="shared" ca="1" si="43"/>
        <v>3</v>
      </c>
      <c r="V70" s="20">
        <f t="shared" ca="1" si="44"/>
        <v>5</v>
      </c>
      <c r="W70" s="20">
        <f t="shared" ca="1" si="45"/>
        <v>2</v>
      </c>
      <c r="X70" s="20">
        <f t="shared" ca="1" si="46"/>
        <v>3</v>
      </c>
      <c r="Y70" s="20">
        <f t="shared" ca="1" si="47"/>
        <v>3</v>
      </c>
      <c r="Z70" s="1">
        <f t="shared" ca="1" si="48"/>
        <v>0</v>
      </c>
    </row>
    <row r="71" spans="1:26" x14ac:dyDescent="0.25">
      <c r="A71" s="1" t="s">
        <v>128</v>
      </c>
      <c r="B71" s="1">
        <f t="shared" ca="1" si="27"/>
        <v>1</v>
      </c>
      <c r="C71" s="1">
        <f t="shared" ca="1" si="25"/>
        <v>1</v>
      </c>
      <c r="D71" s="6">
        <f t="shared" ca="1" si="28"/>
        <v>61.000000000000007</v>
      </c>
      <c r="E71" s="6">
        <f t="shared" ca="1" si="26"/>
        <v>203.33333333333337</v>
      </c>
      <c r="G71" s="8">
        <f t="shared" ca="1" si="29"/>
        <v>17</v>
      </c>
      <c r="H71" s="8">
        <f t="shared" ca="1" si="30"/>
        <v>0</v>
      </c>
      <c r="I71" s="10">
        <f t="shared" ca="1" si="31"/>
        <v>14</v>
      </c>
      <c r="J71" s="10">
        <f t="shared" ca="1" si="32"/>
        <v>16</v>
      </c>
      <c r="K71" s="12">
        <f t="shared" ca="1" si="33"/>
        <v>0</v>
      </c>
      <c r="L71" s="12">
        <f t="shared" ca="1" si="34"/>
        <v>0</v>
      </c>
      <c r="M71" s="14">
        <f t="shared" ca="1" si="35"/>
        <v>5856</v>
      </c>
      <c r="N71" s="16">
        <f t="shared" ca="1" si="36"/>
        <v>1</v>
      </c>
      <c r="O71" s="16">
        <f t="shared" ca="1" si="37"/>
        <v>0</v>
      </c>
      <c r="P71" s="16">
        <f t="shared" ca="1" si="38"/>
        <v>0</v>
      </c>
      <c r="Q71" s="18">
        <f t="shared" ca="1" si="39"/>
        <v>1</v>
      </c>
      <c r="R71" s="18">
        <f t="shared" ca="1" si="40"/>
        <v>1</v>
      </c>
      <c r="S71" s="20">
        <f t="shared" ca="1" si="41"/>
        <v>5</v>
      </c>
      <c r="T71" s="20">
        <f t="shared" ca="1" si="42"/>
        <v>0</v>
      </c>
      <c r="U71" s="20">
        <f t="shared" ca="1" si="43"/>
        <v>4</v>
      </c>
      <c r="V71" s="20">
        <f t="shared" ca="1" si="44"/>
        <v>5</v>
      </c>
      <c r="W71" s="20">
        <f t="shared" ca="1" si="45"/>
        <v>5</v>
      </c>
      <c r="X71" s="20">
        <f t="shared" ca="1" si="46"/>
        <v>5</v>
      </c>
      <c r="Y71" s="20">
        <f t="shared" ca="1" si="47"/>
        <v>3</v>
      </c>
      <c r="Z71" s="1">
        <f t="shared" ca="1" si="48"/>
        <v>0</v>
      </c>
    </row>
    <row r="72" spans="1:26" x14ac:dyDescent="0.25">
      <c r="A72" s="1" t="s">
        <v>129</v>
      </c>
      <c r="B72" s="1">
        <f t="shared" ca="1" si="27"/>
        <v>1</v>
      </c>
      <c r="C72" s="1">
        <f t="shared" ca="1" si="25"/>
        <v>1</v>
      </c>
      <c r="D72" s="6">
        <f t="shared" ca="1" si="28"/>
        <v>14</v>
      </c>
      <c r="E72" s="6">
        <f t="shared" ca="1" si="26"/>
        <v>46.666666666666671</v>
      </c>
      <c r="G72" s="8">
        <f t="shared" ca="1" si="29"/>
        <v>5</v>
      </c>
      <c r="H72" s="8">
        <f t="shared" ca="1" si="30"/>
        <v>5</v>
      </c>
      <c r="I72" s="10">
        <f t="shared" ca="1" si="31"/>
        <v>13</v>
      </c>
      <c r="J72" s="10">
        <f t="shared" ca="1" si="32"/>
        <v>16</v>
      </c>
      <c r="K72" s="12">
        <f t="shared" ca="1" si="33"/>
        <v>0</v>
      </c>
      <c r="L72" s="12">
        <f t="shared" ca="1" si="34"/>
        <v>0</v>
      </c>
      <c r="M72" s="14">
        <f t="shared" ca="1" si="35"/>
        <v>1344</v>
      </c>
      <c r="N72" s="16">
        <f t="shared" ca="1" si="36"/>
        <v>0</v>
      </c>
      <c r="O72" s="16">
        <f t="shared" ca="1" si="37"/>
        <v>1</v>
      </c>
      <c r="P72" s="16">
        <f t="shared" ca="1" si="38"/>
        <v>0</v>
      </c>
      <c r="Q72" s="18">
        <f t="shared" ca="1" si="39"/>
        <v>1</v>
      </c>
      <c r="R72" s="18">
        <f t="shared" ca="1" si="40"/>
        <v>0</v>
      </c>
      <c r="S72" s="20">
        <f t="shared" ca="1" si="41"/>
        <v>4</v>
      </c>
      <c r="T72" s="20">
        <f t="shared" ca="1" si="42"/>
        <v>2</v>
      </c>
      <c r="U72" s="20">
        <f t="shared" ca="1" si="43"/>
        <v>4</v>
      </c>
      <c r="V72" s="20">
        <f t="shared" ca="1" si="44"/>
        <v>5</v>
      </c>
      <c r="W72" s="20">
        <f t="shared" ca="1" si="45"/>
        <v>5</v>
      </c>
      <c r="X72" s="20">
        <f t="shared" ca="1" si="46"/>
        <v>5</v>
      </c>
      <c r="Y72" s="20">
        <f t="shared" ca="1" si="47"/>
        <v>3</v>
      </c>
      <c r="Z72" s="1">
        <f t="shared" ca="1" si="48"/>
        <v>2</v>
      </c>
    </row>
    <row r="73" spans="1:26" x14ac:dyDescent="0.25">
      <c r="A73" s="1" t="s">
        <v>130</v>
      </c>
      <c r="B73" s="1">
        <f t="shared" ca="1" si="27"/>
        <v>0</v>
      </c>
      <c r="C73" s="1">
        <f t="shared" ca="1" si="25"/>
        <v>1</v>
      </c>
      <c r="D73" s="6">
        <f t="shared" ca="1" si="28"/>
        <v>67.600000000000009</v>
      </c>
      <c r="E73" s="6">
        <f t="shared" ca="1" si="26"/>
        <v>225.33333333333337</v>
      </c>
      <c r="G73" s="8">
        <f t="shared" ca="1" si="29"/>
        <v>8</v>
      </c>
      <c r="H73" s="8">
        <f t="shared" ca="1" si="30"/>
        <v>7</v>
      </c>
      <c r="I73" s="10">
        <f t="shared" ca="1" si="31"/>
        <v>12</v>
      </c>
      <c r="J73" s="10">
        <f t="shared" ca="1" si="32"/>
        <v>28</v>
      </c>
      <c r="K73" s="12">
        <f t="shared" ca="1" si="33"/>
        <v>1</v>
      </c>
      <c r="L73" s="12">
        <f t="shared" ca="1" si="34"/>
        <v>1</v>
      </c>
      <c r="M73" s="14">
        <f t="shared" ca="1" si="35"/>
        <v>9734.4000000000033</v>
      </c>
      <c r="N73" s="16">
        <f t="shared" ca="1" si="36"/>
        <v>0</v>
      </c>
      <c r="O73" s="16">
        <f t="shared" ca="1" si="37"/>
        <v>0</v>
      </c>
      <c r="P73" s="16">
        <f t="shared" ca="1" si="38"/>
        <v>1</v>
      </c>
      <c r="Q73" s="18">
        <f t="shared" ca="1" si="39"/>
        <v>0</v>
      </c>
      <c r="R73" s="18">
        <f t="shared" ca="1" si="40"/>
        <v>1</v>
      </c>
      <c r="S73" s="20">
        <f t="shared" ca="1" si="41"/>
        <v>5</v>
      </c>
      <c r="T73" s="20">
        <f t="shared" ca="1" si="42"/>
        <v>3</v>
      </c>
      <c r="U73" s="20">
        <f t="shared" ca="1" si="43"/>
        <v>4</v>
      </c>
      <c r="V73" s="20">
        <f t="shared" ca="1" si="44"/>
        <v>3</v>
      </c>
      <c r="W73" s="20">
        <f t="shared" ca="1" si="45"/>
        <v>5</v>
      </c>
      <c r="X73" s="20">
        <f t="shared" ca="1" si="46"/>
        <v>3</v>
      </c>
      <c r="Y73" s="20">
        <f t="shared" ca="1" si="47"/>
        <v>3</v>
      </c>
      <c r="Z73" s="1">
        <f t="shared" ca="1" si="48"/>
        <v>3</v>
      </c>
    </row>
    <row r="74" spans="1:26" x14ac:dyDescent="0.25">
      <c r="A74" s="1" t="s">
        <v>131</v>
      </c>
      <c r="B74" s="1">
        <f t="shared" ca="1" si="27"/>
        <v>0</v>
      </c>
      <c r="C74" s="1">
        <f t="shared" ca="1" si="25"/>
        <v>1</v>
      </c>
      <c r="D74" s="6">
        <f t="shared" ca="1" si="28"/>
        <v>0</v>
      </c>
      <c r="E74" s="6">
        <f t="shared" ca="1" si="26"/>
        <v>0</v>
      </c>
      <c r="G74" s="8">
        <f t="shared" ca="1" si="29"/>
        <v>17</v>
      </c>
      <c r="H74" s="8">
        <f t="shared" ca="1" si="30"/>
        <v>6</v>
      </c>
      <c r="I74" s="10">
        <f t="shared" ca="1" si="31"/>
        <v>16</v>
      </c>
      <c r="J74" s="10">
        <f t="shared" ca="1" si="32"/>
        <v>17</v>
      </c>
      <c r="K74" s="12">
        <f t="shared" ca="1" si="33"/>
        <v>0</v>
      </c>
      <c r="L74" s="12">
        <f t="shared" ca="1" si="34"/>
        <v>0</v>
      </c>
      <c r="M74" s="14">
        <f t="shared" ca="1" si="35"/>
        <v>326</v>
      </c>
      <c r="N74" s="16">
        <f t="shared" ca="1" si="36"/>
        <v>0</v>
      </c>
      <c r="O74" s="16">
        <f t="shared" ca="1" si="37"/>
        <v>0</v>
      </c>
      <c r="P74" s="16">
        <f t="shared" ca="1" si="38"/>
        <v>0</v>
      </c>
      <c r="Q74" s="18">
        <f t="shared" ca="1" si="39"/>
        <v>0</v>
      </c>
      <c r="R74" s="18">
        <f t="shared" ca="1" si="40"/>
        <v>1</v>
      </c>
      <c r="S74" s="20">
        <f t="shared" ca="1" si="41"/>
        <v>0</v>
      </c>
      <c r="T74" s="20">
        <f t="shared" ca="1" si="42"/>
        <v>4</v>
      </c>
      <c r="U74" s="20">
        <f t="shared" ca="1" si="43"/>
        <v>3</v>
      </c>
      <c r="V74" s="20">
        <f t="shared" ca="1" si="44"/>
        <v>5</v>
      </c>
      <c r="W74" s="20">
        <f t="shared" ca="1" si="45"/>
        <v>2</v>
      </c>
      <c r="X74" s="20">
        <f t="shared" ca="1" si="46"/>
        <v>3</v>
      </c>
      <c r="Y74" s="20">
        <f t="shared" ca="1" si="47"/>
        <v>3</v>
      </c>
      <c r="Z74" s="1">
        <f t="shared" ca="1" si="48"/>
        <v>0</v>
      </c>
    </row>
    <row r="75" spans="1:26" x14ac:dyDescent="0.25">
      <c r="A75" s="1" t="s">
        <v>132</v>
      </c>
      <c r="B75" s="1">
        <f t="shared" ca="1" si="27"/>
        <v>1</v>
      </c>
      <c r="C75" s="1">
        <f t="shared" ca="1" si="25"/>
        <v>1</v>
      </c>
      <c r="D75" s="6">
        <f t="shared" ca="1" si="28"/>
        <v>25.400000000000002</v>
      </c>
      <c r="E75" s="6">
        <f t="shared" ca="1" si="26"/>
        <v>84.666666666666671</v>
      </c>
      <c r="G75" s="8">
        <f t="shared" ca="1" si="29"/>
        <v>7</v>
      </c>
      <c r="H75" s="8">
        <f t="shared" ca="1" si="30"/>
        <v>4</v>
      </c>
      <c r="I75" s="10">
        <f t="shared" ca="1" si="31"/>
        <v>16</v>
      </c>
      <c r="J75" s="10">
        <f t="shared" ca="1" si="32"/>
        <v>15</v>
      </c>
      <c r="K75" s="12">
        <f t="shared" ca="1" si="33"/>
        <v>1</v>
      </c>
      <c r="L75" s="12">
        <f t="shared" ca="1" si="34"/>
        <v>0</v>
      </c>
      <c r="M75" s="14">
        <f t="shared" ca="1" si="35"/>
        <v>4267.2</v>
      </c>
      <c r="N75" s="16">
        <f t="shared" ca="1" si="36"/>
        <v>0</v>
      </c>
      <c r="O75" s="16">
        <f t="shared" ca="1" si="37"/>
        <v>1</v>
      </c>
      <c r="P75" s="16">
        <f t="shared" ca="1" si="38"/>
        <v>0</v>
      </c>
      <c r="Q75" s="18">
        <f t="shared" ca="1" si="39"/>
        <v>1</v>
      </c>
      <c r="R75" s="18">
        <f t="shared" ca="1" si="40"/>
        <v>0</v>
      </c>
      <c r="S75" s="20">
        <f t="shared" ca="1" si="41"/>
        <v>4</v>
      </c>
      <c r="T75" s="20">
        <f t="shared" ca="1" si="42"/>
        <v>2</v>
      </c>
      <c r="U75" s="20">
        <f t="shared" ca="1" si="43"/>
        <v>3</v>
      </c>
      <c r="V75" s="20">
        <f t="shared" ca="1" si="44"/>
        <v>3</v>
      </c>
      <c r="W75" s="20">
        <f t="shared" ca="1" si="45"/>
        <v>5</v>
      </c>
      <c r="X75" s="20">
        <f t="shared" ca="1" si="46"/>
        <v>5</v>
      </c>
      <c r="Y75" s="20">
        <f t="shared" ca="1" si="47"/>
        <v>3</v>
      </c>
      <c r="Z75" s="1">
        <f t="shared" ca="1" si="48"/>
        <v>2</v>
      </c>
    </row>
    <row r="76" spans="1:26" x14ac:dyDescent="0.25">
      <c r="A76" s="1" t="s">
        <v>133</v>
      </c>
      <c r="B76" s="1">
        <f t="shared" ca="1" si="27"/>
        <v>0</v>
      </c>
      <c r="C76" s="1">
        <f t="shared" ca="1" si="25"/>
        <v>0</v>
      </c>
      <c r="D76" s="6">
        <f t="shared" ca="1" si="28"/>
        <v>0</v>
      </c>
      <c r="E76" s="6">
        <f t="shared" ca="1" si="26"/>
        <v>0</v>
      </c>
      <c r="G76" s="8">
        <f t="shared" ca="1" si="29"/>
        <v>9</v>
      </c>
      <c r="H76" s="8">
        <f t="shared" ca="1" si="30"/>
        <v>6</v>
      </c>
      <c r="I76" s="10">
        <f t="shared" ca="1" si="31"/>
        <v>18</v>
      </c>
      <c r="J76" s="10">
        <f t="shared" ca="1" si="32"/>
        <v>24</v>
      </c>
      <c r="K76" s="12">
        <f t="shared" ca="1" si="33"/>
        <v>0</v>
      </c>
      <c r="L76" s="12">
        <f t="shared" ca="1" si="34"/>
        <v>0</v>
      </c>
      <c r="M76" s="14">
        <f t="shared" ca="1" si="35"/>
        <v>327</v>
      </c>
      <c r="N76" s="16">
        <f t="shared" ca="1" si="36"/>
        <v>0</v>
      </c>
      <c r="O76" s="16">
        <f t="shared" ca="1" si="37"/>
        <v>0</v>
      </c>
      <c r="P76" s="16">
        <f t="shared" ca="1" si="38"/>
        <v>0</v>
      </c>
      <c r="Q76" s="18">
        <f t="shared" ca="1" si="39"/>
        <v>0</v>
      </c>
      <c r="R76" s="18">
        <f t="shared" ca="1" si="40"/>
        <v>1</v>
      </c>
      <c r="S76" s="20">
        <f t="shared" ca="1" si="41"/>
        <v>0</v>
      </c>
      <c r="T76" s="20">
        <f t="shared" ca="1" si="42"/>
        <v>3</v>
      </c>
      <c r="U76" s="20">
        <f t="shared" ca="1" si="43"/>
        <v>3</v>
      </c>
      <c r="V76" s="20">
        <f t="shared" ca="1" si="44"/>
        <v>5</v>
      </c>
      <c r="W76" s="20">
        <f t="shared" ca="1" si="45"/>
        <v>2</v>
      </c>
      <c r="X76" s="20">
        <f t="shared" ca="1" si="46"/>
        <v>3</v>
      </c>
      <c r="Y76" s="20">
        <f t="shared" ca="1" si="47"/>
        <v>3</v>
      </c>
      <c r="Z76" s="1">
        <f t="shared" ca="1" si="48"/>
        <v>0</v>
      </c>
    </row>
    <row r="77" spans="1:26" x14ac:dyDescent="0.25">
      <c r="A77" s="1" t="s">
        <v>134</v>
      </c>
      <c r="B77" s="1">
        <f t="shared" ca="1" si="27"/>
        <v>0</v>
      </c>
      <c r="C77" s="1">
        <f t="shared" ca="1" si="25"/>
        <v>0</v>
      </c>
      <c r="D77" s="6">
        <f t="shared" ca="1" si="28"/>
        <v>0</v>
      </c>
      <c r="E77" s="6">
        <f t="shared" ca="1" si="26"/>
        <v>0</v>
      </c>
      <c r="G77" s="8">
        <f t="shared" ca="1" si="29"/>
        <v>17</v>
      </c>
      <c r="H77" s="8">
        <f t="shared" ca="1" si="30"/>
        <v>2</v>
      </c>
      <c r="I77" s="10">
        <f t="shared" ca="1" si="31"/>
        <v>16</v>
      </c>
      <c r="J77" s="10">
        <f t="shared" ca="1" si="32"/>
        <v>14</v>
      </c>
      <c r="K77" s="12">
        <f t="shared" ca="1" si="33"/>
        <v>0</v>
      </c>
      <c r="L77" s="12">
        <f t="shared" ca="1" si="34"/>
        <v>0</v>
      </c>
      <c r="M77" s="14">
        <f t="shared" ca="1" si="35"/>
        <v>397</v>
      </c>
      <c r="N77" s="16">
        <f t="shared" ca="1" si="36"/>
        <v>0</v>
      </c>
      <c r="O77" s="16">
        <f t="shared" ca="1" si="37"/>
        <v>0</v>
      </c>
      <c r="P77" s="16">
        <f t="shared" ca="1" si="38"/>
        <v>0</v>
      </c>
      <c r="Q77" s="18">
        <f t="shared" ca="1" si="39"/>
        <v>0</v>
      </c>
      <c r="R77" s="18">
        <f t="shared" ca="1" si="40"/>
        <v>0</v>
      </c>
      <c r="S77" s="20">
        <f t="shared" ca="1" si="41"/>
        <v>0</v>
      </c>
      <c r="T77" s="20">
        <f t="shared" ca="1" si="42"/>
        <v>2</v>
      </c>
      <c r="U77" s="20">
        <f t="shared" ca="1" si="43"/>
        <v>3</v>
      </c>
      <c r="V77" s="20">
        <f t="shared" ca="1" si="44"/>
        <v>5</v>
      </c>
      <c r="W77" s="20">
        <f t="shared" ca="1" si="45"/>
        <v>2</v>
      </c>
      <c r="X77" s="20">
        <f t="shared" ca="1" si="46"/>
        <v>3</v>
      </c>
      <c r="Y77" s="20">
        <f t="shared" ca="1" si="47"/>
        <v>5</v>
      </c>
      <c r="Z77" s="1">
        <f t="shared" ca="1" si="48"/>
        <v>0</v>
      </c>
    </row>
    <row r="78" spans="1:26" x14ac:dyDescent="0.25">
      <c r="A78" s="1" t="s">
        <v>135</v>
      </c>
      <c r="B78" s="1">
        <f t="shared" ca="1" si="27"/>
        <v>0</v>
      </c>
      <c r="C78" s="1">
        <f t="shared" ca="1" si="25"/>
        <v>1</v>
      </c>
      <c r="D78" s="6">
        <f t="shared" ca="1" si="28"/>
        <v>194.4</v>
      </c>
      <c r="E78" s="6">
        <f t="shared" ca="1" si="26"/>
        <v>648</v>
      </c>
      <c r="G78" s="8">
        <f t="shared" ca="1" si="29"/>
        <v>2</v>
      </c>
      <c r="H78" s="8">
        <f t="shared" ca="1" si="30"/>
        <v>6</v>
      </c>
      <c r="I78" s="10">
        <f t="shared" ca="1" si="31"/>
        <v>18</v>
      </c>
      <c r="J78" s="10">
        <f t="shared" ca="1" si="32"/>
        <v>19</v>
      </c>
      <c r="K78" s="12">
        <f t="shared" ca="1" si="33"/>
        <v>0</v>
      </c>
      <c r="L78" s="12">
        <f t="shared" ca="1" si="34"/>
        <v>0</v>
      </c>
      <c r="M78" s="14">
        <f t="shared" ca="1" si="35"/>
        <v>18662.400000000005</v>
      </c>
      <c r="N78" s="16">
        <f t="shared" ca="1" si="36"/>
        <v>0</v>
      </c>
      <c r="O78" s="16">
        <f t="shared" ca="1" si="37"/>
        <v>0</v>
      </c>
      <c r="P78" s="16">
        <f t="shared" ca="1" si="38"/>
        <v>1</v>
      </c>
      <c r="Q78" s="18">
        <f t="shared" ca="1" si="39"/>
        <v>0</v>
      </c>
      <c r="R78" s="18">
        <f t="shared" ca="1" si="40"/>
        <v>0</v>
      </c>
      <c r="S78" s="20">
        <f t="shared" ca="1" si="41"/>
        <v>5</v>
      </c>
      <c r="T78" s="20">
        <f t="shared" ca="1" si="42"/>
        <v>0</v>
      </c>
      <c r="U78" s="20">
        <f t="shared" ca="1" si="43"/>
        <v>3</v>
      </c>
      <c r="V78" s="20">
        <f t="shared" ca="1" si="44"/>
        <v>5</v>
      </c>
      <c r="W78" s="20">
        <f t="shared" ca="1" si="45"/>
        <v>5</v>
      </c>
      <c r="X78" s="20">
        <f t="shared" ca="1" si="46"/>
        <v>3</v>
      </c>
      <c r="Y78" s="20">
        <f t="shared" ca="1" si="47"/>
        <v>5</v>
      </c>
      <c r="Z78" s="1">
        <f t="shared" ca="1" si="48"/>
        <v>0</v>
      </c>
    </row>
    <row r="79" spans="1:26" x14ac:dyDescent="0.25">
      <c r="A79" s="1" t="s">
        <v>136</v>
      </c>
      <c r="B79" s="1">
        <f t="shared" ca="1" si="27"/>
        <v>0</v>
      </c>
      <c r="C79" s="1">
        <f t="shared" ca="1" si="25"/>
        <v>1</v>
      </c>
      <c r="D79" s="6">
        <f t="shared" ca="1" si="28"/>
        <v>292</v>
      </c>
      <c r="E79" s="6">
        <f t="shared" ca="1" si="26"/>
        <v>973.33333333333337</v>
      </c>
      <c r="G79" s="8">
        <f t="shared" ca="1" si="29"/>
        <v>22</v>
      </c>
      <c r="H79" s="8">
        <f t="shared" ca="1" si="30"/>
        <v>3</v>
      </c>
      <c r="I79" s="10">
        <f t="shared" ca="1" si="31"/>
        <v>13</v>
      </c>
      <c r="J79" s="10">
        <f t="shared" ca="1" si="32"/>
        <v>30</v>
      </c>
      <c r="K79" s="12">
        <f t="shared" ca="1" si="33"/>
        <v>1</v>
      </c>
      <c r="L79" s="12">
        <f t="shared" ca="1" si="34"/>
        <v>0</v>
      </c>
      <c r="M79" s="14">
        <f t="shared" ca="1" si="35"/>
        <v>28032</v>
      </c>
      <c r="N79" s="16">
        <f t="shared" ca="1" si="36"/>
        <v>0</v>
      </c>
      <c r="O79" s="16">
        <f t="shared" ca="1" si="37"/>
        <v>0</v>
      </c>
      <c r="P79" s="16">
        <f t="shared" ca="1" si="38"/>
        <v>1</v>
      </c>
      <c r="Q79" s="18">
        <f t="shared" ca="1" si="39"/>
        <v>0</v>
      </c>
      <c r="R79" s="18">
        <f t="shared" ca="1" si="40"/>
        <v>0</v>
      </c>
      <c r="S79" s="20">
        <f t="shared" ca="1" si="41"/>
        <v>5</v>
      </c>
      <c r="T79" s="20">
        <f t="shared" ca="1" si="42"/>
        <v>3</v>
      </c>
      <c r="U79" s="20">
        <f t="shared" ca="1" si="43"/>
        <v>4</v>
      </c>
      <c r="V79" s="20">
        <f t="shared" ca="1" si="44"/>
        <v>3</v>
      </c>
      <c r="W79" s="20">
        <f t="shared" ca="1" si="45"/>
        <v>5</v>
      </c>
      <c r="X79" s="20">
        <f t="shared" ca="1" si="46"/>
        <v>3</v>
      </c>
      <c r="Y79" s="20">
        <f t="shared" ca="1" si="47"/>
        <v>5</v>
      </c>
      <c r="Z79" s="1">
        <f t="shared" ca="1" si="48"/>
        <v>3</v>
      </c>
    </row>
    <row r="80" spans="1:26" x14ac:dyDescent="0.25">
      <c r="A80" s="1" t="s">
        <v>137</v>
      </c>
      <c r="B80" s="1">
        <f t="shared" ca="1" si="27"/>
        <v>0</v>
      </c>
      <c r="C80" s="1">
        <f t="shared" ca="1" si="25"/>
        <v>1</v>
      </c>
      <c r="D80" s="6">
        <f t="shared" ca="1" si="28"/>
        <v>0</v>
      </c>
      <c r="E80" s="6">
        <f t="shared" ca="1" si="26"/>
        <v>0</v>
      </c>
      <c r="G80" s="8">
        <f t="shared" ca="1" si="29"/>
        <v>13</v>
      </c>
      <c r="H80" s="8">
        <f t="shared" ca="1" si="30"/>
        <v>4</v>
      </c>
      <c r="I80" s="10">
        <f t="shared" ca="1" si="31"/>
        <v>15</v>
      </c>
      <c r="J80" s="10">
        <f t="shared" ca="1" si="32"/>
        <v>17</v>
      </c>
      <c r="K80" s="12">
        <f t="shared" ca="1" si="33"/>
        <v>0</v>
      </c>
      <c r="L80" s="12">
        <f t="shared" ca="1" si="34"/>
        <v>0</v>
      </c>
      <c r="M80" s="14">
        <f t="shared" ca="1" si="35"/>
        <v>320</v>
      </c>
      <c r="N80" s="16">
        <f t="shared" ca="1" si="36"/>
        <v>0</v>
      </c>
      <c r="O80" s="16">
        <f t="shared" ca="1" si="37"/>
        <v>0</v>
      </c>
      <c r="P80" s="16">
        <f t="shared" ca="1" si="38"/>
        <v>0</v>
      </c>
      <c r="Q80" s="18">
        <f t="shared" ca="1" si="39"/>
        <v>0</v>
      </c>
      <c r="R80" s="18">
        <f t="shared" ca="1" si="40"/>
        <v>1</v>
      </c>
      <c r="S80" s="20">
        <f t="shared" ca="1" si="41"/>
        <v>0</v>
      </c>
      <c r="T80" s="20">
        <f t="shared" ca="1" si="42"/>
        <v>3</v>
      </c>
      <c r="U80" s="20">
        <f t="shared" ca="1" si="43"/>
        <v>3</v>
      </c>
      <c r="V80" s="20">
        <f t="shared" ca="1" si="44"/>
        <v>5</v>
      </c>
      <c r="W80" s="20">
        <f t="shared" ca="1" si="45"/>
        <v>2</v>
      </c>
      <c r="X80" s="20">
        <f t="shared" ca="1" si="46"/>
        <v>3</v>
      </c>
      <c r="Y80" s="20">
        <f t="shared" ca="1" si="47"/>
        <v>3</v>
      </c>
      <c r="Z80" s="1">
        <f t="shared" ca="1" si="48"/>
        <v>0</v>
      </c>
    </row>
    <row r="81" spans="1:26" x14ac:dyDescent="0.25">
      <c r="A81" s="1" t="s">
        <v>138</v>
      </c>
      <c r="B81" s="1">
        <f t="shared" ca="1" si="27"/>
        <v>1</v>
      </c>
      <c r="C81" s="1">
        <f t="shared" ca="1" si="25"/>
        <v>1</v>
      </c>
      <c r="D81" s="6">
        <f t="shared" ca="1" si="28"/>
        <v>18</v>
      </c>
      <c r="E81" s="6">
        <f t="shared" ca="1" si="26"/>
        <v>60</v>
      </c>
      <c r="G81" s="8">
        <f t="shared" ca="1" si="29"/>
        <v>22</v>
      </c>
      <c r="H81" s="8">
        <f t="shared" ca="1" si="30"/>
        <v>0</v>
      </c>
      <c r="I81" s="10">
        <f t="shared" ca="1" si="31"/>
        <v>25</v>
      </c>
      <c r="J81" s="10">
        <f t="shared" ca="1" si="32"/>
        <v>12</v>
      </c>
      <c r="K81" s="12">
        <f t="shared" ca="1" si="33"/>
        <v>1</v>
      </c>
      <c r="L81" s="12">
        <f t="shared" ca="1" si="34"/>
        <v>1</v>
      </c>
      <c r="M81" s="14">
        <f t="shared" ca="1" si="35"/>
        <v>4320</v>
      </c>
      <c r="N81" s="16">
        <f t="shared" ca="1" si="36"/>
        <v>1</v>
      </c>
      <c r="O81" s="16">
        <f t="shared" ca="1" si="37"/>
        <v>0</v>
      </c>
      <c r="P81" s="16">
        <f t="shared" ca="1" si="38"/>
        <v>0</v>
      </c>
      <c r="Q81" s="18">
        <f t="shared" ca="1" si="39"/>
        <v>0</v>
      </c>
      <c r="R81" s="18">
        <f t="shared" ca="1" si="40"/>
        <v>0</v>
      </c>
      <c r="S81" s="20">
        <f t="shared" ca="1" si="41"/>
        <v>4</v>
      </c>
      <c r="T81" s="20">
        <f t="shared" ca="1" si="42"/>
        <v>0</v>
      </c>
      <c r="U81" s="20">
        <f t="shared" ca="1" si="43"/>
        <v>3</v>
      </c>
      <c r="V81" s="20">
        <f t="shared" ca="1" si="44"/>
        <v>3</v>
      </c>
      <c r="W81" s="20">
        <f t="shared" ca="1" si="45"/>
        <v>2</v>
      </c>
      <c r="X81" s="20">
        <f t="shared" ca="1" si="46"/>
        <v>5</v>
      </c>
      <c r="Y81" s="20">
        <f t="shared" ca="1" si="47"/>
        <v>5</v>
      </c>
      <c r="Z81" s="1">
        <f t="shared" ca="1" si="48"/>
        <v>0</v>
      </c>
    </row>
    <row r="82" spans="1:26" x14ac:dyDescent="0.25">
      <c r="A82" s="1" t="s">
        <v>139</v>
      </c>
      <c r="B82" s="1">
        <f t="shared" ca="1" si="27"/>
        <v>0</v>
      </c>
      <c r="C82" s="1">
        <f t="shared" ca="1" si="25"/>
        <v>0</v>
      </c>
      <c r="D82" s="6">
        <f t="shared" ca="1" si="28"/>
        <v>0</v>
      </c>
      <c r="E82" s="6">
        <f t="shared" ca="1" si="26"/>
        <v>0</v>
      </c>
      <c r="G82" s="8">
        <f t="shared" ca="1" si="29"/>
        <v>10</v>
      </c>
      <c r="H82" s="8">
        <f t="shared" ca="1" si="30"/>
        <v>5</v>
      </c>
      <c r="I82" s="10">
        <f t="shared" ca="1" si="31"/>
        <v>4</v>
      </c>
      <c r="J82" s="10">
        <f t="shared" ca="1" si="32"/>
        <v>19</v>
      </c>
      <c r="K82" s="12">
        <f t="shared" ca="1" si="33"/>
        <v>0</v>
      </c>
      <c r="L82" s="12">
        <f t="shared" ca="1" si="34"/>
        <v>0</v>
      </c>
      <c r="M82" s="14">
        <f t="shared" ca="1" si="35"/>
        <v>364</v>
      </c>
      <c r="N82" s="16">
        <f t="shared" ca="1" si="36"/>
        <v>0</v>
      </c>
      <c r="O82" s="16">
        <f t="shared" ca="1" si="37"/>
        <v>0</v>
      </c>
      <c r="P82" s="16">
        <f t="shared" ca="1" si="38"/>
        <v>0</v>
      </c>
      <c r="Q82" s="18">
        <f t="shared" ca="1" si="39"/>
        <v>1</v>
      </c>
      <c r="R82" s="18">
        <f t="shared" ca="1" si="40"/>
        <v>1</v>
      </c>
      <c r="S82" s="20">
        <f t="shared" ca="1" si="41"/>
        <v>0</v>
      </c>
      <c r="T82" s="20">
        <f t="shared" ca="1" si="42"/>
        <v>3</v>
      </c>
      <c r="U82" s="20">
        <f t="shared" ca="1" si="43"/>
        <v>4</v>
      </c>
      <c r="V82" s="20">
        <f t="shared" ca="1" si="44"/>
        <v>5</v>
      </c>
      <c r="W82" s="20">
        <f t="shared" ca="1" si="45"/>
        <v>2</v>
      </c>
      <c r="X82" s="20">
        <f t="shared" ca="1" si="46"/>
        <v>3</v>
      </c>
      <c r="Y82" s="20">
        <f t="shared" ca="1" si="47"/>
        <v>3</v>
      </c>
      <c r="Z82" s="1">
        <f t="shared" ca="1" si="48"/>
        <v>0</v>
      </c>
    </row>
    <row r="83" spans="1:26" x14ac:dyDescent="0.25">
      <c r="A83" s="1" t="s">
        <v>140</v>
      </c>
      <c r="B83" s="1">
        <f t="shared" ca="1" si="27"/>
        <v>0</v>
      </c>
      <c r="C83" s="1">
        <f t="shared" ca="1" si="25"/>
        <v>1</v>
      </c>
      <c r="D83" s="6">
        <f t="shared" ca="1" si="28"/>
        <v>85.4</v>
      </c>
      <c r="E83" s="6">
        <f t="shared" ca="1" si="26"/>
        <v>284.66666666666669</v>
      </c>
      <c r="G83" s="8">
        <f t="shared" ca="1" si="29"/>
        <v>3</v>
      </c>
      <c r="H83" s="8">
        <f t="shared" ca="1" si="30"/>
        <v>7</v>
      </c>
      <c r="I83" s="10">
        <f t="shared" ca="1" si="31"/>
        <v>15</v>
      </c>
      <c r="J83" s="10">
        <f t="shared" ca="1" si="32"/>
        <v>27</v>
      </c>
      <c r="K83" s="12">
        <f t="shared" ca="1" si="33"/>
        <v>0</v>
      </c>
      <c r="L83" s="12">
        <f t="shared" ca="1" si="34"/>
        <v>0</v>
      </c>
      <c r="M83" s="14">
        <f t="shared" ca="1" si="35"/>
        <v>8198.4000000000015</v>
      </c>
      <c r="N83" s="16">
        <f t="shared" ca="1" si="36"/>
        <v>0</v>
      </c>
      <c r="O83" s="16">
        <f t="shared" ca="1" si="37"/>
        <v>0</v>
      </c>
      <c r="P83" s="16">
        <f t="shared" ca="1" si="38"/>
        <v>1</v>
      </c>
      <c r="Q83" s="18">
        <f t="shared" ca="1" si="39"/>
        <v>1</v>
      </c>
      <c r="R83" s="18">
        <f t="shared" ca="1" si="40"/>
        <v>1</v>
      </c>
      <c r="S83" s="20">
        <f t="shared" ca="1" si="41"/>
        <v>5</v>
      </c>
      <c r="T83" s="20">
        <f t="shared" ca="1" si="42"/>
        <v>0</v>
      </c>
      <c r="U83" s="20">
        <f t="shared" ca="1" si="43"/>
        <v>3</v>
      </c>
      <c r="V83" s="20">
        <f t="shared" ca="1" si="44"/>
        <v>5</v>
      </c>
      <c r="W83" s="20">
        <f t="shared" ca="1" si="45"/>
        <v>5</v>
      </c>
      <c r="X83" s="20">
        <f t="shared" ca="1" si="46"/>
        <v>3</v>
      </c>
      <c r="Y83" s="20">
        <f t="shared" ca="1" si="47"/>
        <v>3</v>
      </c>
      <c r="Z83" s="1">
        <f t="shared" ca="1" si="48"/>
        <v>0</v>
      </c>
    </row>
    <row r="84" spans="1:26" x14ac:dyDescent="0.25">
      <c r="A84" s="1" t="s">
        <v>141</v>
      </c>
      <c r="B84" s="1">
        <f t="shared" ca="1" si="27"/>
        <v>0</v>
      </c>
      <c r="C84" s="1">
        <f t="shared" ca="1" si="25"/>
        <v>1</v>
      </c>
      <c r="D84" s="6">
        <f t="shared" ca="1" si="28"/>
        <v>0</v>
      </c>
      <c r="E84" s="6">
        <f t="shared" ca="1" si="26"/>
        <v>0</v>
      </c>
      <c r="G84" s="8">
        <f t="shared" ca="1" si="29"/>
        <v>4</v>
      </c>
      <c r="H84" s="8">
        <f t="shared" ca="1" si="30"/>
        <v>2</v>
      </c>
      <c r="I84" s="10">
        <f t="shared" ca="1" si="31"/>
        <v>12</v>
      </c>
      <c r="J84" s="10">
        <f t="shared" ca="1" si="32"/>
        <v>23</v>
      </c>
      <c r="K84" s="12">
        <f t="shared" ca="1" si="33"/>
        <v>0</v>
      </c>
      <c r="L84" s="12">
        <f t="shared" ca="1" si="34"/>
        <v>0</v>
      </c>
      <c r="M84" s="14">
        <f t="shared" ca="1" si="35"/>
        <v>437</v>
      </c>
      <c r="N84" s="16">
        <f t="shared" ca="1" si="36"/>
        <v>0</v>
      </c>
      <c r="O84" s="16">
        <f t="shared" ca="1" si="37"/>
        <v>0</v>
      </c>
      <c r="P84" s="16">
        <f t="shared" ca="1" si="38"/>
        <v>0</v>
      </c>
      <c r="Q84" s="18">
        <f t="shared" ca="1" si="39"/>
        <v>0</v>
      </c>
      <c r="R84" s="18">
        <f t="shared" ca="1" si="40"/>
        <v>1</v>
      </c>
      <c r="S84" s="20">
        <f t="shared" ca="1" si="41"/>
        <v>0</v>
      </c>
      <c r="T84" s="20">
        <f t="shared" ca="1" si="42"/>
        <v>2</v>
      </c>
      <c r="U84" s="20">
        <f t="shared" ca="1" si="43"/>
        <v>4</v>
      </c>
      <c r="V84" s="20">
        <f t="shared" ca="1" si="44"/>
        <v>5</v>
      </c>
      <c r="W84" s="20">
        <f t="shared" ca="1" si="45"/>
        <v>2</v>
      </c>
      <c r="X84" s="20">
        <f t="shared" ca="1" si="46"/>
        <v>3</v>
      </c>
      <c r="Y84" s="20">
        <f t="shared" ca="1" si="47"/>
        <v>3</v>
      </c>
      <c r="Z84" s="1">
        <f t="shared" ca="1" si="48"/>
        <v>0</v>
      </c>
    </row>
    <row r="85" spans="1:26" x14ac:dyDescent="0.25">
      <c r="A85" s="1" t="s">
        <v>142</v>
      </c>
      <c r="B85" s="1">
        <f t="shared" ca="1" si="27"/>
        <v>1</v>
      </c>
      <c r="C85" s="1">
        <f t="shared" ca="1" si="25"/>
        <v>1</v>
      </c>
      <c r="D85" s="6">
        <f t="shared" ca="1" si="28"/>
        <v>56.099999999999994</v>
      </c>
      <c r="E85" s="6">
        <f t="shared" ca="1" si="26"/>
        <v>187</v>
      </c>
      <c r="G85" s="8">
        <f t="shared" ca="1" si="29"/>
        <v>24</v>
      </c>
      <c r="H85" s="8">
        <f t="shared" ca="1" si="30"/>
        <v>5</v>
      </c>
      <c r="I85" s="10">
        <f t="shared" ca="1" si="31"/>
        <v>26</v>
      </c>
      <c r="J85" s="10">
        <f t="shared" ca="1" si="32"/>
        <v>14</v>
      </c>
      <c r="K85" s="12">
        <f t="shared" ca="1" si="33"/>
        <v>0</v>
      </c>
      <c r="L85" s="12">
        <f t="shared" ca="1" si="34"/>
        <v>0</v>
      </c>
      <c r="M85" s="14">
        <f t="shared" ca="1" si="35"/>
        <v>2692.8</v>
      </c>
      <c r="N85" s="16">
        <f t="shared" ca="1" si="36"/>
        <v>1</v>
      </c>
      <c r="O85" s="16">
        <f t="shared" ca="1" si="37"/>
        <v>0</v>
      </c>
      <c r="P85" s="16">
        <f t="shared" ca="1" si="38"/>
        <v>0</v>
      </c>
      <c r="Q85" s="18">
        <f t="shared" ca="1" si="39"/>
        <v>0</v>
      </c>
      <c r="R85" s="18">
        <f t="shared" ca="1" si="40"/>
        <v>0</v>
      </c>
      <c r="S85" s="20">
        <f t="shared" ca="1" si="41"/>
        <v>5</v>
      </c>
      <c r="T85" s="20">
        <f t="shared" ca="1" si="42"/>
        <v>5</v>
      </c>
      <c r="U85" s="20">
        <f t="shared" ca="1" si="43"/>
        <v>3</v>
      </c>
      <c r="V85" s="20">
        <f t="shared" ca="1" si="44"/>
        <v>5</v>
      </c>
      <c r="W85" s="20">
        <f t="shared" ca="1" si="45"/>
        <v>5</v>
      </c>
      <c r="X85" s="20">
        <f t="shared" ca="1" si="46"/>
        <v>5</v>
      </c>
      <c r="Y85" s="20">
        <f t="shared" ca="1" si="47"/>
        <v>5</v>
      </c>
      <c r="Z85" s="1">
        <f t="shared" ca="1" si="48"/>
        <v>3</v>
      </c>
    </row>
    <row r="86" spans="1:26" x14ac:dyDescent="0.25">
      <c r="A86" s="1" t="s">
        <v>143</v>
      </c>
      <c r="B86" s="1">
        <f t="shared" ca="1" si="27"/>
        <v>1</v>
      </c>
      <c r="C86" s="1">
        <f t="shared" ca="1" si="25"/>
        <v>1</v>
      </c>
      <c r="D86" s="6">
        <f t="shared" ca="1" si="28"/>
        <v>20.8</v>
      </c>
      <c r="E86" s="6">
        <f t="shared" ca="1" si="26"/>
        <v>69.333333333333343</v>
      </c>
      <c r="G86" s="8">
        <f t="shared" ca="1" si="29"/>
        <v>21</v>
      </c>
      <c r="H86" s="8">
        <f t="shared" ca="1" si="30"/>
        <v>2</v>
      </c>
      <c r="I86" s="10">
        <f t="shared" ca="1" si="31"/>
        <v>20</v>
      </c>
      <c r="J86" s="10">
        <f t="shared" ca="1" si="32"/>
        <v>10</v>
      </c>
      <c r="K86" s="12">
        <f t="shared" ca="1" si="33"/>
        <v>1</v>
      </c>
      <c r="L86" s="12">
        <f t="shared" ca="1" si="34"/>
        <v>0</v>
      </c>
      <c r="M86" s="14">
        <f t="shared" ca="1" si="35"/>
        <v>4492.8</v>
      </c>
      <c r="N86" s="16">
        <f t="shared" ca="1" si="36"/>
        <v>0</v>
      </c>
      <c r="O86" s="16">
        <f t="shared" ca="1" si="37"/>
        <v>1</v>
      </c>
      <c r="P86" s="16">
        <f t="shared" ca="1" si="38"/>
        <v>0</v>
      </c>
      <c r="Q86" s="18">
        <f t="shared" ca="1" si="39"/>
        <v>1</v>
      </c>
      <c r="R86" s="18">
        <f t="shared" ca="1" si="40"/>
        <v>1</v>
      </c>
      <c r="S86" s="20">
        <f t="shared" ca="1" si="41"/>
        <v>4</v>
      </c>
      <c r="T86" s="20">
        <f t="shared" ca="1" si="42"/>
        <v>2</v>
      </c>
      <c r="U86" s="20">
        <f t="shared" ca="1" si="43"/>
        <v>3</v>
      </c>
      <c r="V86" s="20">
        <f t="shared" ca="1" si="44"/>
        <v>3</v>
      </c>
      <c r="W86" s="20">
        <f t="shared" ca="1" si="45"/>
        <v>5</v>
      </c>
      <c r="X86" s="20">
        <f t="shared" ca="1" si="46"/>
        <v>5</v>
      </c>
      <c r="Y86" s="20">
        <f t="shared" ca="1" si="47"/>
        <v>3</v>
      </c>
      <c r="Z86" s="1">
        <f t="shared" ca="1" si="48"/>
        <v>2</v>
      </c>
    </row>
    <row r="87" spans="1:26" x14ac:dyDescent="0.25">
      <c r="A87" s="1" t="s">
        <v>144</v>
      </c>
      <c r="B87" s="1">
        <f t="shared" ca="1" si="27"/>
        <v>0</v>
      </c>
      <c r="C87" s="1">
        <f t="shared" ca="1" si="25"/>
        <v>0</v>
      </c>
      <c r="D87" s="6">
        <f t="shared" ca="1" si="28"/>
        <v>45</v>
      </c>
      <c r="E87" s="6">
        <f t="shared" ca="1" si="26"/>
        <v>150</v>
      </c>
      <c r="G87" s="8">
        <f t="shared" ca="1" si="29"/>
        <v>2</v>
      </c>
      <c r="H87" s="8">
        <f t="shared" ca="1" si="30"/>
        <v>5</v>
      </c>
      <c r="I87" s="10">
        <f t="shared" ca="1" si="31"/>
        <v>25</v>
      </c>
      <c r="J87" s="10">
        <f t="shared" ca="1" si="32"/>
        <v>24</v>
      </c>
      <c r="K87" s="12">
        <f t="shared" ca="1" si="33"/>
        <v>1</v>
      </c>
      <c r="L87" s="12">
        <f t="shared" ca="1" si="34"/>
        <v>0</v>
      </c>
      <c r="M87" s="14">
        <f t="shared" ca="1" si="35"/>
        <v>5400</v>
      </c>
      <c r="N87" s="16">
        <f t="shared" ca="1" si="36"/>
        <v>0</v>
      </c>
      <c r="O87" s="16">
        <f t="shared" ca="1" si="37"/>
        <v>0</v>
      </c>
      <c r="P87" s="16">
        <f t="shared" ca="1" si="38"/>
        <v>1</v>
      </c>
      <c r="Q87" s="18">
        <f t="shared" ca="1" si="39"/>
        <v>0</v>
      </c>
      <c r="R87" s="18">
        <f t="shared" ca="1" si="40"/>
        <v>0</v>
      </c>
      <c r="S87" s="20">
        <f t="shared" ca="1" si="41"/>
        <v>5</v>
      </c>
      <c r="T87" s="20">
        <f t="shared" ca="1" si="42"/>
        <v>0</v>
      </c>
      <c r="U87" s="20">
        <f t="shared" ca="1" si="43"/>
        <v>3</v>
      </c>
      <c r="V87" s="20">
        <f t="shared" ca="1" si="44"/>
        <v>3</v>
      </c>
      <c r="W87" s="20">
        <f t="shared" ca="1" si="45"/>
        <v>5</v>
      </c>
      <c r="X87" s="20">
        <f t="shared" ca="1" si="46"/>
        <v>3</v>
      </c>
      <c r="Y87" s="20">
        <f t="shared" ca="1" si="47"/>
        <v>5</v>
      </c>
      <c r="Z87" s="1">
        <f t="shared" ca="1" si="48"/>
        <v>0</v>
      </c>
    </row>
    <row r="88" spans="1:26" x14ac:dyDescent="0.25">
      <c r="A88" s="1" t="s">
        <v>145</v>
      </c>
      <c r="B88" s="1">
        <f t="shared" ca="1" si="27"/>
        <v>0</v>
      </c>
      <c r="C88" s="1">
        <f t="shared" ca="1" si="25"/>
        <v>0</v>
      </c>
      <c r="D88" s="6">
        <f t="shared" ca="1" si="28"/>
        <v>0</v>
      </c>
      <c r="E88" s="6">
        <f t="shared" ca="1" si="26"/>
        <v>0</v>
      </c>
      <c r="G88" s="8">
        <f t="shared" ca="1" si="29"/>
        <v>21</v>
      </c>
      <c r="H88" s="8">
        <f t="shared" ca="1" si="30"/>
        <v>2</v>
      </c>
      <c r="I88" s="10">
        <f t="shared" ca="1" si="31"/>
        <v>14</v>
      </c>
      <c r="J88" s="10">
        <f t="shared" ca="1" si="32"/>
        <v>11</v>
      </c>
      <c r="K88" s="12">
        <f t="shared" ca="1" si="33"/>
        <v>0</v>
      </c>
      <c r="L88" s="12">
        <f t="shared" ca="1" si="34"/>
        <v>0</v>
      </c>
      <c r="M88" s="14">
        <f t="shared" ca="1" si="35"/>
        <v>335</v>
      </c>
      <c r="N88" s="16">
        <f t="shared" ca="1" si="36"/>
        <v>0</v>
      </c>
      <c r="O88" s="16">
        <f t="shared" ca="1" si="37"/>
        <v>0</v>
      </c>
      <c r="P88" s="16">
        <f t="shared" ca="1" si="38"/>
        <v>0</v>
      </c>
      <c r="Q88" s="18">
        <f t="shared" ca="1" si="39"/>
        <v>1</v>
      </c>
      <c r="R88" s="18">
        <f t="shared" ca="1" si="40"/>
        <v>0</v>
      </c>
      <c r="S88" s="20">
        <f t="shared" ca="1" si="41"/>
        <v>0</v>
      </c>
      <c r="T88" s="20">
        <f t="shared" ca="1" si="42"/>
        <v>2</v>
      </c>
      <c r="U88" s="20">
        <f t="shared" ca="1" si="43"/>
        <v>4</v>
      </c>
      <c r="V88" s="20">
        <f t="shared" ca="1" si="44"/>
        <v>5</v>
      </c>
      <c r="W88" s="20">
        <f t="shared" ca="1" si="45"/>
        <v>2</v>
      </c>
      <c r="X88" s="20">
        <f t="shared" ca="1" si="46"/>
        <v>3</v>
      </c>
      <c r="Y88" s="20">
        <f t="shared" ca="1" si="47"/>
        <v>3</v>
      </c>
      <c r="Z88" s="1">
        <f t="shared" ca="1" si="48"/>
        <v>0</v>
      </c>
    </row>
    <row r="89" spans="1:26" x14ac:dyDescent="0.25">
      <c r="A89" s="1" t="s">
        <v>146</v>
      </c>
      <c r="B89" s="1">
        <f t="shared" ca="1" si="27"/>
        <v>0</v>
      </c>
      <c r="C89" s="1">
        <f t="shared" ca="1" si="25"/>
        <v>0</v>
      </c>
      <c r="D89" s="6">
        <f t="shared" ca="1" si="28"/>
        <v>8</v>
      </c>
      <c r="E89" s="6">
        <f t="shared" ca="1" si="26"/>
        <v>26.666666666666668</v>
      </c>
      <c r="G89" s="8">
        <f t="shared" ca="1" si="29"/>
        <v>1</v>
      </c>
      <c r="H89" s="8">
        <f t="shared" ca="1" si="30"/>
        <v>1</v>
      </c>
      <c r="I89" s="10">
        <f t="shared" ca="1" si="31"/>
        <v>17</v>
      </c>
      <c r="J89" s="10">
        <f t="shared" ca="1" si="32"/>
        <v>10</v>
      </c>
      <c r="K89" s="12">
        <f t="shared" ca="1" si="33"/>
        <v>0</v>
      </c>
      <c r="L89" s="12">
        <f t="shared" ca="1" si="34"/>
        <v>0</v>
      </c>
      <c r="M89" s="14">
        <f t="shared" ca="1" si="35"/>
        <v>1152</v>
      </c>
      <c r="N89" s="16">
        <f t="shared" ca="1" si="36"/>
        <v>0</v>
      </c>
      <c r="O89" s="16">
        <f t="shared" ca="1" si="37"/>
        <v>0</v>
      </c>
      <c r="P89" s="16">
        <f t="shared" ca="1" si="38"/>
        <v>1</v>
      </c>
      <c r="Q89" s="18">
        <f t="shared" ca="1" si="39"/>
        <v>1</v>
      </c>
      <c r="R89" s="18">
        <f t="shared" ca="1" si="40"/>
        <v>0</v>
      </c>
      <c r="S89" s="20">
        <f t="shared" ca="1" si="41"/>
        <v>3</v>
      </c>
      <c r="T89" s="20">
        <f t="shared" ca="1" si="42"/>
        <v>0</v>
      </c>
      <c r="U89" s="20">
        <f t="shared" ca="1" si="43"/>
        <v>3</v>
      </c>
      <c r="V89" s="20">
        <f t="shared" ca="1" si="44"/>
        <v>5</v>
      </c>
      <c r="W89" s="20">
        <f t="shared" ca="1" si="45"/>
        <v>5</v>
      </c>
      <c r="X89" s="20">
        <f t="shared" ca="1" si="46"/>
        <v>3</v>
      </c>
      <c r="Y89" s="20">
        <f t="shared" ca="1" si="47"/>
        <v>3</v>
      </c>
      <c r="Z89" s="1">
        <f t="shared" ca="1" si="48"/>
        <v>0</v>
      </c>
    </row>
    <row r="90" spans="1:26" x14ac:dyDescent="0.25">
      <c r="A90" s="1" t="s">
        <v>147</v>
      </c>
      <c r="B90" s="1">
        <f t="shared" ca="1" si="27"/>
        <v>1</v>
      </c>
      <c r="C90" s="1">
        <f t="shared" ca="1" si="25"/>
        <v>1</v>
      </c>
      <c r="D90" s="6">
        <f t="shared" ca="1" si="28"/>
        <v>66</v>
      </c>
      <c r="E90" s="6">
        <f t="shared" ca="1" si="26"/>
        <v>220</v>
      </c>
      <c r="G90" s="8">
        <f t="shared" ca="1" si="29"/>
        <v>17</v>
      </c>
      <c r="H90" s="8">
        <f t="shared" ca="1" si="30"/>
        <v>1</v>
      </c>
      <c r="I90" s="10">
        <f t="shared" ca="1" si="31"/>
        <v>30</v>
      </c>
      <c r="J90" s="10">
        <f t="shared" ca="1" si="32"/>
        <v>15</v>
      </c>
      <c r="K90" s="12">
        <f t="shared" ca="1" si="33"/>
        <v>1</v>
      </c>
      <c r="L90" s="12">
        <f t="shared" ca="1" si="34"/>
        <v>1</v>
      </c>
      <c r="M90" s="14">
        <f t="shared" ca="1" si="35"/>
        <v>9504</v>
      </c>
      <c r="N90" s="16">
        <f t="shared" ca="1" si="36"/>
        <v>0</v>
      </c>
      <c r="O90" s="16">
        <f t="shared" ca="1" si="37"/>
        <v>1</v>
      </c>
      <c r="P90" s="16">
        <f t="shared" ca="1" si="38"/>
        <v>0</v>
      </c>
      <c r="Q90" s="18">
        <f t="shared" ca="1" si="39"/>
        <v>1</v>
      </c>
      <c r="R90" s="18">
        <f t="shared" ca="1" si="40"/>
        <v>1</v>
      </c>
      <c r="S90" s="20">
        <f t="shared" ca="1" si="41"/>
        <v>5</v>
      </c>
      <c r="T90" s="20">
        <f t="shared" ca="1" si="42"/>
        <v>1</v>
      </c>
      <c r="U90" s="20">
        <f t="shared" ca="1" si="43"/>
        <v>3</v>
      </c>
      <c r="V90" s="20">
        <f t="shared" ca="1" si="44"/>
        <v>3</v>
      </c>
      <c r="W90" s="20">
        <f t="shared" ca="1" si="45"/>
        <v>5</v>
      </c>
      <c r="X90" s="20">
        <f t="shared" ca="1" si="46"/>
        <v>5</v>
      </c>
      <c r="Y90" s="20">
        <f t="shared" ca="1" si="47"/>
        <v>3</v>
      </c>
      <c r="Z90" s="1">
        <f t="shared" ca="1" si="48"/>
        <v>1</v>
      </c>
    </row>
    <row r="91" spans="1:26" x14ac:dyDescent="0.25">
      <c r="A91" s="1" t="s">
        <v>148</v>
      </c>
      <c r="B91" s="1">
        <f t="shared" ca="1" si="27"/>
        <v>0</v>
      </c>
      <c r="C91" s="1">
        <f t="shared" ca="1" si="25"/>
        <v>1</v>
      </c>
      <c r="D91" s="6">
        <f t="shared" ca="1" si="28"/>
        <v>0</v>
      </c>
      <c r="E91" s="6">
        <f t="shared" ca="1" si="26"/>
        <v>0</v>
      </c>
      <c r="G91" s="8">
        <f t="shared" ca="1" si="29"/>
        <v>18</v>
      </c>
      <c r="H91" s="8">
        <f t="shared" ca="1" si="30"/>
        <v>6</v>
      </c>
      <c r="I91" s="10">
        <f t="shared" ca="1" si="31"/>
        <v>21</v>
      </c>
      <c r="J91" s="10">
        <f t="shared" ca="1" si="32"/>
        <v>10</v>
      </c>
      <c r="K91" s="12">
        <f t="shared" ca="1" si="33"/>
        <v>0</v>
      </c>
      <c r="L91" s="12">
        <f t="shared" ca="1" si="34"/>
        <v>0</v>
      </c>
      <c r="M91" s="14">
        <f t="shared" ca="1" si="35"/>
        <v>366</v>
      </c>
      <c r="N91" s="16">
        <f t="shared" ca="1" si="36"/>
        <v>0</v>
      </c>
      <c r="O91" s="16">
        <f t="shared" ca="1" si="37"/>
        <v>0</v>
      </c>
      <c r="P91" s="16">
        <f t="shared" ca="1" si="38"/>
        <v>0</v>
      </c>
      <c r="Q91" s="18">
        <f t="shared" ca="1" si="39"/>
        <v>1</v>
      </c>
      <c r="R91" s="18">
        <f t="shared" ca="1" si="40"/>
        <v>0</v>
      </c>
      <c r="S91" s="20">
        <f t="shared" ca="1" si="41"/>
        <v>0</v>
      </c>
      <c r="T91" s="20">
        <f t="shared" ca="1" si="42"/>
        <v>4</v>
      </c>
      <c r="U91" s="20">
        <f t="shared" ca="1" si="43"/>
        <v>3</v>
      </c>
      <c r="V91" s="20">
        <f t="shared" ca="1" si="44"/>
        <v>5</v>
      </c>
      <c r="W91" s="20">
        <f t="shared" ca="1" si="45"/>
        <v>2</v>
      </c>
      <c r="X91" s="20">
        <f t="shared" ca="1" si="46"/>
        <v>3</v>
      </c>
      <c r="Y91" s="20">
        <f t="shared" ca="1" si="47"/>
        <v>3</v>
      </c>
      <c r="Z91" s="1">
        <f t="shared" ca="1" si="48"/>
        <v>0</v>
      </c>
    </row>
    <row r="92" spans="1:26" x14ac:dyDescent="0.25">
      <c r="A92" s="1" t="s">
        <v>149</v>
      </c>
      <c r="B92" s="1">
        <f t="shared" ca="1" si="27"/>
        <v>0</v>
      </c>
      <c r="C92" s="1">
        <f t="shared" ca="1" si="25"/>
        <v>1</v>
      </c>
      <c r="D92" s="6">
        <f t="shared" ca="1" si="28"/>
        <v>0</v>
      </c>
      <c r="E92" s="6">
        <f t="shared" ca="1" si="26"/>
        <v>0</v>
      </c>
      <c r="G92" s="8">
        <f t="shared" ca="1" si="29"/>
        <v>18</v>
      </c>
      <c r="H92" s="8">
        <f t="shared" ca="1" si="30"/>
        <v>5</v>
      </c>
      <c r="I92" s="10">
        <f t="shared" ca="1" si="31"/>
        <v>27</v>
      </c>
      <c r="J92" s="10">
        <f t="shared" ca="1" si="32"/>
        <v>10</v>
      </c>
      <c r="K92" s="12">
        <f t="shared" ca="1" si="33"/>
        <v>0</v>
      </c>
      <c r="L92" s="12">
        <f t="shared" ca="1" si="34"/>
        <v>0</v>
      </c>
      <c r="M92" s="14">
        <f t="shared" ca="1" si="35"/>
        <v>348</v>
      </c>
      <c r="N92" s="16">
        <f t="shared" ca="1" si="36"/>
        <v>0</v>
      </c>
      <c r="O92" s="16">
        <f t="shared" ca="1" si="37"/>
        <v>0</v>
      </c>
      <c r="P92" s="16">
        <f t="shared" ca="1" si="38"/>
        <v>0</v>
      </c>
      <c r="Q92" s="18">
        <f t="shared" ca="1" si="39"/>
        <v>1</v>
      </c>
      <c r="R92" s="18">
        <f t="shared" ca="1" si="40"/>
        <v>1</v>
      </c>
      <c r="S92" s="20">
        <f t="shared" ca="1" si="41"/>
        <v>0</v>
      </c>
      <c r="T92" s="20">
        <f t="shared" ca="1" si="42"/>
        <v>4</v>
      </c>
      <c r="U92" s="20">
        <f t="shared" ca="1" si="43"/>
        <v>3</v>
      </c>
      <c r="V92" s="20">
        <f t="shared" ca="1" si="44"/>
        <v>5</v>
      </c>
      <c r="W92" s="20">
        <f t="shared" ca="1" si="45"/>
        <v>2</v>
      </c>
      <c r="X92" s="20">
        <f t="shared" ca="1" si="46"/>
        <v>3</v>
      </c>
      <c r="Y92" s="20">
        <f t="shared" ca="1" si="47"/>
        <v>3</v>
      </c>
      <c r="Z92" s="1">
        <f t="shared" ca="1" si="48"/>
        <v>0</v>
      </c>
    </row>
    <row r="93" spans="1:26" x14ac:dyDescent="0.25">
      <c r="A93" s="1" t="s">
        <v>150</v>
      </c>
      <c r="B93" s="1">
        <f t="shared" ca="1" si="27"/>
        <v>0</v>
      </c>
      <c r="C93" s="1">
        <f t="shared" ca="1" si="25"/>
        <v>1</v>
      </c>
      <c r="D93" s="6">
        <f t="shared" ca="1" si="28"/>
        <v>21.200000000000003</v>
      </c>
      <c r="E93" s="6">
        <f t="shared" ca="1" si="26"/>
        <v>70.666666666666686</v>
      </c>
      <c r="G93" s="8">
        <f t="shared" ca="1" si="29"/>
        <v>10</v>
      </c>
      <c r="H93" s="8">
        <f t="shared" ca="1" si="30"/>
        <v>5</v>
      </c>
      <c r="I93" s="10">
        <f t="shared" ca="1" si="31"/>
        <v>9</v>
      </c>
      <c r="J93" s="10">
        <f t="shared" ca="1" si="32"/>
        <v>14</v>
      </c>
      <c r="K93" s="12">
        <f t="shared" ca="1" si="33"/>
        <v>0</v>
      </c>
      <c r="L93" s="12">
        <f t="shared" ca="1" si="34"/>
        <v>0</v>
      </c>
      <c r="M93" s="14">
        <f t="shared" ca="1" si="35"/>
        <v>1526.4</v>
      </c>
      <c r="N93" s="16">
        <f t="shared" ca="1" si="36"/>
        <v>0</v>
      </c>
      <c r="O93" s="16">
        <f t="shared" ca="1" si="37"/>
        <v>0</v>
      </c>
      <c r="P93" s="16">
        <f t="shared" ca="1" si="38"/>
        <v>1</v>
      </c>
      <c r="Q93" s="18">
        <f t="shared" ca="1" si="39"/>
        <v>1</v>
      </c>
      <c r="R93" s="18">
        <f t="shared" ca="1" si="40"/>
        <v>1</v>
      </c>
      <c r="S93" s="20">
        <f t="shared" ca="1" si="41"/>
        <v>4</v>
      </c>
      <c r="T93" s="20">
        <f t="shared" ca="1" si="42"/>
        <v>3</v>
      </c>
      <c r="U93" s="20">
        <f t="shared" ca="1" si="43"/>
        <v>4</v>
      </c>
      <c r="V93" s="20">
        <f t="shared" ca="1" si="44"/>
        <v>5</v>
      </c>
      <c r="W93" s="20">
        <f t="shared" ca="1" si="45"/>
        <v>5</v>
      </c>
      <c r="X93" s="20">
        <f t="shared" ca="1" si="46"/>
        <v>3</v>
      </c>
      <c r="Y93" s="20">
        <f t="shared" ca="1" si="47"/>
        <v>3</v>
      </c>
      <c r="Z93" s="1">
        <f t="shared" ca="1" si="48"/>
        <v>3</v>
      </c>
    </row>
    <row r="94" spans="1:26" x14ac:dyDescent="0.25">
      <c r="A94" s="1" t="s">
        <v>151</v>
      </c>
      <c r="B94" s="1">
        <f t="shared" ca="1" si="27"/>
        <v>0</v>
      </c>
      <c r="C94" s="1">
        <f t="shared" ca="1" si="25"/>
        <v>0</v>
      </c>
      <c r="D94" s="6">
        <f t="shared" ca="1" si="28"/>
        <v>0</v>
      </c>
      <c r="E94" s="6">
        <f t="shared" ca="1" si="26"/>
        <v>0</v>
      </c>
      <c r="G94" s="8">
        <f t="shared" ca="1" si="29"/>
        <v>7</v>
      </c>
      <c r="H94" s="8">
        <f t="shared" ca="1" si="30"/>
        <v>7</v>
      </c>
      <c r="I94" s="10">
        <f t="shared" ca="1" si="31"/>
        <v>23</v>
      </c>
      <c r="J94" s="10">
        <f t="shared" ca="1" si="32"/>
        <v>15</v>
      </c>
      <c r="K94" s="12">
        <f t="shared" ca="1" si="33"/>
        <v>0</v>
      </c>
      <c r="L94" s="12">
        <f t="shared" ca="1" si="34"/>
        <v>0</v>
      </c>
      <c r="M94" s="14">
        <f t="shared" ca="1" si="35"/>
        <v>346</v>
      </c>
      <c r="N94" s="16">
        <f t="shared" ca="1" si="36"/>
        <v>0</v>
      </c>
      <c r="O94" s="16">
        <f t="shared" ca="1" si="37"/>
        <v>0</v>
      </c>
      <c r="P94" s="16">
        <f t="shared" ca="1" si="38"/>
        <v>0</v>
      </c>
      <c r="Q94" s="18">
        <f t="shared" ca="1" si="39"/>
        <v>0</v>
      </c>
      <c r="R94" s="18">
        <f t="shared" ca="1" si="40"/>
        <v>0</v>
      </c>
      <c r="S94" s="20">
        <f t="shared" ca="1" si="41"/>
        <v>0</v>
      </c>
      <c r="T94" s="20">
        <f t="shared" ca="1" si="42"/>
        <v>2</v>
      </c>
      <c r="U94" s="20">
        <f t="shared" ca="1" si="43"/>
        <v>3</v>
      </c>
      <c r="V94" s="20">
        <f t="shared" ca="1" si="44"/>
        <v>5</v>
      </c>
      <c r="W94" s="20">
        <f t="shared" ca="1" si="45"/>
        <v>2</v>
      </c>
      <c r="X94" s="20">
        <f t="shared" ca="1" si="46"/>
        <v>3</v>
      </c>
      <c r="Y94" s="20">
        <f t="shared" ca="1" si="47"/>
        <v>5</v>
      </c>
      <c r="Z94" s="1">
        <f t="shared" ca="1" si="48"/>
        <v>0</v>
      </c>
    </row>
    <row r="95" spans="1:26" x14ac:dyDescent="0.25">
      <c r="A95" s="1" t="s">
        <v>152</v>
      </c>
      <c r="B95" s="1">
        <f t="shared" ca="1" si="27"/>
        <v>1</v>
      </c>
      <c r="C95" s="1">
        <f t="shared" ca="1" si="25"/>
        <v>1</v>
      </c>
      <c r="D95" s="6">
        <f t="shared" ca="1" si="28"/>
        <v>22.400000000000002</v>
      </c>
      <c r="E95" s="6">
        <f t="shared" ca="1" si="26"/>
        <v>74.666666666666671</v>
      </c>
      <c r="G95" s="8">
        <f t="shared" ca="1" si="29"/>
        <v>13</v>
      </c>
      <c r="H95" s="8">
        <f t="shared" ca="1" si="30"/>
        <v>7</v>
      </c>
      <c r="I95" s="10">
        <f t="shared" ca="1" si="31"/>
        <v>28</v>
      </c>
      <c r="J95" s="10">
        <f t="shared" ca="1" si="32"/>
        <v>17</v>
      </c>
      <c r="K95" s="12">
        <f t="shared" ca="1" si="33"/>
        <v>0</v>
      </c>
      <c r="L95" s="12">
        <f t="shared" ca="1" si="34"/>
        <v>0</v>
      </c>
      <c r="M95" s="14">
        <f t="shared" ca="1" si="35"/>
        <v>2688.0000000000009</v>
      </c>
      <c r="N95" s="16">
        <f t="shared" ca="1" si="36"/>
        <v>0</v>
      </c>
      <c r="O95" s="16">
        <f t="shared" ca="1" si="37"/>
        <v>1</v>
      </c>
      <c r="P95" s="16">
        <f t="shared" ca="1" si="38"/>
        <v>0</v>
      </c>
      <c r="Q95" s="18">
        <f t="shared" ca="1" si="39"/>
        <v>0</v>
      </c>
      <c r="R95" s="18">
        <f t="shared" ca="1" si="40"/>
        <v>1</v>
      </c>
      <c r="S95" s="20">
        <f t="shared" ca="1" si="41"/>
        <v>4</v>
      </c>
      <c r="T95" s="20">
        <f t="shared" ca="1" si="42"/>
        <v>3</v>
      </c>
      <c r="U95" s="20">
        <f t="shared" ca="1" si="43"/>
        <v>3</v>
      </c>
      <c r="V95" s="20">
        <f t="shared" ca="1" si="44"/>
        <v>5</v>
      </c>
      <c r="W95" s="20">
        <f t="shared" ca="1" si="45"/>
        <v>5</v>
      </c>
      <c r="X95" s="20">
        <f t="shared" ca="1" si="46"/>
        <v>5</v>
      </c>
      <c r="Y95" s="20">
        <f t="shared" ca="1" si="47"/>
        <v>3</v>
      </c>
      <c r="Z95" s="1">
        <f t="shared" ca="1" si="48"/>
        <v>3</v>
      </c>
    </row>
    <row r="96" spans="1:26" x14ac:dyDescent="0.25">
      <c r="A96" s="1" t="s">
        <v>153</v>
      </c>
      <c r="B96" s="1">
        <f t="shared" ca="1" si="27"/>
        <v>1</v>
      </c>
      <c r="C96" s="1">
        <f t="shared" ca="1" si="25"/>
        <v>1</v>
      </c>
      <c r="D96" s="6">
        <f t="shared" ca="1" si="28"/>
        <v>7.2</v>
      </c>
      <c r="E96" s="6">
        <f t="shared" ca="1" si="26"/>
        <v>24</v>
      </c>
      <c r="G96" s="8">
        <f t="shared" ca="1" si="29"/>
        <v>23</v>
      </c>
      <c r="H96" s="8">
        <f t="shared" ca="1" si="30"/>
        <v>4</v>
      </c>
      <c r="I96" s="10">
        <f t="shared" ca="1" si="31"/>
        <v>7</v>
      </c>
      <c r="J96" s="10">
        <f t="shared" ca="1" si="32"/>
        <v>22</v>
      </c>
      <c r="K96" s="12">
        <f t="shared" ca="1" si="33"/>
        <v>1</v>
      </c>
      <c r="L96" s="12">
        <f t="shared" ca="1" si="34"/>
        <v>0</v>
      </c>
      <c r="M96" s="14">
        <f t="shared" ca="1" si="35"/>
        <v>1036.8000000000002</v>
      </c>
      <c r="N96" s="16">
        <f t="shared" ca="1" si="36"/>
        <v>1</v>
      </c>
      <c r="O96" s="16">
        <f t="shared" ca="1" si="37"/>
        <v>0</v>
      </c>
      <c r="P96" s="16">
        <f t="shared" ca="1" si="38"/>
        <v>0</v>
      </c>
      <c r="Q96" s="18">
        <f t="shared" ca="1" si="39"/>
        <v>0</v>
      </c>
      <c r="R96" s="18">
        <f t="shared" ca="1" si="40"/>
        <v>0</v>
      </c>
      <c r="S96" s="20">
        <f t="shared" ca="1" si="41"/>
        <v>3</v>
      </c>
      <c r="T96" s="20">
        <f t="shared" ca="1" si="42"/>
        <v>5</v>
      </c>
      <c r="U96" s="20">
        <f t="shared" ca="1" si="43"/>
        <v>4</v>
      </c>
      <c r="V96" s="20">
        <f t="shared" ca="1" si="44"/>
        <v>3</v>
      </c>
      <c r="W96" s="20">
        <f t="shared" ca="1" si="45"/>
        <v>5</v>
      </c>
      <c r="X96" s="20">
        <f t="shared" ca="1" si="46"/>
        <v>5</v>
      </c>
      <c r="Y96" s="20">
        <f t="shared" ca="1" si="47"/>
        <v>5</v>
      </c>
      <c r="Z96" s="1">
        <f t="shared" ca="1" si="48"/>
        <v>3</v>
      </c>
    </row>
    <row r="97" spans="1:26" x14ac:dyDescent="0.25">
      <c r="A97" s="1" t="s">
        <v>154</v>
      </c>
      <c r="B97" s="1">
        <f t="shared" ca="1" si="27"/>
        <v>1</v>
      </c>
      <c r="C97" s="1">
        <f t="shared" ca="1" si="25"/>
        <v>1</v>
      </c>
      <c r="D97" s="6">
        <f t="shared" ca="1" si="28"/>
        <v>28.200000000000003</v>
      </c>
      <c r="E97" s="6">
        <f t="shared" ca="1" si="26"/>
        <v>94.000000000000014</v>
      </c>
      <c r="G97" s="8">
        <f t="shared" ca="1" si="29"/>
        <v>6</v>
      </c>
      <c r="H97" s="8">
        <f t="shared" ca="1" si="30"/>
        <v>5</v>
      </c>
      <c r="I97" s="10">
        <f t="shared" ca="1" si="31"/>
        <v>22</v>
      </c>
      <c r="J97" s="10">
        <f t="shared" ca="1" si="32"/>
        <v>29</v>
      </c>
      <c r="K97" s="12">
        <f t="shared" ca="1" si="33"/>
        <v>1</v>
      </c>
      <c r="L97" s="12">
        <f t="shared" ca="1" si="34"/>
        <v>0</v>
      </c>
      <c r="M97" s="14">
        <f t="shared" ca="1" si="35"/>
        <v>6091.2000000000007</v>
      </c>
      <c r="N97" s="16">
        <f t="shared" ca="1" si="36"/>
        <v>0</v>
      </c>
      <c r="O97" s="16">
        <f t="shared" ca="1" si="37"/>
        <v>1</v>
      </c>
      <c r="P97" s="16">
        <f t="shared" ca="1" si="38"/>
        <v>0</v>
      </c>
      <c r="Q97" s="18">
        <f t="shared" ca="1" si="39"/>
        <v>1</v>
      </c>
      <c r="R97" s="18">
        <f t="shared" ca="1" si="40"/>
        <v>1</v>
      </c>
      <c r="S97" s="20">
        <f t="shared" ca="1" si="41"/>
        <v>4</v>
      </c>
      <c r="T97" s="20">
        <f t="shared" ca="1" si="42"/>
        <v>2</v>
      </c>
      <c r="U97" s="20">
        <f t="shared" ca="1" si="43"/>
        <v>3</v>
      </c>
      <c r="V97" s="20">
        <f t="shared" ca="1" si="44"/>
        <v>3</v>
      </c>
      <c r="W97" s="20">
        <f t="shared" ca="1" si="45"/>
        <v>5</v>
      </c>
      <c r="X97" s="20">
        <f t="shared" ca="1" si="46"/>
        <v>5</v>
      </c>
      <c r="Y97" s="20">
        <f t="shared" ca="1" si="47"/>
        <v>3</v>
      </c>
      <c r="Z97" s="1">
        <f t="shared" ca="1" si="48"/>
        <v>2</v>
      </c>
    </row>
    <row r="98" spans="1:26" x14ac:dyDescent="0.25">
      <c r="A98" s="1" t="s">
        <v>155</v>
      </c>
      <c r="B98" s="1">
        <f t="shared" ca="1" si="27"/>
        <v>1</v>
      </c>
      <c r="C98" s="1">
        <f t="shared" ca="1" si="25"/>
        <v>1</v>
      </c>
      <c r="D98" s="6">
        <f t="shared" ca="1" si="28"/>
        <v>8.1</v>
      </c>
      <c r="E98" s="6">
        <f t="shared" ca="1" si="26"/>
        <v>27</v>
      </c>
      <c r="G98" s="8">
        <f t="shared" ca="1" si="29"/>
        <v>16</v>
      </c>
      <c r="H98" s="8">
        <f t="shared" ca="1" si="30"/>
        <v>3</v>
      </c>
      <c r="I98" s="10">
        <f t="shared" ca="1" si="31"/>
        <v>15</v>
      </c>
      <c r="J98" s="10">
        <f t="shared" ca="1" si="32"/>
        <v>24</v>
      </c>
      <c r="K98" s="12">
        <f t="shared" ca="1" si="33"/>
        <v>1</v>
      </c>
      <c r="L98" s="12">
        <f t="shared" ca="1" si="34"/>
        <v>1</v>
      </c>
      <c r="M98" s="14">
        <f t="shared" ca="1" si="35"/>
        <v>1555.2</v>
      </c>
      <c r="N98" s="16">
        <f t="shared" ca="1" si="36"/>
        <v>1</v>
      </c>
      <c r="O98" s="16">
        <f t="shared" ca="1" si="37"/>
        <v>0</v>
      </c>
      <c r="P98" s="16">
        <f t="shared" ca="1" si="38"/>
        <v>0</v>
      </c>
      <c r="Q98" s="18">
        <f t="shared" ca="1" si="39"/>
        <v>0</v>
      </c>
      <c r="R98" s="18">
        <f t="shared" ca="1" si="40"/>
        <v>1</v>
      </c>
      <c r="S98" s="20">
        <f t="shared" ca="1" si="41"/>
        <v>3</v>
      </c>
      <c r="T98" s="20">
        <f t="shared" ca="1" si="42"/>
        <v>3</v>
      </c>
      <c r="U98" s="20">
        <f t="shared" ca="1" si="43"/>
        <v>3</v>
      </c>
      <c r="V98" s="20">
        <f t="shared" ca="1" si="44"/>
        <v>3</v>
      </c>
      <c r="W98" s="20">
        <f t="shared" ca="1" si="45"/>
        <v>5</v>
      </c>
      <c r="X98" s="20">
        <f t="shared" ca="1" si="46"/>
        <v>5</v>
      </c>
      <c r="Y98" s="20">
        <f t="shared" ca="1" si="47"/>
        <v>3</v>
      </c>
      <c r="Z98" s="1">
        <f t="shared" ca="1" si="48"/>
        <v>3</v>
      </c>
    </row>
    <row r="99" spans="1:26" x14ac:dyDescent="0.25">
      <c r="A99" s="1" t="s">
        <v>156</v>
      </c>
      <c r="B99" s="1">
        <f t="shared" ca="1" si="27"/>
        <v>0</v>
      </c>
      <c r="C99" s="1">
        <f t="shared" ca="1" si="25"/>
        <v>1</v>
      </c>
      <c r="D99" s="6">
        <f t="shared" ca="1" si="28"/>
        <v>189</v>
      </c>
      <c r="E99" s="6">
        <f t="shared" ca="1" si="26"/>
        <v>630</v>
      </c>
      <c r="G99" s="8">
        <f t="shared" ca="1" si="29"/>
        <v>5</v>
      </c>
      <c r="H99" s="8">
        <f t="shared" ca="1" si="30"/>
        <v>5</v>
      </c>
      <c r="I99" s="10">
        <f t="shared" ca="1" si="31"/>
        <v>27</v>
      </c>
      <c r="J99" s="10">
        <f t="shared" ca="1" si="32"/>
        <v>24</v>
      </c>
      <c r="K99" s="12">
        <f t="shared" ca="1" si="33"/>
        <v>0</v>
      </c>
      <c r="L99" s="12">
        <f t="shared" ca="1" si="34"/>
        <v>0</v>
      </c>
      <c r="M99" s="14">
        <f t="shared" ca="1" si="35"/>
        <v>13607.999999999996</v>
      </c>
      <c r="N99" s="16">
        <f t="shared" ca="1" si="36"/>
        <v>0</v>
      </c>
      <c r="O99" s="16">
        <f t="shared" ca="1" si="37"/>
        <v>0</v>
      </c>
      <c r="P99" s="16">
        <f t="shared" ca="1" si="38"/>
        <v>1</v>
      </c>
      <c r="Q99" s="18">
        <f t="shared" ca="1" si="39"/>
        <v>0</v>
      </c>
      <c r="R99" s="18">
        <f t="shared" ca="1" si="40"/>
        <v>0</v>
      </c>
      <c r="S99" s="20">
        <f t="shared" ca="1" si="41"/>
        <v>5</v>
      </c>
      <c r="T99" s="20">
        <f t="shared" ca="1" si="42"/>
        <v>2</v>
      </c>
      <c r="U99" s="20">
        <f t="shared" ca="1" si="43"/>
        <v>3</v>
      </c>
      <c r="V99" s="20">
        <f t="shared" ca="1" si="44"/>
        <v>5</v>
      </c>
      <c r="W99" s="20">
        <f t="shared" ca="1" si="45"/>
        <v>5</v>
      </c>
      <c r="X99" s="20">
        <f t="shared" ca="1" si="46"/>
        <v>3</v>
      </c>
      <c r="Y99" s="20">
        <f t="shared" ca="1" si="47"/>
        <v>5</v>
      </c>
      <c r="Z99" s="1">
        <f t="shared" ca="1" si="48"/>
        <v>2</v>
      </c>
    </row>
    <row r="100" spans="1:26" x14ac:dyDescent="0.25">
      <c r="A100" s="1" t="s">
        <v>157</v>
      </c>
      <c r="B100" s="1">
        <f t="shared" ca="1" si="27"/>
        <v>1</v>
      </c>
      <c r="C100" s="1">
        <f t="shared" ca="1" si="25"/>
        <v>1</v>
      </c>
      <c r="D100" s="6">
        <f t="shared" ca="1" si="28"/>
        <v>119.4</v>
      </c>
      <c r="E100" s="6">
        <f t="shared" ca="1" si="26"/>
        <v>398.00000000000006</v>
      </c>
      <c r="G100" s="8">
        <f t="shared" ca="1" si="29"/>
        <v>22</v>
      </c>
      <c r="H100" s="8">
        <f t="shared" ca="1" si="30"/>
        <v>6</v>
      </c>
      <c r="I100" s="10">
        <f t="shared" ca="1" si="31"/>
        <v>2</v>
      </c>
      <c r="J100" s="10">
        <f t="shared" ca="1" si="32"/>
        <v>4</v>
      </c>
      <c r="K100" s="12">
        <f t="shared" ca="1" si="33"/>
        <v>0</v>
      </c>
      <c r="L100" s="12">
        <f t="shared" ca="1" si="34"/>
        <v>0</v>
      </c>
      <c r="M100" s="14">
        <f t="shared" ca="1" si="35"/>
        <v>57312.000000000015</v>
      </c>
      <c r="N100" s="16">
        <f t="shared" ca="1" si="36"/>
        <v>1</v>
      </c>
      <c r="O100" s="16">
        <f t="shared" ca="1" si="37"/>
        <v>0</v>
      </c>
      <c r="P100" s="16">
        <f t="shared" ca="1" si="38"/>
        <v>0</v>
      </c>
      <c r="Q100" s="18">
        <f t="shared" ca="1" si="39"/>
        <v>0</v>
      </c>
      <c r="R100" s="18">
        <f t="shared" ca="1" si="40"/>
        <v>0</v>
      </c>
      <c r="S100" s="20">
        <f t="shared" ca="1" si="41"/>
        <v>5</v>
      </c>
      <c r="T100" s="20">
        <f t="shared" ca="1" si="42"/>
        <v>4</v>
      </c>
      <c r="U100" s="20">
        <f t="shared" ca="1" si="43"/>
        <v>5</v>
      </c>
      <c r="V100" s="20">
        <f t="shared" ca="1" si="44"/>
        <v>5</v>
      </c>
      <c r="W100" s="20">
        <f t="shared" ca="1" si="45"/>
        <v>2</v>
      </c>
      <c r="X100" s="20">
        <f t="shared" ca="1" si="46"/>
        <v>5</v>
      </c>
      <c r="Y100" s="20">
        <f t="shared" ca="1" si="47"/>
        <v>5</v>
      </c>
      <c r="Z100" s="1">
        <f t="shared" ca="1" si="48"/>
        <v>2</v>
      </c>
    </row>
    <row r="101" spans="1:26" x14ac:dyDescent="0.25">
      <c r="A101" s="1" t="s">
        <v>158</v>
      </c>
      <c r="B101" s="1">
        <f t="shared" ca="1" si="27"/>
        <v>0</v>
      </c>
      <c r="C101" s="1">
        <f t="shared" ca="1" si="25"/>
        <v>0</v>
      </c>
      <c r="D101" s="6">
        <f t="shared" ca="1" si="28"/>
        <v>0</v>
      </c>
      <c r="E101" s="6">
        <f t="shared" ca="1" si="26"/>
        <v>0</v>
      </c>
      <c r="G101" s="8">
        <f t="shared" ca="1" si="29"/>
        <v>12</v>
      </c>
      <c r="H101" s="8">
        <f t="shared" ca="1" si="30"/>
        <v>3</v>
      </c>
      <c r="I101" s="10">
        <f t="shared" ca="1" si="31"/>
        <v>10</v>
      </c>
      <c r="J101" s="10">
        <f t="shared" ca="1" si="32"/>
        <v>27</v>
      </c>
      <c r="K101" s="12">
        <f t="shared" ca="1" si="33"/>
        <v>0</v>
      </c>
      <c r="L101" s="12">
        <f t="shared" ca="1" si="34"/>
        <v>0</v>
      </c>
      <c r="M101" s="14">
        <f t="shared" ca="1" si="35"/>
        <v>422</v>
      </c>
      <c r="N101" s="16">
        <f t="shared" ca="1" si="36"/>
        <v>0</v>
      </c>
      <c r="O101" s="16">
        <f t="shared" ca="1" si="37"/>
        <v>0</v>
      </c>
      <c r="P101" s="16">
        <f t="shared" ca="1" si="38"/>
        <v>0</v>
      </c>
      <c r="Q101" s="18">
        <f t="shared" ca="1" si="39"/>
        <v>1</v>
      </c>
      <c r="R101" s="18">
        <f t="shared" ca="1" si="40"/>
        <v>0</v>
      </c>
      <c r="S101" s="20">
        <f t="shared" ca="1" si="41"/>
        <v>0</v>
      </c>
      <c r="T101" s="20">
        <f t="shared" ca="1" si="42"/>
        <v>3</v>
      </c>
      <c r="U101" s="20">
        <f t="shared" ca="1" si="43"/>
        <v>4</v>
      </c>
      <c r="V101" s="20">
        <f t="shared" ca="1" si="44"/>
        <v>5</v>
      </c>
      <c r="W101" s="20">
        <f t="shared" ca="1" si="45"/>
        <v>2</v>
      </c>
      <c r="X101" s="20">
        <f t="shared" ca="1" si="46"/>
        <v>3</v>
      </c>
      <c r="Y101" s="20">
        <f t="shared" ca="1" si="47"/>
        <v>3</v>
      </c>
      <c r="Z101" s="1">
        <f t="shared" ca="1" si="48"/>
        <v>0</v>
      </c>
    </row>
    <row r="102" spans="1:26" x14ac:dyDescent="0.25">
      <c r="A102" s="1" t="s">
        <v>159</v>
      </c>
      <c r="B102" s="1">
        <f t="shared" ca="1" si="27"/>
        <v>1</v>
      </c>
      <c r="C102" s="1">
        <f t="shared" ca="1" si="25"/>
        <v>1</v>
      </c>
      <c r="D102" s="6">
        <f t="shared" ca="1" si="28"/>
        <v>118</v>
      </c>
      <c r="E102" s="6">
        <f t="shared" ca="1" si="26"/>
        <v>393.33333333333337</v>
      </c>
      <c r="G102" s="8">
        <f t="shared" ca="1" si="29"/>
        <v>21</v>
      </c>
      <c r="H102" s="8">
        <f t="shared" ca="1" si="30"/>
        <v>3</v>
      </c>
      <c r="I102" s="10">
        <f t="shared" ca="1" si="31"/>
        <v>7</v>
      </c>
      <c r="J102" s="10">
        <f t="shared" ca="1" si="32"/>
        <v>5</v>
      </c>
      <c r="K102" s="12">
        <f t="shared" ca="1" si="33"/>
        <v>0</v>
      </c>
      <c r="L102" s="12">
        <f t="shared" ca="1" si="34"/>
        <v>0</v>
      </c>
      <c r="M102" s="14">
        <f t="shared" ca="1" si="35"/>
        <v>28320</v>
      </c>
      <c r="N102" s="16">
        <f t="shared" ca="1" si="36"/>
        <v>1</v>
      </c>
      <c r="O102" s="16">
        <f t="shared" ca="1" si="37"/>
        <v>0</v>
      </c>
      <c r="P102" s="16">
        <f t="shared" ca="1" si="38"/>
        <v>0</v>
      </c>
      <c r="Q102" s="18">
        <f t="shared" ca="1" si="39"/>
        <v>0</v>
      </c>
      <c r="R102" s="18">
        <f t="shared" ca="1" si="40"/>
        <v>0</v>
      </c>
      <c r="S102" s="20">
        <f t="shared" ca="1" si="41"/>
        <v>5</v>
      </c>
      <c r="T102" s="20">
        <f t="shared" ca="1" si="42"/>
        <v>3</v>
      </c>
      <c r="U102" s="20">
        <f t="shared" ca="1" si="43"/>
        <v>4</v>
      </c>
      <c r="V102" s="20">
        <f t="shared" ca="1" si="44"/>
        <v>5</v>
      </c>
      <c r="W102" s="20">
        <f t="shared" ca="1" si="45"/>
        <v>2</v>
      </c>
      <c r="X102" s="20">
        <f t="shared" ca="1" si="46"/>
        <v>5</v>
      </c>
      <c r="Y102" s="20">
        <f t="shared" ca="1" si="47"/>
        <v>5</v>
      </c>
      <c r="Z102" s="1">
        <f t="shared" ca="1" si="48"/>
        <v>2</v>
      </c>
    </row>
    <row r="103" spans="1:26" x14ac:dyDescent="0.25">
      <c r="A103" s="1" t="s">
        <v>160</v>
      </c>
      <c r="B103" s="1">
        <f t="shared" ca="1" si="27"/>
        <v>1</v>
      </c>
      <c r="C103" s="1">
        <f t="shared" ca="1" si="25"/>
        <v>1</v>
      </c>
      <c r="D103" s="6">
        <f t="shared" ca="1" si="28"/>
        <v>154</v>
      </c>
      <c r="E103" s="6">
        <f t="shared" ca="1" si="26"/>
        <v>513.33333333333337</v>
      </c>
      <c r="G103" s="8">
        <f t="shared" ca="1" si="29"/>
        <v>19</v>
      </c>
      <c r="H103" s="8">
        <f t="shared" ca="1" si="30"/>
        <v>5</v>
      </c>
      <c r="I103" s="10">
        <f t="shared" ca="1" si="31"/>
        <v>4</v>
      </c>
      <c r="J103" s="10">
        <f t="shared" ca="1" si="32"/>
        <v>6</v>
      </c>
      <c r="K103" s="12">
        <f t="shared" ca="1" si="33"/>
        <v>0</v>
      </c>
      <c r="L103" s="12">
        <f t="shared" ca="1" si="34"/>
        <v>0</v>
      </c>
      <c r="M103" s="14">
        <f t="shared" ca="1" si="35"/>
        <v>55440</v>
      </c>
      <c r="N103" s="16">
        <f t="shared" ca="1" si="36"/>
        <v>1</v>
      </c>
      <c r="O103" s="16">
        <f t="shared" ca="1" si="37"/>
        <v>0</v>
      </c>
      <c r="P103" s="16">
        <f t="shared" ca="1" si="38"/>
        <v>0</v>
      </c>
      <c r="Q103" s="18">
        <f t="shared" ca="1" si="39"/>
        <v>0</v>
      </c>
      <c r="R103" s="18">
        <f t="shared" ca="1" si="40"/>
        <v>0</v>
      </c>
      <c r="S103" s="20">
        <f t="shared" ca="1" si="41"/>
        <v>5</v>
      </c>
      <c r="T103" s="20">
        <f t="shared" ca="1" si="42"/>
        <v>4</v>
      </c>
      <c r="U103" s="20">
        <f t="shared" ca="1" si="43"/>
        <v>4</v>
      </c>
      <c r="V103" s="20">
        <f t="shared" ca="1" si="44"/>
        <v>5</v>
      </c>
      <c r="W103" s="20">
        <f t="shared" ca="1" si="45"/>
        <v>2</v>
      </c>
      <c r="X103" s="20">
        <f t="shared" ca="1" si="46"/>
        <v>5</v>
      </c>
      <c r="Y103" s="20">
        <f t="shared" ca="1" si="47"/>
        <v>5</v>
      </c>
      <c r="Z103" s="1">
        <f t="shared" ca="1" si="48"/>
        <v>2</v>
      </c>
    </row>
    <row r="104" spans="1:26" x14ac:dyDescent="0.25">
      <c r="A104" s="1" t="s">
        <v>161</v>
      </c>
      <c r="B104" s="1">
        <f t="shared" ca="1" si="27"/>
        <v>0</v>
      </c>
      <c r="C104" s="1">
        <f t="shared" ca="1" si="25"/>
        <v>0</v>
      </c>
      <c r="D104" s="6">
        <f t="shared" ca="1" si="28"/>
        <v>0</v>
      </c>
      <c r="E104" s="6">
        <f t="shared" ca="1" si="26"/>
        <v>0</v>
      </c>
      <c r="G104" s="8">
        <f t="shared" ca="1" si="29"/>
        <v>19</v>
      </c>
      <c r="H104" s="8">
        <f t="shared" ca="1" si="30"/>
        <v>2</v>
      </c>
      <c r="I104" s="10">
        <f t="shared" ca="1" si="31"/>
        <v>19</v>
      </c>
      <c r="J104" s="10">
        <f t="shared" ca="1" si="32"/>
        <v>24</v>
      </c>
      <c r="K104" s="12">
        <f t="shared" ca="1" si="33"/>
        <v>0</v>
      </c>
      <c r="L104" s="12">
        <f t="shared" ca="1" si="34"/>
        <v>0</v>
      </c>
      <c r="M104" s="14">
        <f t="shared" ca="1" si="35"/>
        <v>423</v>
      </c>
      <c r="N104" s="16">
        <f t="shared" ca="1" si="36"/>
        <v>0</v>
      </c>
      <c r="O104" s="16">
        <f t="shared" ca="1" si="37"/>
        <v>0</v>
      </c>
      <c r="P104" s="16">
        <f t="shared" ca="1" si="38"/>
        <v>0</v>
      </c>
      <c r="Q104" s="18">
        <f t="shared" ca="1" si="39"/>
        <v>0</v>
      </c>
      <c r="R104" s="18">
        <f t="shared" ca="1" si="40"/>
        <v>1</v>
      </c>
      <c r="S104" s="20">
        <f t="shared" ca="1" si="41"/>
        <v>0</v>
      </c>
      <c r="T104" s="20">
        <f t="shared" ca="1" si="42"/>
        <v>2</v>
      </c>
      <c r="U104" s="20">
        <f t="shared" ca="1" si="43"/>
        <v>3</v>
      </c>
      <c r="V104" s="20">
        <f t="shared" ca="1" si="44"/>
        <v>5</v>
      </c>
      <c r="W104" s="20">
        <f t="shared" ca="1" si="45"/>
        <v>2</v>
      </c>
      <c r="X104" s="20">
        <f t="shared" ca="1" si="46"/>
        <v>3</v>
      </c>
      <c r="Y104" s="20">
        <f t="shared" ca="1" si="47"/>
        <v>3</v>
      </c>
      <c r="Z104" s="1">
        <f t="shared" ca="1" si="48"/>
        <v>0</v>
      </c>
    </row>
    <row r="105" spans="1:26" x14ac:dyDescent="0.25">
      <c r="A105" s="1" t="s">
        <v>162</v>
      </c>
      <c r="B105" s="1">
        <f t="shared" ca="1" si="27"/>
        <v>1</v>
      </c>
      <c r="C105" s="1">
        <f t="shared" ca="1" si="25"/>
        <v>1</v>
      </c>
      <c r="D105" s="6">
        <f t="shared" ca="1" si="28"/>
        <v>24.6</v>
      </c>
      <c r="E105" s="6">
        <f t="shared" ca="1" si="26"/>
        <v>82.000000000000014</v>
      </c>
      <c r="G105" s="8">
        <f t="shared" ca="1" si="29"/>
        <v>12</v>
      </c>
      <c r="H105" s="8">
        <f t="shared" ca="1" si="30"/>
        <v>0</v>
      </c>
      <c r="I105" s="10">
        <f t="shared" ca="1" si="31"/>
        <v>3</v>
      </c>
      <c r="J105" s="10">
        <f t="shared" ca="1" si="32"/>
        <v>26</v>
      </c>
      <c r="K105" s="12">
        <f t="shared" ca="1" si="33"/>
        <v>0</v>
      </c>
      <c r="L105" s="12">
        <f t="shared" ca="1" si="34"/>
        <v>0</v>
      </c>
      <c r="M105" s="14">
        <f t="shared" ca="1" si="35"/>
        <v>590.4</v>
      </c>
      <c r="N105" s="16">
        <f t="shared" ca="1" si="36"/>
        <v>1</v>
      </c>
      <c r="O105" s="16">
        <f t="shared" ca="1" si="37"/>
        <v>0</v>
      </c>
      <c r="P105" s="16">
        <f t="shared" ca="1" si="38"/>
        <v>0</v>
      </c>
      <c r="Q105" s="18">
        <f t="shared" ca="1" si="39"/>
        <v>0</v>
      </c>
      <c r="R105" s="18">
        <f t="shared" ca="1" si="40"/>
        <v>0</v>
      </c>
      <c r="S105" s="20">
        <f t="shared" ca="1" si="41"/>
        <v>4</v>
      </c>
      <c r="T105" s="20">
        <f t="shared" ca="1" si="42"/>
        <v>0</v>
      </c>
      <c r="U105" s="20">
        <f t="shared" ca="1" si="43"/>
        <v>5</v>
      </c>
      <c r="V105" s="20">
        <f t="shared" ca="1" si="44"/>
        <v>5</v>
      </c>
      <c r="W105" s="20">
        <f t="shared" ca="1" si="45"/>
        <v>5</v>
      </c>
      <c r="X105" s="20">
        <f t="shared" ca="1" si="46"/>
        <v>5</v>
      </c>
      <c r="Y105" s="20">
        <f t="shared" ca="1" si="47"/>
        <v>5</v>
      </c>
      <c r="Z105" s="1">
        <f t="shared" ca="1" si="48"/>
        <v>0</v>
      </c>
    </row>
    <row r="106" spans="1:26" x14ac:dyDescent="0.25">
      <c r="A106" s="1" t="s">
        <v>163</v>
      </c>
      <c r="B106" s="1">
        <f t="shared" ca="1" si="27"/>
        <v>0</v>
      </c>
      <c r="C106" s="1">
        <f t="shared" ca="1" si="25"/>
        <v>0</v>
      </c>
      <c r="D106" s="6">
        <f t="shared" ca="1" si="28"/>
        <v>20.8</v>
      </c>
      <c r="E106" s="6">
        <f t="shared" ca="1" si="26"/>
        <v>69.333333333333343</v>
      </c>
      <c r="G106" s="8">
        <f t="shared" ca="1" si="29"/>
        <v>16</v>
      </c>
      <c r="H106" s="8">
        <f t="shared" ca="1" si="30"/>
        <v>0</v>
      </c>
      <c r="I106" s="10">
        <f t="shared" ca="1" si="31"/>
        <v>26</v>
      </c>
      <c r="J106" s="10">
        <f t="shared" ca="1" si="32"/>
        <v>20</v>
      </c>
      <c r="K106" s="12">
        <f t="shared" ca="1" si="33"/>
        <v>0</v>
      </c>
      <c r="L106" s="12">
        <f t="shared" ca="1" si="34"/>
        <v>0</v>
      </c>
      <c r="M106" s="14">
        <f t="shared" ca="1" si="35"/>
        <v>1497.6000000000001</v>
      </c>
      <c r="N106" s="16">
        <f t="shared" ca="1" si="36"/>
        <v>0</v>
      </c>
      <c r="O106" s="16">
        <f t="shared" ca="1" si="37"/>
        <v>0</v>
      </c>
      <c r="P106" s="16">
        <f t="shared" ca="1" si="38"/>
        <v>1</v>
      </c>
      <c r="Q106" s="18">
        <f t="shared" ca="1" si="39"/>
        <v>0</v>
      </c>
      <c r="R106" s="18">
        <f t="shared" ca="1" si="40"/>
        <v>0</v>
      </c>
      <c r="S106" s="20">
        <f t="shared" ca="1" si="41"/>
        <v>4</v>
      </c>
      <c r="T106" s="20">
        <f t="shared" ca="1" si="42"/>
        <v>0</v>
      </c>
      <c r="U106" s="20">
        <f t="shared" ca="1" si="43"/>
        <v>3</v>
      </c>
      <c r="V106" s="20">
        <f t="shared" ca="1" si="44"/>
        <v>5</v>
      </c>
      <c r="W106" s="20">
        <f t="shared" ca="1" si="45"/>
        <v>5</v>
      </c>
      <c r="X106" s="20">
        <f t="shared" ca="1" si="46"/>
        <v>3</v>
      </c>
      <c r="Y106" s="20">
        <f t="shared" ca="1" si="47"/>
        <v>5</v>
      </c>
      <c r="Z106" s="1">
        <f t="shared" ca="1" si="48"/>
        <v>0</v>
      </c>
    </row>
    <row r="107" spans="1:26" x14ac:dyDescent="0.25">
      <c r="A107" s="1" t="s">
        <v>164</v>
      </c>
      <c r="B107" s="1">
        <f t="shared" ca="1" si="27"/>
        <v>0</v>
      </c>
      <c r="C107" s="1">
        <f t="shared" ca="1" si="25"/>
        <v>1</v>
      </c>
      <c r="D107" s="6">
        <f t="shared" ca="1" si="28"/>
        <v>87.2</v>
      </c>
      <c r="E107" s="6">
        <f t="shared" ca="1" si="26"/>
        <v>290.66666666666669</v>
      </c>
      <c r="G107" s="8">
        <f t="shared" ca="1" si="29"/>
        <v>5</v>
      </c>
      <c r="H107" s="8">
        <f t="shared" ca="1" si="30"/>
        <v>5</v>
      </c>
      <c r="I107" s="10">
        <f t="shared" ca="1" si="31"/>
        <v>4</v>
      </c>
      <c r="J107" s="10">
        <f t="shared" ca="1" si="32"/>
        <v>17</v>
      </c>
      <c r="K107" s="12">
        <f t="shared" ca="1" si="33"/>
        <v>0</v>
      </c>
      <c r="L107" s="12">
        <f t="shared" ca="1" si="34"/>
        <v>0</v>
      </c>
      <c r="M107" s="14">
        <f t="shared" ca="1" si="35"/>
        <v>2092.8000000000006</v>
      </c>
      <c r="N107" s="16">
        <f t="shared" ca="1" si="36"/>
        <v>0</v>
      </c>
      <c r="O107" s="16">
        <f t="shared" ca="1" si="37"/>
        <v>0</v>
      </c>
      <c r="P107" s="16">
        <f t="shared" ca="1" si="38"/>
        <v>1</v>
      </c>
      <c r="Q107" s="18">
        <f t="shared" ca="1" si="39"/>
        <v>0</v>
      </c>
      <c r="R107" s="18">
        <f t="shared" ca="1" si="40"/>
        <v>0</v>
      </c>
      <c r="S107" s="20">
        <f t="shared" ca="1" si="41"/>
        <v>5</v>
      </c>
      <c r="T107" s="20">
        <f t="shared" ca="1" si="42"/>
        <v>2</v>
      </c>
      <c r="U107" s="20">
        <f t="shared" ca="1" si="43"/>
        <v>4</v>
      </c>
      <c r="V107" s="20">
        <f t="shared" ca="1" si="44"/>
        <v>5</v>
      </c>
      <c r="W107" s="20">
        <f t="shared" ca="1" si="45"/>
        <v>5</v>
      </c>
      <c r="X107" s="20">
        <f t="shared" ca="1" si="46"/>
        <v>3</v>
      </c>
      <c r="Y107" s="20">
        <f t="shared" ca="1" si="47"/>
        <v>5</v>
      </c>
      <c r="Z107" s="1">
        <f t="shared" ca="1" si="48"/>
        <v>2</v>
      </c>
    </row>
    <row r="108" spans="1:26" x14ac:dyDescent="0.25">
      <c r="A108" s="1" t="s">
        <v>165</v>
      </c>
      <c r="B108" s="1">
        <f t="shared" ca="1" si="27"/>
        <v>0</v>
      </c>
      <c r="C108" s="1">
        <f t="shared" ca="1" si="25"/>
        <v>0</v>
      </c>
      <c r="D108" s="6">
        <f t="shared" ca="1" si="28"/>
        <v>0</v>
      </c>
      <c r="E108" s="6">
        <f t="shared" ca="1" si="26"/>
        <v>0</v>
      </c>
      <c r="G108" s="8">
        <f t="shared" ca="1" si="29"/>
        <v>22</v>
      </c>
      <c r="H108" s="8">
        <f t="shared" ca="1" si="30"/>
        <v>4</v>
      </c>
      <c r="I108" s="10">
        <f t="shared" ca="1" si="31"/>
        <v>13</v>
      </c>
      <c r="J108" s="10">
        <f t="shared" ca="1" si="32"/>
        <v>25</v>
      </c>
      <c r="K108" s="12">
        <f t="shared" ca="1" si="33"/>
        <v>0</v>
      </c>
      <c r="L108" s="12">
        <f t="shared" ca="1" si="34"/>
        <v>0</v>
      </c>
      <c r="M108" s="14">
        <f t="shared" ca="1" si="35"/>
        <v>352</v>
      </c>
      <c r="N108" s="16">
        <f t="shared" ca="1" si="36"/>
        <v>0</v>
      </c>
      <c r="O108" s="16">
        <f t="shared" ca="1" si="37"/>
        <v>0</v>
      </c>
      <c r="P108" s="16">
        <f t="shared" ca="1" si="38"/>
        <v>0</v>
      </c>
      <c r="Q108" s="18">
        <f t="shared" ca="1" si="39"/>
        <v>0</v>
      </c>
      <c r="R108" s="18">
        <f t="shared" ca="1" si="40"/>
        <v>0</v>
      </c>
      <c r="S108" s="20">
        <f t="shared" ca="1" si="41"/>
        <v>0</v>
      </c>
      <c r="T108" s="20">
        <f t="shared" ca="1" si="42"/>
        <v>4</v>
      </c>
      <c r="U108" s="20">
        <f t="shared" ca="1" si="43"/>
        <v>4</v>
      </c>
      <c r="V108" s="20">
        <f t="shared" ca="1" si="44"/>
        <v>5</v>
      </c>
      <c r="W108" s="20">
        <f t="shared" ca="1" si="45"/>
        <v>2</v>
      </c>
      <c r="X108" s="20">
        <f t="shared" ca="1" si="46"/>
        <v>3</v>
      </c>
      <c r="Y108" s="20">
        <f t="shared" ca="1" si="47"/>
        <v>5</v>
      </c>
      <c r="Z108" s="1">
        <f t="shared" ca="1" si="48"/>
        <v>0</v>
      </c>
    </row>
    <row r="109" spans="1:26" x14ac:dyDescent="0.25">
      <c r="A109" s="1" t="s">
        <v>166</v>
      </c>
      <c r="B109" s="1">
        <f t="shared" ca="1" si="27"/>
        <v>1</v>
      </c>
      <c r="C109" s="1">
        <f t="shared" ca="1" si="25"/>
        <v>1</v>
      </c>
      <c r="D109" s="6">
        <f t="shared" ca="1" si="28"/>
        <v>80.800000000000011</v>
      </c>
      <c r="E109" s="6">
        <f t="shared" ca="1" si="26"/>
        <v>269.33333333333337</v>
      </c>
      <c r="G109" s="8">
        <f t="shared" ca="1" si="29"/>
        <v>6</v>
      </c>
      <c r="H109" s="8">
        <f t="shared" ca="1" si="30"/>
        <v>0</v>
      </c>
      <c r="I109" s="10">
        <f t="shared" ca="1" si="31"/>
        <v>30</v>
      </c>
      <c r="J109" s="10">
        <f t="shared" ca="1" si="32"/>
        <v>19</v>
      </c>
      <c r="K109" s="12">
        <f t="shared" ca="1" si="33"/>
        <v>1</v>
      </c>
      <c r="L109" s="12">
        <f t="shared" ca="1" si="34"/>
        <v>1</v>
      </c>
      <c r="M109" s="14">
        <f t="shared" ca="1" si="35"/>
        <v>13574.400000000005</v>
      </c>
      <c r="N109" s="16">
        <f t="shared" ca="1" si="36"/>
        <v>1</v>
      </c>
      <c r="O109" s="16">
        <f t="shared" ca="1" si="37"/>
        <v>0</v>
      </c>
      <c r="P109" s="16">
        <f t="shared" ca="1" si="38"/>
        <v>0</v>
      </c>
      <c r="Q109" s="18">
        <f t="shared" ca="1" si="39"/>
        <v>1</v>
      </c>
      <c r="R109" s="18">
        <f t="shared" ca="1" si="40"/>
        <v>1</v>
      </c>
      <c r="S109" s="20">
        <f t="shared" ca="1" si="41"/>
        <v>5</v>
      </c>
      <c r="T109" s="20">
        <f t="shared" ca="1" si="42"/>
        <v>0</v>
      </c>
      <c r="U109" s="20">
        <f t="shared" ca="1" si="43"/>
        <v>3</v>
      </c>
      <c r="V109" s="20">
        <f t="shared" ca="1" si="44"/>
        <v>3</v>
      </c>
      <c r="W109" s="20">
        <f t="shared" ca="1" si="45"/>
        <v>5</v>
      </c>
      <c r="X109" s="20">
        <f t="shared" ca="1" si="46"/>
        <v>5</v>
      </c>
      <c r="Y109" s="20">
        <f t="shared" ca="1" si="47"/>
        <v>3</v>
      </c>
      <c r="Z109" s="1">
        <f t="shared" ca="1" si="48"/>
        <v>0</v>
      </c>
    </row>
    <row r="110" spans="1:26" x14ac:dyDescent="0.25">
      <c r="A110" s="1" t="s">
        <v>167</v>
      </c>
      <c r="B110" s="1">
        <f t="shared" ca="1" si="27"/>
        <v>0</v>
      </c>
      <c r="C110" s="1">
        <f t="shared" ca="1" si="25"/>
        <v>0</v>
      </c>
      <c r="D110" s="6">
        <f t="shared" ca="1" si="28"/>
        <v>0</v>
      </c>
      <c r="E110" s="6">
        <f t="shared" ca="1" si="26"/>
        <v>0</v>
      </c>
      <c r="G110" s="8">
        <f t="shared" ca="1" si="29"/>
        <v>0</v>
      </c>
      <c r="H110" s="8">
        <f t="shared" ca="1" si="30"/>
        <v>0</v>
      </c>
      <c r="I110" s="10">
        <f t="shared" ca="1" si="31"/>
        <v>27</v>
      </c>
      <c r="J110" s="10">
        <f t="shared" ca="1" si="32"/>
        <v>23</v>
      </c>
      <c r="K110" s="12">
        <f t="shared" ca="1" si="33"/>
        <v>0</v>
      </c>
      <c r="L110" s="12">
        <f t="shared" ca="1" si="34"/>
        <v>0</v>
      </c>
      <c r="M110" s="14">
        <f t="shared" ca="1" si="35"/>
        <v>344</v>
      </c>
      <c r="N110" s="16">
        <f t="shared" ca="1" si="36"/>
        <v>0</v>
      </c>
      <c r="O110" s="16">
        <f t="shared" ca="1" si="37"/>
        <v>0</v>
      </c>
      <c r="P110" s="16">
        <f t="shared" ca="1" si="38"/>
        <v>0</v>
      </c>
      <c r="Q110" s="18">
        <f t="shared" ca="1" si="39"/>
        <v>0</v>
      </c>
      <c r="R110" s="18">
        <f t="shared" ca="1" si="40"/>
        <v>1</v>
      </c>
      <c r="S110" s="20">
        <f t="shared" ca="1" si="41"/>
        <v>0</v>
      </c>
      <c r="T110" s="20">
        <f t="shared" ca="1" si="42"/>
        <v>0</v>
      </c>
      <c r="U110" s="20">
        <f t="shared" ca="1" si="43"/>
        <v>3</v>
      </c>
      <c r="V110" s="20">
        <f t="shared" ca="1" si="44"/>
        <v>5</v>
      </c>
      <c r="W110" s="20">
        <f t="shared" ca="1" si="45"/>
        <v>2</v>
      </c>
      <c r="X110" s="20">
        <f t="shared" ca="1" si="46"/>
        <v>3</v>
      </c>
      <c r="Y110" s="20">
        <f t="shared" ca="1" si="47"/>
        <v>3</v>
      </c>
      <c r="Z110" s="1">
        <f t="shared" ca="1" si="48"/>
        <v>0</v>
      </c>
    </row>
    <row r="111" spans="1:26" x14ac:dyDescent="0.25">
      <c r="A111" s="1" t="s">
        <v>168</v>
      </c>
      <c r="B111" s="1">
        <f t="shared" ca="1" si="27"/>
        <v>0</v>
      </c>
      <c r="C111" s="1">
        <f t="shared" ca="1" si="25"/>
        <v>1</v>
      </c>
      <c r="D111" s="6">
        <f t="shared" ca="1" si="28"/>
        <v>259.2</v>
      </c>
      <c r="E111" s="6">
        <f t="shared" ca="1" si="26"/>
        <v>864</v>
      </c>
      <c r="G111" s="8">
        <f t="shared" ca="1" si="29"/>
        <v>19</v>
      </c>
      <c r="H111" s="8">
        <f t="shared" ca="1" si="30"/>
        <v>1</v>
      </c>
      <c r="I111" s="10">
        <f t="shared" ca="1" si="31"/>
        <v>30</v>
      </c>
      <c r="J111" s="10">
        <f t="shared" ca="1" si="32"/>
        <v>17</v>
      </c>
      <c r="K111" s="12">
        <f t="shared" ca="1" si="33"/>
        <v>1</v>
      </c>
      <c r="L111" s="12">
        <f t="shared" ca="1" si="34"/>
        <v>1</v>
      </c>
      <c r="M111" s="14">
        <f t="shared" ca="1" si="35"/>
        <v>55987.200000000004</v>
      </c>
      <c r="N111" s="16">
        <f t="shared" ca="1" si="36"/>
        <v>0</v>
      </c>
      <c r="O111" s="16">
        <f t="shared" ca="1" si="37"/>
        <v>0</v>
      </c>
      <c r="P111" s="16">
        <f t="shared" ca="1" si="38"/>
        <v>1</v>
      </c>
      <c r="Q111" s="18">
        <f t="shared" ca="1" si="39"/>
        <v>0</v>
      </c>
      <c r="R111" s="18">
        <f t="shared" ca="1" si="40"/>
        <v>1</v>
      </c>
      <c r="S111" s="20">
        <f t="shared" ca="1" si="41"/>
        <v>5</v>
      </c>
      <c r="T111" s="20">
        <f t="shared" ca="1" si="42"/>
        <v>1</v>
      </c>
      <c r="U111" s="20">
        <f t="shared" ca="1" si="43"/>
        <v>3</v>
      </c>
      <c r="V111" s="20">
        <f t="shared" ca="1" si="44"/>
        <v>3</v>
      </c>
      <c r="W111" s="20">
        <f t="shared" ca="1" si="45"/>
        <v>5</v>
      </c>
      <c r="X111" s="20">
        <f t="shared" ca="1" si="46"/>
        <v>3</v>
      </c>
      <c r="Y111" s="20">
        <f t="shared" ca="1" si="47"/>
        <v>3</v>
      </c>
      <c r="Z111" s="1">
        <f t="shared" ca="1" si="48"/>
        <v>1</v>
      </c>
    </row>
    <row r="112" spans="1:26" x14ac:dyDescent="0.25">
      <c r="A112" s="1" t="s">
        <v>169</v>
      </c>
      <c r="B112" s="1">
        <f t="shared" ca="1" si="27"/>
        <v>1</v>
      </c>
      <c r="C112" s="1">
        <f t="shared" ca="1" si="25"/>
        <v>1</v>
      </c>
      <c r="D112" s="6">
        <f t="shared" ca="1" si="28"/>
        <v>18</v>
      </c>
      <c r="E112" s="6">
        <f t="shared" ca="1" si="26"/>
        <v>60</v>
      </c>
      <c r="G112" s="8">
        <f t="shared" ca="1" si="29"/>
        <v>8</v>
      </c>
      <c r="H112" s="8">
        <f t="shared" ca="1" si="30"/>
        <v>6</v>
      </c>
      <c r="I112" s="10">
        <f t="shared" ca="1" si="31"/>
        <v>16</v>
      </c>
      <c r="J112" s="10">
        <f t="shared" ca="1" si="32"/>
        <v>29</v>
      </c>
      <c r="K112" s="12">
        <f t="shared" ca="1" si="33"/>
        <v>0</v>
      </c>
      <c r="L112" s="12">
        <f t="shared" ca="1" si="34"/>
        <v>0</v>
      </c>
      <c r="M112" s="14">
        <f t="shared" ca="1" si="35"/>
        <v>3888</v>
      </c>
      <c r="N112" s="16">
        <f t="shared" ca="1" si="36"/>
        <v>0</v>
      </c>
      <c r="O112" s="16">
        <f t="shared" ca="1" si="37"/>
        <v>1</v>
      </c>
      <c r="P112" s="16">
        <f t="shared" ca="1" si="38"/>
        <v>0</v>
      </c>
      <c r="Q112" s="18">
        <f t="shared" ca="1" si="39"/>
        <v>0</v>
      </c>
      <c r="R112" s="18">
        <f t="shared" ca="1" si="40"/>
        <v>0</v>
      </c>
      <c r="S112" s="20">
        <f t="shared" ca="1" si="41"/>
        <v>4</v>
      </c>
      <c r="T112" s="20">
        <f t="shared" ca="1" si="42"/>
        <v>3</v>
      </c>
      <c r="U112" s="20">
        <f t="shared" ca="1" si="43"/>
        <v>3</v>
      </c>
      <c r="V112" s="20">
        <f t="shared" ca="1" si="44"/>
        <v>5</v>
      </c>
      <c r="W112" s="20">
        <f t="shared" ca="1" si="45"/>
        <v>5</v>
      </c>
      <c r="X112" s="20">
        <f t="shared" ca="1" si="46"/>
        <v>5</v>
      </c>
      <c r="Y112" s="20">
        <f t="shared" ca="1" si="47"/>
        <v>5</v>
      </c>
      <c r="Z112" s="1">
        <f t="shared" ca="1" si="48"/>
        <v>3</v>
      </c>
    </row>
    <row r="113" spans="1:26" x14ac:dyDescent="0.25">
      <c r="A113" s="1" t="s">
        <v>170</v>
      </c>
      <c r="B113" s="1">
        <f t="shared" ca="1" si="27"/>
        <v>0</v>
      </c>
      <c r="C113" s="1">
        <f t="shared" ca="1" si="25"/>
        <v>1</v>
      </c>
      <c r="D113" s="6">
        <f t="shared" ca="1" si="28"/>
        <v>0</v>
      </c>
      <c r="E113" s="6">
        <f t="shared" ca="1" si="26"/>
        <v>0</v>
      </c>
      <c r="G113" s="8">
        <f t="shared" ca="1" si="29"/>
        <v>13</v>
      </c>
      <c r="H113" s="8">
        <f t="shared" ca="1" si="30"/>
        <v>2</v>
      </c>
      <c r="I113" s="10">
        <f t="shared" ca="1" si="31"/>
        <v>3</v>
      </c>
      <c r="J113" s="10">
        <f t="shared" ca="1" si="32"/>
        <v>28</v>
      </c>
      <c r="K113" s="12">
        <f t="shared" ca="1" si="33"/>
        <v>0</v>
      </c>
      <c r="L113" s="12">
        <f t="shared" ca="1" si="34"/>
        <v>0</v>
      </c>
      <c r="M113" s="14">
        <f t="shared" ca="1" si="35"/>
        <v>450</v>
      </c>
      <c r="N113" s="16">
        <f t="shared" ca="1" si="36"/>
        <v>0</v>
      </c>
      <c r="O113" s="16">
        <f t="shared" ca="1" si="37"/>
        <v>0</v>
      </c>
      <c r="P113" s="16">
        <f t="shared" ca="1" si="38"/>
        <v>0</v>
      </c>
      <c r="Q113" s="18">
        <f t="shared" ca="1" si="39"/>
        <v>0</v>
      </c>
      <c r="R113" s="18">
        <f t="shared" ca="1" si="40"/>
        <v>0</v>
      </c>
      <c r="S113" s="20">
        <f t="shared" ca="1" si="41"/>
        <v>0</v>
      </c>
      <c r="T113" s="20">
        <f t="shared" ca="1" si="42"/>
        <v>2</v>
      </c>
      <c r="U113" s="20">
        <f t="shared" ca="1" si="43"/>
        <v>5</v>
      </c>
      <c r="V113" s="20">
        <f t="shared" ca="1" si="44"/>
        <v>5</v>
      </c>
      <c r="W113" s="20">
        <f t="shared" ca="1" si="45"/>
        <v>2</v>
      </c>
      <c r="X113" s="20">
        <f t="shared" ca="1" si="46"/>
        <v>3</v>
      </c>
      <c r="Y113" s="20">
        <f t="shared" ca="1" si="47"/>
        <v>5</v>
      </c>
      <c r="Z113" s="1">
        <f t="shared" ca="1" si="48"/>
        <v>0</v>
      </c>
    </row>
    <row r="114" spans="1:26" x14ac:dyDescent="0.25">
      <c r="A114" s="1" t="s">
        <v>171</v>
      </c>
      <c r="B114" s="1">
        <f t="shared" ca="1" si="27"/>
        <v>0</v>
      </c>
      <c r="C114" s="1">
        <f t="shared" ca="1" si="25"/>
        <v>1</v>
      </c>
      <c r="D114" s="6">
        <f t="shared" ca="1" si="28"/>
        <v>0</v>
      </c>
      <c r="E114" s="6">
        <f t="shared" ca="1" si="26"/>
        <v>0</v>
      </c>
      <c r="G114" s="8">
        <f t="shared" ca="1" si="29"/>
        <v>19</v>
      </c>
      <c r="H114" s="8">
        <f t="shared" ca="1" si="30"/>
        <v>5</v>
      </c>
      <c r="I114" s="10">
        <f t="shared" ca="1" si="31"/>
        <v>30</v>
      </c>
      <c r="J114" s="10">
        <f t="shared" ca="1" si="32"/>
        <v>18</v>
      </c>
      <c r="K114" s="12">
        <f t="shared" ca="1" si="33"/>
        <v>0</v>
      </c>
      <c r="L114" s="12">
        <f t="shared" ca="1" si="34"/>
        <v>0</v>
      </c>
      <c r="M114" s="14">
        <f t="shared" ca="1" si="35"/>
        <v>443</v>
      </c>
      <c r="N114" s="16">
        <f t="shared" ca="1" si="36"/>
        <v>0</v>
      </c>
      <c r="O114" s="16">
        <f t="shared" ca="1" si="37"/>
        <v>0</v>
      </c>
      <c r="P114" s="16">
        <f t="shared" ca="1" si="38"/>
        <v>0</v>
      </c>
      <c r="Q114" s="18">
        <f t="shared" ca="1" si="39"/>
        <v>1</v>
      </c>
      <c r="R114" s="18">
        <f t="shared" ca="1" si="40"/>
        <v>0</v>
      </c>
      <c r="S114" s="20">
        <f t="shared" ca="1" si="41"/>
        <v>0</v>
      </c>
      <c r="T114" s="20">
        <f t="shared" ca="1" si="42"/>
        <v>4</v>
      </c>
      <c r="U114" s="20">
        <f t="shared" ca="1" si="43"/>
        <v>3</v>
      </c>
      <c r="V114" s="20">
        <f t="shared" ca="1" si="44"/>
        <v>5</v>
      </c>
      <c r="W114" s="20">
        <f t="shared" ca="1" si="45"/>
        <v>2</v>
      </c>
      <c r="X114" s="20">
        <f t="shared" ca="1" si="46"/>
        <v>3</v>
      </c>
      <c r="Y114" s="20">
        <f t="shared" ca="1" si="47"/>
        <v>3</v>
      </c>
      <c r="Z114" s="1">
        <f t="shared" ca="1" si="48"/>
        <v>0</v>
      </c>
    </row>
    <row r="115" spans="1:26" x14ac:dyDescent="0.25">
      <c r="A115" s="1" t="s">
        <v>172</v>
      </c>
      <c r="B115" s="1">
        <f t="shared" ca="1" si="27"/>
        <v>1</v>
      </c>
      <c r="C115" s="1">
        <f t="shared" ca="1" si="25"/>
        <v>1</v>
      </c>
      <c r="D115" s="6">
        <f t="shared" ca="1" si="28"/>
        <v>62</v>
      </c>
      <c r="E115" s="6">
        <f t="shared" ca="1" si="26"/>
        <v>206.66666666666669</v>
      </c>
      <c r="G115" s="8">
        <f t="shared" ca="1" si="29"/>
        <v>3</v>
      </c>
      <c r="H115" s="8">
        <f t="shared" ca="1" si="30"/>
        <v>6</v>
      </c>
      <c r="I115" s="10">
        <f t="shared" ca="1" si="31"/>
        <v>15</v>
      </c>
      <c r="J115" s="10">
        <f t="shared" ca="1" si="32"/>
        <v>30</v>
      </c>
      <c r="K115" s="12">
        <f t="shared" ca="1" si="33"/>
        <v>1</v>
      </c>
      <c r="L115" s="12">
        <f t="shared" ca="1" si="34"/>
        <v>0</v>
      </c>
      <c r="M115" s="14">
        <f t="shared" ca="1" si="35"/>
        <v>13392</v>
      </c>
      <c r="N115" s="16">
        <f t="shared" ca="1" si="36"/>
        <v>1</v>
      </c>
      <c r="O115" s="16">
        <f t="shared" ca="1" si="37"/>
        <v>0</v>
      </c>
      <c r="P115" s="16">
        <f t="shared" ca="1" si="38"/>
        <v>0</v>
      </c>
      <c r="Q115" s="18">
        <f t="shared" ca="1" si="39"/>
        <v>0</v>
      </c>
      <c r="R115" s="18">
        <f t="shared" ca="1" si="40"/>
        <v>0</v>
      </c>
      <c r="S115" s="20">
        <f t="shared" ca="1" si="41"/>
        <v>5</v>
      </c>
      <c r="T115" s="20">
        <f t="shared" ca="1" si="42"/>
        <v>0</v>
      </c>
      <c r="U115" s="20">
        <f t="shared" ca="1" si="43"/>
        <v>3</v>
      </c>
      <c r="V115" s="20">
        <f t="shared" ca="1" si="44"/>
        <v>3</v>
      </c>
      <c r="W115" s="20">
        <f t="shared" ca="1" si="45"/>
        <v>5</v>
      </c>
      <c r="X115" s="20">
        <f t="shared" ca="1" si="46"/>
        <v>5</v>
      </c>
      <c r="Y115" s="20">
        <f t="shared" ca="1" si="47"/>
        <v>5</v>
      </c>
      <c r="Z115" s="1">
        <f t="shared" ca="1" si="48"/>
        <v>0</v>
      </c>
    </row>
    <row r="116" spans="1:26" x14ac:dyDescent="0.25">
      <c r="A116" s="1" t="s">
        <v>173</v>
      </c>
      <c r="B116" s="1">
        <f t="shared" ca="1" si="27"/>
        <v>1</v>
      </c>
      <c r="C116" s="1">
        <f t="shared" ca="1" si="25"/>
        <v>1</v>
      </c>
      <c r="D116" s="6">
        <f t="shared" ca="1" si="28"/>
        <v>21</v>
      </c>
      <c r="E116" s="6">
        <f t="shared" ca="1" si="26"/>
        <v>70</v>
      </c>
      <c r="G116" s="8">
        <f t="shared" ca="1" si="29"/>
        <v>11</v>
      </c>
      <c r="H116" s="8">
        <f t="shared" ca="1" si="30"/>
        <v>6</v>
      </c>
      <c r="I116" s="10">
        <f t="shared" ca="1" si="31"/>
        <v>12</v>
      </c>
      <c r="J116" s="10">
        <f t="shared" ca="1" si="32"/>
        <v>16</v>
      </c>
      <c r="K116" s="12">
        <f t="shared" ca="1" si="33"/>
        <v>0</v>
      </c>
      <c r="L116" s="12">
        <f t="shared" ca="1" si="34"/>
        <v>0</v>
      </c>
      <c r="M116" s="14">
        <f t="shared" ca="1" si="35"/>
        <v>3528</v>
      </c>
      <c r="N116" s="16">
        <f t="shared" ca="1" si="36"/>
        <v>1</v>
      </c>
      <c r="O116" s="16">
        <f t="shared" ca="1" si="37"/>
        <v>0</v>
      </c>
      <c r="P116" s="16">
        <f t="shared" ca="1" si="38"/>
        <v>0</v>
      </c>
      <c r="Q116" s="18">
        <f t="shared" ca="1" si="39"/>
        <v>0</v>
      </c>
      <c r="R116" s="18">
        <f t="shared" ca="1" si="40"/>
        <v>1</v>
      </c>
      <c r="S116" s="20">
        <f t="shared" ca="1" si="41"/>
        <v>4</v>
      </c>
      <c r="T116" s="20">
        <f t="shared" ca="1" si="42"/>
        <v>3</v>
      </c>
      <c r="U116" s="20">
        <f t="shared" ca="1" si="43"/>
        <v>4</v>
      </c>
      <c r="V116" s="20">
        <f t="shared" ca="1" si="44"/>
        <v>5</v>
      </c>
      <c r="W116" s="20">
        <f t="shared" ca="1" si="45"/>
        <v>5</v>
      </c>
      <c r="X116" s="20">
        <f t="shared" ca="1" si="46"/>
        <v>5</v>
      </c>
      <c r="Y116" s="20">
        <f t="shared" ca="1" si="47"/>
        <v>3</v>
      </c>
      <c r="Z116" s="1">
        <f t="shared" ca="1" si="48"/>
        <v>3</v>
      </c>
    </row>
    <row r="117" spans="1:26" x14ac:dyDescent="0.25">
      <c r="A117" s="1" t="s">
        <v>174</v>
      </c>
      <c r="B117" s="1">
        <f t="shared" ca="1" si="27"/>
        <v>1</v>
      </c>
      <c r="C117" s="1">
        <f t="shared" ca="1" si="25"/>
        <v>1</v>
      </c>
      <c r="D117" s="6">
        <f t="shared" ca="1" si="28"/>
        <v>55.300000000000004</v>
      </c>
      <c r="E117" s="6">
        <f t="shared" ca="1" si="26"/>
        <v>184.33333333333334</v>
      </c>
      <c r="G117" s="8">
        <f t="shared" ca="1" si="29"/>
        <v>3</v>
      </c>
      <c r="H117" s="8">
        <f t="shared" ca="1" si="30"/>
        <v>6</v>
      </c>
      <c r="I117" s="10">
        <f t="shared" ca="1" si="31"/>
        <v>22</v>
      </c>
      <c r="J117" s="10">
        <f t="shared" ca="1" si="32"/>
        <v>21</v>
      </c>
      <c r="K117" s="12">
        <f t="shared" ca="1" si="33"/>
        <v>1</v>
      </c>
      <c r="L117" s="12">
        <f t="shared" ca="1" si="34"/>
        <v>0</v>
      </c>
      <c r="M117" s="14">
        <f t="shared" ca="1" si="35"/>
        <v>1327.2</v>
      </c>
      <c r="N117" s="16">
        <f t="shared" ca="1" si="36"/>
        <v>0</v>
      </c>
      <c r="O117" s="16">
        <f t="shared" ca="1" si="37"/>
        <v>1</v>
      </c>
      <c r="P117" s="16">
        <f t="shared" ca="1" si="38"/>
        <v>0</v>
      </c>
      <c r="Q117" s="18">
        <f t="shared" ca="1" si="39"/>
        <v>0</v>
      </c>
      <c r="R117" s="18">
        <f t="shared" ca="1" si="40"/>
        <v>1</v>
      </c>
      <c r="S117" s="20">
        <f t="shared" ca="1" si="41"/>
        <v>5</v>
      </c>
      <c r="T117" s="20">
        <f t="shared" ca="1" si="42"/>
        <v>0</v>
      </c>
      <c r="U117" s="20">
        <f t="shared" ca="1" si="43"/>
        <v>3</v>
      </c>
      <c r="V117" s="20">
        <f t="shared" ca="1" si="44"/>
        <v>3</v>
      </c>
      <c r="W117" s="20">
        <f t="shared" ca="1" si="45"/>
        <v>5</v>
      </c>
      <c r="X117" s="20">
        <f t="shared" ca="1" si="46"/>
        <v>5</v>
      </c>
      <c r="Y117" s="20">
        <f t="shared" ca="1" si="47"/>
        <v>3</v>
      </c>
      <c r="Z117" s="1">
        <f t="shared" ca="1" si="48"/>
        <v>0</v>
      </c>
    </row>
    <row r="118" spans="1:26" x14ac:dyDescent="0.25">
      <c r="A118" s="1" t="s">
        <v>175</v>
      </c>
      <c r="B118" s="1">
        <f t="shared" ca="1" si="27"/>
        <v>1</v>
      </c>
      <c r="C118" s="1">
        <f t="shared" ca="1" si="25"/>
        <v>1</v>
      </c>
      <c r="D118" s="6">
        <f t="shared" ca="1" si="28"/>
        <v>4.4000000000000004</v>
      </c>
      <c r="E118" s="6">
        <f t="shared" ca="1" si="26"/>
        <v>14.666666666666668</v>
      </c>
      <c r="G118" s="8">
        <f t="shared" ca="1" si="29"/>
        <v>6</v>
      </c>
      <c r="H118" s="8">
        <f t="shared" ca="1" si="30"/>
        <v>2</v>
      </c>
      <c r="I118" s="10">
        <f t="shared" ca="1" si="31"/>
        <v>24</v>
      </c>
      <c r="J118" s="10">
        <f t="shared" ca="1" si="32"/>
        <v>10</v>
      </c>
      <c r="K118" s="12">
        <f t="shared" ca="1" si="33"/>
        <v>0</v>
      </c>
      <c r="L118" s="12">
        <f t="shared" ca="1" si="34"/>
        <v>0</v>
      </c>
      <c r="M118" s="14">
        <f t="shared" ca="1" si="35"/>
        <v>316.80000000000007</v>
      </c>
      <c r="N118" s="16">
        <f t="shared" ca="1" si="36"/>
        <v>1</v>
      </c>
      <c r="O118" s="16">
        <f t="shared" ca="1" si="37"/>
        <v>0</v>
      </c>
      <c r="P118" s="16">
        <f t="shared" ca="1" si="38"/>
        <v>0</v>
      </c>
      <c r="Q118" s="18">
        <f t="shared" ca="1" si="39"/>
        <v>0</v>
      </c>
      <c r="R118" s="18">
        <f t="shared" ca="1" si="40"/>
        <v>0</v>
      </c>
      <c r="S118" s="20">
        <f t="shared" ca="1" si="41"/>
        <v>3</v>
      </c>
      <c r="T118" s="20">
        <f t="shared" ca="1" si="42"/>
        <v>2</v>
      </c>
      <c r="U118" s="20">
        <f t="shared" ca="1" si="43"/>
        <v>3</v>
      </c>
      <c r="V118" s="20">
        <f t="shared" ca="1" si="44"/>
        <v>5</v>
      </c>
      <c r="W118" s="20">
        <f t="shared" ca="1" si="45"/>
        <v>5</v>
      </c>
      <c r="X118" s="20">
        <f t="shared" ca="1" si="46"/>
        <v>5</v>
      </c>
      <c r="Y118" s="20">
        <f t="shared" ca="1" si="47"/>
        <v>5</v>
      </c>
      <c r="Z118" s="1">
        <f t="shared" ca="1" si="48"/>
        <v>2</v>
      </c>
    </row>
    <row r="119" spans="1:26" x14ac:dyDescent="0.25">
      <c r="A119" s="1" t="s">
        <v>176</v>
      </c>
      <c r="B119" s="1">
        <f t="shared" ca="1" si="27"/>
        <v>1</v>
      </c>
      <c r="C119" s="1">
        <f t="shared" ca="1" si="25"/>
        <v>1</v>
      </c>
      <c r="D119" s="6">
        <f t="shared" ca="1" si="28"/>
        <v>170</v>
      </c>
      <c r="E119" s="6">
        <f t="shared" ca="1" si="26"/>
        <v>566.66666666666674</v>
      </c>
      <c r="G119" s="8">
        <f t="shared" ca="1" si="29"/>
        <v>18</v>
      </c>
      <c r="H119" s="8">
        <f t="shared" ca="1" si="30"/>
        <v>5</v>
      </c>
      <c r="I119" s="10">
        <f t="shared" ca="1" si="31"/>
        <v>3</v>
      </c>
      <c r="J119" s="10">
        <f t="shared" ca="1" si="32"/>
        <v>3</v>
      </c>
      <c r="K119" s="12">
        <f t="shared" ca="1" si="33"/>
        <v>0</v>
      </c>
      <c r="L119" s="12">
        <f t="shared" ca="1" si="34"/>
        <v>0</v>
      </c>
      <c r="M119" s="14">
        <f t="shared" ca="1" si="35"/>
        <v>40800</v>
      </c>
      <c r="N119" s="16">
        <f t="shared" ca="1" si="36"/>
        <v>0</v>
      </c>
      <c r="O119" s="16">
        <f t="shared" ca="1" si="37"/>
        <v>1</v>
      </c>
      <c r="P119" s="16">
        <f t="shared" ca="1" si="38"/>
        <v>0</v>
      </c>
      <c r="Q119" s="18">
        <f t="shared" ca="1" si="39"/>
        <v>0</v>
      </c>
      <c r="R119" s="18">
        <f t="shared" ca="1" si="40"/>
        <v>0</v>
      </c>
      <c r="S119" s="20">
        <f t="shared" ca="1" si="41"/>
        <v>5</v>
      </c>
      <c r="T119" s="20">
        <f t="shared" ca="1" si="42"/>
        <v>4</v>
      </c>
      <c r="U119" s="20">
        <f t="shared" ca="1" si="43"/>
        <v>5</v>
      </c>
      <c r="V119" s="20">
        <f t="shared" ca="1" si="44"/>
        <v>5</v>
      </c>
      <c r="W119" s="20">
        <f t="shared" ca="1" si="45"/>
        <v>2</v>
      </c>
      <c r="X119" s="20">
        <f t="shared" ca="1" si="46"/>
        <v>5</v>
      </c>
      <c r="Y119" s="20">
        <f t="shared" ca="1" si="47"/>
        <v>5</v>
      </c>
      <c r="Z119" s="1">
        <f t="shared" ca="1" si="48"/>
        <v>2</v>
      </c>
    </row>
    <row r="120" spans="1:26" x14ac:dyDescent="0.25">
      <c r="A120" s="1" t="s">
        <v>177</v>
      </c>
      <c r="B120" s="1">
        <f t="shared" ca="1" si="27"/>
        <v>1</v>
      </c>
      <c r="C120" s="1">
        <f t="shared" ca="1" si="25"/>
        <v>1</v>
      </c>
      <c r="D120" s="6">
        <f t="shared" ca="1" si="28"/>
        <v>81</v>
      </c>
      <c r="E120" s="6">
        <f t="shared" ca="1" si="26"/>
        <v>270</v>
      </c>
      <c r="G120" s="8">
        <f t="shared" ca="1" si="29"/>
        <v>19</v>
      </c>
      <c r="H120" s="8">
        <f t="shared" ca="1" si="30"/>
        <v>1</v>
      </c>
      <c r="I120" s="10">
        <f t="shared" ca="1" si="31"/>
        <v>11</v>
      </c>
      <c r="J120" s="10">
        <f t="shared" ca="1" si="32"/>
        <v>28</v>
      </c>
      <c r="K120" s="12">
        <f t="shared" ca="1" si="33"/>
        <v>1</v>
      </c>
      <c r="L120" s="12">
        <f t="shared" ca="1" si="34"/>
        <v>0</v>
      </c>
      <c r="M120" s="14">
        <f t="shared" ca="1" si="35"/>
        <v>9720</v>
      </c>
      <c r="N120" s="16">
        <f t="shared" ca="1" si="36"/>
        <v>1</v>
      </c>
      <c r="O120" s="16">
        <f t="shared" ca="1" si="37"/>
        <v>0</v>
      </c>
      <c r="P120" s="16">
        <f t="shared" ca="1" si="38"/>
        <v>0</v>
      </c>
      <c r="Q120" s="18">
        <f t="shared" ca="1" si="39"/>
        <v>0</v>
      </c>
      <c r="R120" s="18">
        <f t="shared" ca="1" si="40"/>
        <v>1</v>
      </c>
      <c r="S120" s="20">
        <f t="shared" ca="1" si="41"/>
        <v>5</v>
      </c>
      <c r="T120" s="20">
        <f t="shared" ca="1" si="42"/>
        <v>1</v>
      </c>
      <c r="U120" s="20">
        <f t="shared" ca="1" si="43"/>
        <v>4</v>
      </c>
      <c r="V120" s="20">
        <f t="shared" ca="1" si="44"/>
        <v>3</v>
      </c>
      <c r="W120" s="20">
        <f t="shared" ca="1" si="45"/>
        <v>5</v>
      </c>
      <c r="X120" s="20">
        <f t="shared" ca="1" si="46"/>
        <v>5</v>
      </c>
      <c r="Y120" s="20">
        <f t="shared" ca="1" si="47"/>
        <v>3</v>
      </c>
      <c r="Z120" s="1">
        <f t="shared" ca="1" si="48"/>
        <v>1</v>
      </c>
    </row>
    <row r="121" spans="1:26" x14ac:dyDescent="0.25">
      <c r="A121" s="1" t="s">
        <v>178</v>
      </c>
      <c r="B121" s="1">
        <f t="shared" ca="1" si="27"/>
        <v>1</v>
      </c>
      <c r="C121" s="1">
        <f t="shared" ca="1" si="25"/>
        <v>1</v>
      </c>
      <c r="D121" s="6">
        <f t="shared" ca="1" si="28"/>
        <v>91</v>
      </c>
      <c r="E121" s="6">
        <f t="shared" ca="1" si="26"/>
        <v>303.33333333333337</v>
      </c>
      <c r="G121" s="8">
        <f t="shared" ca="1" si="29"/>
        <v>9</v>
      </c>
      <c r="H121" s="8">
        <f t="shared" ca="1" si="30"/>
        <v>7</v>
      </c>
      <c r="I121" s="10">
        <f t="shared" ca="1" si="31"/>
        <v>14</v>
      </c>
      <c r="J121" s="10">
        <f t="shared" ca="1" si="32"/>
        <v>15</v>
      </c>
      <c r="K121" s="12">
        <f t="shared" ca="1" si="33"/>
        <v>1</v>
      </c>
      <c r="L121" s="12">
        <f t="shared" ca="1" si="34"/>
        <v>1</v>
      </c>
      <c r="M121" s="14">
        <f t="shared" ca="1" si="35"/>
        <v>15288</v>
      </c>
      <c r="N121" s="16">
        <f t="shared" ca="1" si="36"/>
        <v>1</v>
      </c>
      <c r="O121" s="16">
        <f t="shared" ca="1" si="37"/>
        <v>0</v>
      </c>
      <c r="P121" s="16">
        <f t="shared" ca="1" si="38"/>
        <v>0</v>
      </c>
      <c r="Q121" s="18">
        <f t="shared" ca="1" si="39"/>
        <v>0</v>
      </c>
      <c r="R121" s="18">
        <f t="shared" ca="1" si="40"/>
        <v>1</v>
      </c>
      <c r="S121" s="20">
        <f t="shared" ca="1" si="41"/>
        <v>5</v>
      </c>
      <c r="T121" s="20">
        <f t="shared" ca="1" si="42"/>
        <v>3</v>
      </c>
      <c r="U121" s="20">
        <f t="shared" ca="1" si="43"/>
        <v>4</v>
      </c>
      <c r="V121" s="20">
        <f t="shared" ca="1" si="44"/>
        <v>3</v>
      </c>
      <c r="W121" s="20">
        <f t="shared" ca="1" si="45"/>
        <v>5</v>
      </c>
      <c r="X121" s="20">
        <f t="shared" ca="1" si="46"/>
        <v>5</v>
      </c>
      <c r="Y121" s="20">
        <f t="shared" ca="1" si="47"/>
        <v>3</v>
      </c>
      <c r="Z121" s="1">
        <f t="shared" ca="1" si="48"/>
        <v>3</v>
      </c>
    </row>
    <row r="122" spans="1:26" x14ac:dyDescent="0.25">
      <c r="A122" s="1" t="s">
        <v>179</v>
      </c>
      <c r="B122" s="1">
        <f t="shared" ca="1" si="27"/>
        <v>1</v>
      </c>
      <c r="C122" s="1">
        <f t="shared" ca="1" si="25"/>
        <v>1</v>
      </c>
      <c r="D122" s="6">
        <f t="shared" ca="1" si="28"/>
        <v>25.200000000000003</v>
      </c>
      <c r="E122" s="6">
        <f t="shared" ca="1" si="26"/>
        <v>84.000000000000014</v>
      </c>
      <c r="G122" s="8">
        <f t="shared" ca="1" si="29"/>
        <v>9</v>
      </c>
      <c r="H122" s="8">
        <f t="shared" ca="1" si="30"/>
        <v>6</v>
      </c>
      <c r="I122" s="10">
        <f t="shared" ca="1" si="31"/>
        <v>30</v>
      </c>
      <c r="J122" s="10">
        <f t="shared" ca="1" si="32"/>
        <v>19</v>
      </c>
      <c r="K122" s="12">
        <f t="shared" ca="1" si="33"/>
        <v>0</v>
      </c>
      <c r="L122" s="12">
        <f t="shared" ca="1" si="34"/>
        <v>0</v>
      </c>
      <c r="M122" s="14">
        <f t="shared" ca="1" si="35"/>
        <v>6048.0000000000018</v>
      </c>
      <c r="N122" s="16">
        <f t="shared" ca="1" si="36"/>
        <v>0</v>
      </c>
      <c r="O122" s="16">
        <f t="shared" ca="1" si="37"/>
        <v>1</v>
      </c>
      <c r="P122" s="16">
        <f t="shared" ca="1" si="38"/>
        <v>0</v>
      </c>
      <c r="Q122" s="18">
        <f t="shared" ca="1" si="39"/>
        <v>0</v>
      </c>
      <c r="R122" s="18">
        <f t="shared" ca="1" si="40"/>
        <v>0</v>
      </c>
      <c r="S122" s="20">
        <f t="shared" ca="1" si="41"/>
        <v>4</v>
      </c>
      <c r="T122" s="20">
        <f t="shared" ca="1" si="42"/>
        <v>3</v>
      </c>
      <c r="U122" s="20">
        <f t="shared" ca="1" si="43"/>
        <v>3</v>
      </c>
      <c r="V122" s="20">
        <f t="shared" ca="1" si="44"/>
        <v>5</v>
      </c>
      <c r="W122" s="20">
        <f t="shared" ca="1" si="45"/>
        <v>2</v>
      </c>
      <c r="X122" s="20">
        <f t="shared" ca="1" si="46"/>
        <v>5</v>
      </c>
      <c r="Y122" s="20">
        <f t="shared" ca="1" si="47"/>
        <v>5</v>
      </c>
      <c r="Z122" s="1">
        <f t="shared" ca="1" si="48"/>
        <v>2</v>
      </c>
    </row>
    <row r="123" spans="1:26" x14ac:dyDescent="0.25">
      <c r="A123" s="1" t="s">
        <v>180</v>
      </c>
      <c r="B123" s="1">
        <f t="shared" ca="1" si="27"/>
        <v>0</v>
      </c>
      <c r="C123" s="1">
        <f t="shared" ca="1" si="25"/>
        <v>1</v>
      </c>
      <c r="D123" s="6">
        <f t="shared" ca="1" si="28"/>
        <v>0</v>
      </c>
      <c r="E123" s="6">
        <f t="shared" ca="1" si="26"/>
        <v>0</v>
      </c>
      <c r="G123" s="8">
        <f t="shared" ca="1" si="29"/>
        <v>2</v>
      </c>
      <c r="H123" s="8">
        <f t="shared" ca="1" si="30"/>
        <v>3</v>
      </c>
      <c r="I123" s="10">
        <f t="shared" ca="1" si="31"/>
        <v>27</v>
      </c>
      <c r="J123" s="10">
        <f t="shared" ca="1" si="32"/>
        <v>25</v>
      </c>
      <c r="K123" s="12">
        <f t="shared" ca="1" si="33"/>
        <v>0</v>
      </c>
      <c r="L123" s="12">
        <f t="shared" ca="1" si="34"/>
        <v>0</v>
      </c>
      <c r="M123" s="14">
        <f t="shared" ca="1" si="35"/>
        <v>449</v>
      </c>
      <c r="N123" s="16">
        <f t="shared" ca="1" si="36"/>
        <v>0</v>
      </c>
      <c r="O123" s="16">
        <f t="shared" ca="1" si="37"/>
        <v>0</v>
      </c>
      <c r="P123" s="16">
        <f t="shared" ca="1" si="38"/>
        <v>0</v>
      </c>
      <c r="Q123" s="18">
        <f t="shared" ca="1" si="39"/>
        <v>1</v>
      </c>
      <c r="R123" s="18">
        <f t="shared" ca="1" si="40"/>
        <v>0</v>
      </c>
      <c r="S123" s="20">
        <f t="shared" ca="1" si="41"/>
        <v>0</v>
      </c>
      <c r="T123" s="20">
        <f t="shared" ca="1" si="42"/>
        <v>0</v>
      </c>
      <c r="U123" s="20">
        <f t="shared" ca="1" si="43"/>
        <v>3</v>
      </c>
      <c r="V123" s="20">
        <f t="shared" ca="1" si="44"/>
        <v>5</v>
      </c>
      <c r="W123" s="20">
        <f t="shared" ca="1" si="45"/>
        <v>2</v>
      </c>
      <c r="X123" s="20">
        <f t="shared" ca="1" si="46"/>
        <v>3</v>
      </c>
      <c r="Y123" s="20">
        <f t="shared" ca="1" si="47"/>
        <v>3</v>
      </c>
      <c r="Z123" s="1">
        <f t="shared" ca="1" si="48"/>
        <v>0</v>
      </c>
    </row>
    <row r="124" spans="1:26" x14ac:dyDescent="0.25">
      <c r="A124" s="1" t="s">
        <v>181</v>
      </c>
      <c r="B124" s="1">
        <f t="shared" ca="1" si="27"/>
        <v>0</v>
      </c>
      <c r="C124" s="1">
        <f t="shared" ca="1" si="25"/>
        <v>0</v>
      </c>
      <c r="D124" s="6">
        <f t="shared" ca="1" si="28"/>
        <v>227.20000000000002</v>
      </c>
      <c r="E124" s="6">
        <f t="shared" ca="1" si="26"/>
        <v>757.33333333333337</v>
      </c>
      <c r="G124" s="8">
        <f t="shared" ca="1" si="29"/>
        <v>2</v>
      </c>
      <c r="H124" s="8">
        <f t="shared" ca="1" si="30"/>
        <v>4</v>
      </c>
      <c r="I124" s="10">
        <f t="shared" ca="1" si="31"/>
        <v>10</v>
      </c>
      <c r="J124" s="10">
        <f t="shared" ca="1" si="32"/>
        <v>10</v>
      </c>
      <c r="K124" s="12">
        <f t="shared" ca="1" si="33"/>
        <v>1</v>
      </c>
      <c r="L124" s="12">
        <f t="shared" ca="1" si="34"/>
        <v>0</v>
      </c>
      <c r="M124" s="14">
        <f t="shared" ca="1" si="35"/>
        <v>49075.200000000019</v>
      </c>
      <c r="N124" s="16">
        <f t="shared" ca="1" si="36"/>
        <v>0</v>
      </c>
      <c r="O124" s="16">
        <f t="shared" ca="1" si="37"/>
        <v>0</v>
      </c>
      <c r="P124" s="16">
        <f t="shared" ca="1" si="38"/>
        <v>1</v>
      </c>
      <c r="Q124" s="18">
        <f t="shared" ca="1" si="39"/>
        <v>0</v>
      </c>
      <c r="R124" s="18">
        <f t="shared" ca="1" si="40"/>
        <v>0</v>
      </c>
      <c r="S124" s="20">
        <f t="shared" ca="1" si="41"/>
        <v>5</v>
      </c>
      <c r="T124" s="20">
        <f t="shared" ca="1" si="42"/>
        <v>0</v>
      </c>
      <c r="U124" s="20">
        <f t="shared" ca="1" si="43"/>
        <v>4</v>
      </c>
      <c r="V124" s="20">
        <f t="shared" ca="1" si="44"/>
        <v>3</v>
      </c>
      <c r="W124" s="20">
        <f t="shared" ca="1" si="45"/>
        <v>5</v>
      </c>
      <c r="X124" s="20">
        <f t="shared" ca="1" si="46"/>
        <v>3</v>
      </c>
      <c r="Y124" s="20">
        <f t="shared" ca="1" si="47"/>
        <v>5</v>
      </c>
      <c r="Z124" s="1">
        <f t="shared" ca="1" si="48"/>
        <v>0</v>
      </c>
    </row>
    <row r="125" spans="1:26" x14ac:dyDescent="0.25">
      <c r="A125" s="1" t="s">
        <v>182</v>
      </c>
      <c r="B125" s="1">
        <f t="shared" ca="1" si="27"/>
        <v>1</v>
      </c>
      <c r="C125" s="1">
        <f t="shared" ca="1" si="25"/>
        <v>1</v>
      </c>
      <c r="D125" s="6">
        <f t="shared" ca="1" si="28"/>
        <v>78.400000000000006</v>
      </c>
      <c r="E125" s="6">
        <f t="shared" ca="1" si="26"/>
        <v>261.33333333333337</v>
      </c>
      <c r="G125" s="8">
        <f t="shared" ca="1" si="29"/>
        <v>15</v>
      </c>
      <c r="H125" s="8">
        <f t="shared" ca="1" si="30"/>
        <v>7</v>
      </c>
      <c r="I125" s="10">
        <f t="shared" ca="1" si="31"/>
        <v>22</v>
      </c>
      <c r="J125" s="10">
        <f t="shared" ca="1" si="32"/>
        <v>19</v>
      </c>
      <c r="K125" s="12">
        <f t="shared" ca="1" si="33"/>
        <v>1</v>
      </c>
      <c r="L125" s="12">
        <f t="shared" ca="1" si="34"/>
        <v>1</v>
      </c>
      <c r="M125" s="14">
        <f t="shared" ca="1" si="35"/>
        <v>9408.0000000000018</v>
      </c>
      <c r="N125" s="16">
        <f t="shared" ca="1" si="36"/>
        <v>1</v>
      </c>
      <c r="O125" s="16">
        <f t="shared" ca="1" si="37"/>
        <v>0</v>
      </c>
      <c r="P125" s="16">
        <f t="shared" ca="1" si="38"/>
        <v>0</v>
      </c>
      <c r="Q125" s="18">
        <f t="shared" ca="1" si="39"/>
        <v>0</v>
      </c>
      <c r="R125" s="18">
        <f t="shared" ca="1" si="40"/>
        <v>1</v>
      </c>
      <c r="S125" s="20">
        <f t="shared" ca="1" si="41"/>
        <v>5</v>
      </c>
      <c r="T125" s="20">
        <f t="shared" ca="1" si="42"/>
        <v>3</v>
      </c>
      <c r="U125" s="20">
        <f t="shared" ca="1" si="43"/>
        <v>3</v>
      </c>
      <c r="V125" s="20">
        <f t="shared" ca="1" si="44"/>
        <v>3</v>
      </c>
      <c r="W125" s="20">
        <f t="shared" ca="1" si="45"/>
        <v>5</v>
      </c>
      <c r="X125" s="20">
        <f t="shared" ca="1" si="46"/>
        <v>5</v>
      </c>
      <c r="Y125" s="20">
        <f t="shared" ca="1" si="47"/>
        <v>3</v>
      </c>
      <c r="Z125" s="1">
        <f t="shared" ca="1" si="48"/>
        <v>3</v>
      </c>
    </row>
    <row r="126" spans="1:26" x14ac:dyDescent="0.25">
      <c r="A126" s="1" t="s">
        <v>183</v>
      </c>
      <c r="B126" s="1">
        <f t="shared" ca="1" si="27"/>
        <v>1</v>
      </c>
      <c r="C126" s="1">
        <f t="shared" ca="1" si="25"/>
        <v>1</v>
      </c>
      <c r="D126" s="6">
        <f t="shared" ca="1" si="28"/>
        <v>15.200000000000001</v>
      </c>
      <c r="E126" s="6">
        <f t="shared" ca="1" si="26"/>
        <v>50.666666666666671</v>
      </c>
      <c r="G126" s="8">
        <f t="shared" ca="1" si="29"/>
        <v>18</v>
      </c>
      <c r="H126" s="8">
        <f t="shared" ca="1" si="30"/>
        <v>0</v>
      </c>
      <c r="I126" s="10">
        <f t="shared" ca="1" si="31"/>
        <v>21</v>
      </c>
      <c r="J126" s="10">
        <f t="shared" ca="1" si="32"/>
        <v>19</v>
      </c>
      <c r="K126" s="12">
        <f t="shared" ca="1" si="33"/>
        <v>1</v>
      </c>
      <c r="L126" s="12">
        <f t="shared" ca="1" si="34"/>
        <v>0</v>
      </c>
      <c r="M126" s="14">
        <f t="shared" ca="1" si="35"/>
        <v>2918.4</v>
      </c>
      <c r="N126" s="16">
        <f t="shared" ca="1" si="36"/>
        <v>0</v>
      </c>
      <c r="O126" s="16">
        <f t="shared" ca="1" si="37"/>
        <v>1</v>
      </c>
      <c r="P126" s="16">
        <f t="shared" ca="1" si="38"/>
        <v>0</v>
      </c>
      <c r="Q126" s="18">
        <f t="shared" ca="1" si="39"/>
        <v>0</v>
      </c>
      <c r="R126" s="18">
        <f t="shared" ca="1" si="40"/>
        <v>1</v>
      </c>
      <c r="S126" s="20">
        <f t="shared" ca="1" si="41"/>
        <v>4</v>
      </c>
      <c r="T126" s="20">
        <f t="shared" ca="1" si="42"/>
        <v>0</v>
      </c>
      <c r="U126" s="20">
        <f t="shared" ca="1" si="43"/>
        <v>3</v>
      </c>
      <c r="V126" s="20">
        <f t="shared" ca="1" si="44"/>
        <v>3</v>
      </c>
      <c r="W126" s="20">
        <f t="shared" ca="1" si="45"/>
        <v>5</v>
      </c>
      <c r="X126" s="20">
        <f t="shared" ca="1" si="46"/>
        <v>5</v>
      </c>
      <c r="Y126" s="20">
        <f t="shared" ca="1" si="47"/>
        <v>3</v>
      </c>
      <c r="Z126" s="1">
        <f t="shared" ca="1" si="48"/>
        <v>0</v>
      </c>
    </row>
    <row r="127" spans="1:26" x14ac:dyDescent="0.25">
      <c r="A127" s="1" t="s">
        <v>184</v>
      </c>
      <c r="B127" s="1">
        <f t="shared" ca="1" si="27"/>
        <v>0</v>
      </c>
      <c r="C127" s="1">
        <f t="shared" ca="1" si="25"/>
        <v>1</v>
      </c>
      <c r="D127" s="6">
        <f t="shared" ca="1" si="28"/>
        <v>46.400000000000006</v>
      </c>
      <c r="E127" s="6">
        <f t="shared" ca="1" si="26"/>
        <v>154.66666666666669</v>
      </c>
      <c r="G127" s="8">
        <f t="shared" ca="1" si="29"/>
        <v>9</v>
      </c>
      <c r="H127" s="8">
        <f t="shared" ca="1" si="30"/>
        <v>0</v>
      </c>
      <c r="I127" s="10">
        <f t="shared" ca="1" si="31"/>
        <v>29</v>
      </c>
      <c r="J127" s="10">
        <f t="shared" ca="1" si="32"/>
        <v>12</v>
      </c>
      <c r="K127" s="12">
        <f t="shared" ca="1" si="33"/>
        <v>1</v>
      </c>
      <c r="L127" s="12">
        <f t="shared" ca="1" si="34"/>
        <v>0</v>
      </c>
      <c r="M127" s="14">
        <f t="shared" ca="1" si="35"/>
        <v>4454.4000000000005</v>
      </c>
      <c r="N127" s="16">
        <f t="shared" ca="1" si="36"/>
        <v>0</v>
      </c>
      <c r="O127" s="16">
        <f t="shared" ca="1" si="37"/>
        <v>0</v>
      </c>
      <c r="P127" s="16">
        <f t="shared" ca="1" si="38"/>
        <v>1</v>
      </c>
      <c r="Q127" s="18">
        <f t="shared" ca="1" si="39"/>
        <v>1</v>
      </c>
      <c r="R127" s="18">
        <f t="shared" ca="1" si="40"/>
        <v>1</v>
      </c>
      <c r="S127" s="20">
        <f t="shared" ca="1" si="41"/>
        <v>5</v>
      </c>
      <c r="T127" s="20">
        <f t="shared" ca="1" si="42"/>
        <v>0</v>
      </c>
      <c r="U127" s="20">
        <f t="shared" ca="1" si="43"/>
        <v>3</v>
      </c>
      <c r="V127" s="20">
        <f t="shared" ca="1" si="44"/>
        <v>3</v>
      </c>
      <c r="W127" s="20">
        <f t="shared" ca="1" si="45"/>
        <v>5</v>
      </c>
      <c r="X127" s="20">
        <f t="shared" ca="1" si="46"/>
        <v>3</v>
      </c>
      <c r="Y127" s="20">
        <f t="shared" ca="1" si="47"/>
        <v>3</v>
      </c>
      <c r="Z127" s="1">
        <f t="shared" ca="1" si="48"/>
        <v>0</v>
      </c>
    </row>
    <row r="128" spans="1:26" x14ac:dyDescent="0.25">
      <c r="A128" s="1" t="s">
        <v>185</v>
      </c>
      <c r="B128" s="1">
        <f t="shared" ca="1" si="27"/>
        <v>0</v>
      </c>
      <c r="C128" s="1">
        <f t="shared" ca="1" si="25"/>
        <v>0</v>
      </c>
      <c r="D128" s="6">
        <f t="shared" ca="1" si="28"/>
        <v>0</v>
      </c>
      <c r="E128" s="6">
        <f t="shared" ca="1" si="26"/>
        <v>0</v>
      </c>
      <c r="G128" s="8">
        <f t="shared" ca="1" si="29"/>
        <v>17</v>
      </c>
      <c r="H128" s="8">
        <f t="shared" ca="1" si="30"/>
        <v>7</v>
      </c>
      <c r="I128" s="10">
        <f t="shared" ca="1" si="31"/>
        <v>9</v>
      </c>
      <c r="J128" s="10">
        <f t="shared" ca="1" si="32"/>
        <v>16</v>
      </c>
      <c r="K128" s="12">
        <f t="shared" ca="1" si="33"/>
        <v>0</v>
      </c>
      <c r="L128" s="12">
        <f t="shared" ca="1" si="34"/>
        <v>0</v>
      </c>
      <c r="M128" s="14">
        <f t="shared" ca="1" si="35"/>
        <v>457</v>
      </c>
      <c r="N128" s="16">
        <f t="shared" ca="1" si="36"/>
        <v>0</v>
      </c>
      <c r="O128" s="16">
        <f t="shared" ca="1" si="37"/>
        <v>0</v>
      </c>
      <c r="P128" s="16">
        <f t="shared" ca="1" si="38"/>
        <v>0</v>
      </c>
      <c r="Q128" s="18">
        <f t="shared" ca="1" si="39"/>
        <v>0</v>
      </c>
      <c r="R128" s="18">
        <f t="shared" ca="1" si="40"/>
        <v>1</v>
      </c>
      <c r="S128" s="20">
        <f t="shared" ca="1" si="41"/>
        <v>0</v>
      </c>
      <c r="T128" s="20">
        <f t="shared" ca="1" si="42"/>
        <v>4</v>
      </c>
      <c r="U128" s="20">
        <f t="shared" ca="1" si="43"/>
        <v>4</v>
      </c>
      <c r="V128" s="20">
        <f t="shared" ca="1" si="44"/>
        <v>5</v>
      </c>
      <c r="W128" s="20">
        <f t="shared" ca="1" si="45"/>
        <v>2</v>
      </c>
      <c r="X128" s="20">
        <f t="shared" ca="1" si="46"/>
        <v>3</v>
      </c>
      <c r="Y128" s="20">
        <f t="shared" ca="1" si="47"/>
        <v>3</v>
      </c>
      <c r="Z128" s="1">
        <f t="shared" ca="1" si="48"/>
        <v>0</v>
      </c>
    </row>
    <row r="129" spans="1:26" x14ac:dyDescent="0.25">
      <c r="A129" s="1" t="s">
        <v>186</v>
      </c>
      <c r="B129" s="1">
        <f t="shared" ca="1" si="27"/>
        <v>0</v>
      </c>
      <c r="C129" s="1">
        <f t="shared" ca="1" si="25"/>
        <v>0</v>
      </c>
      <c r="D129" s="6">
        <f t="shared" ca="1" si="28"/>
        <v>36.4</v>
      </c>
      <c r="E129" s="6">
        <f t="shared" ca="1" si="26"/>
        <v>121.33333333333333</v>
      </c>
      <c r="G129" s="8">
        <f t="shared" ca="1" si="29"/>
        <v>9</v>
      </c>
      <c r="H129" s="8">
        <f t="shared" ca="1" si="30"/>
        <v>2</v>
      </c>
      <c r="I129" s="10">
        <f t="shared" ca="1" si="31"/>
        <v>13</v>
      </c>
      <c r="J129" s="10">
        <f t="shared" ca="1" si="32"/>
        <v>11</v>
      </c>
      <c r="K129" s="12">
        <f t="shared" ca="1" si="33"/>
        <v>0</v>
      </c>
      <c r="L129" s="12">
        <f t="shared" ca="1" si="34"/>
        <v>0</v>
      </c>
      <c r="M129" s="14">
        <f t="shared" ca="1" si="35"/>
        <v>7862.4</v>
      </c>
      <c r="N129" s="16">
        <f t="shared" ca="1" si="36"/>
        <v>0</v>
      </c>
      <c r="O129" s="16">
        <f t="shared" ca="1" si="37"/>
        <v>0</v>
      </c>
      <c r="P129" s="16">
        <f t="shared" ca="1" si="38"/>
        <v>1</v>
      </c>
      <c r="Q129" s="18">
        <f t="shared" ca="1" si="39"/>
        <v>0</v>
      </c>
      <c r="R129" s="18">
        <f t="shared" ca="1" si="40"/>
        <v>1</v>
      </c>
      <c r="S129" s="20">
        <f t="shared" ca="1" si="41"/>
        <v>5</v>
      </c>
      <c r="T129" s="20">
        <f t="shared" ca="1" si="42"/>
        <v>2</v>
      </c>
      <c r="U129" s="20">
        <f t="shared" ca="1" si="43"/>
        <v>4</v>
      </c>
      <c r="V129" s="20">
        <f t="shared" ca="1" si="44"/>
        <v>5</v>
      </c>
      <c r="W129" s="20">
        <f t="shared" ca="1" si="45"/>
        <v>5</v>
      </c>
      <c r="X129" s="20">
        <f t="shared" ca="1" si="46"/>
        <v>3</v>
      </c>
      <c r="Y129" s="20">
        <f t="shared" ca="1" si="47"/>
        <v>3</v>
      </c>
      <c r="Z129" s="1">
        <f t="shared" ca="1" si="48"/>
        <v>2</v>
      </c>
    </row>
    <row r="130" spans="1:26" x14ac:dyDescent="0.25">
      <c r="A130" s="1" t="s">
        <v>187</v>
      </c>
      <c r="B130" s="1">
        <f t="shared" ca="1" si="27"/>
        <v>0</v>
      </c>
      <c r="C130" s="1">
        <f t="shared" ref="C130:C193" ca="1" si="49">IF(B130&gt;0,1,RANDBETWEEN(0,1))</f>
        <v>0</v>
      </c>
      <c r="D130" s="6">
        <f t="shared" ca="1" si="28"/>
        <v>0</v>
      </c>
      <c r="E130" s="6">
        <f t="shared" ref="E130:E193" ca="1" si="50">D130/0.3</f>
        <v>0</v>
      </c>
      <c r="G130" s="8">
        <f t="shared" ca="1" si="29"/>
        <v>16</v>
      </c>
      <c r="H130" s="8">
        <f t="shared" ca="1" si="30"/>
        <v>3</v>
      </c>
      <c r="I130" s="10">
        <f t="shared" ca="1" si="31"/>
        <v>26</v>
      </c>
      <c r="J130" s="10">
        <f t="shared" ca="1" si="32"/>
        <v>19</v>
      </c>
      <c r="K130" s="12">
        <f t="shared" ca="1" si="33"/>
        <v>0</v>
      </c>
      <c r="L130" s="12">
        <f t="shared" ca="1" si="34"/>
        <v>0</v>
      </c>
      <c r="M130" s="14">
        <f t="shared" ca="1" si="35"/>
        <v>469</v>
      </c>
      <c r="N130" s="16">
        <f t="shared" ca="1" si="36"/>
        <v>0</v>
      </c>
      <c r="O130" s="16">
        <f t="shared" ca="1" si="37"/>
        <v>0</v>
      </c>
      <c r="P130" s="16">
        <f t="shared" ca="1" si="38"/>
        <v>0</v>
      </c>
      <c r="Q130" s="18">
        <f t="shared" ca="1" si="39"/>
        <v>1</v>
      </c>
      <c r="R130" s="18">
        <f t="shared" ca="1" si="40"/>
        <v>1</v>
      </c>
      <c r="S130" s="20">
        <f t="shared" ca="1" si="41"/>
        <v>0</v>
      </c>
      <c r="T130" s="20">
        <f t="shared" ca="1" si="42"/>
        <v>3</v>
      </c>
      <c r="U130" s="20">
        <f t="shared" ca="1" si="43"/>
        <v>3</v>
      </c>
      <c r="V130" s="20">
        <f t="shared" ca="1" si="44"/>
        <v>5</v>
      </c>
      <c r="W130" s="20">
        <f t="shared" ca="1" si="45"/>
        <v>2</v>
      </c>
      <c r="X130" s="20">
        <f t="shared" ca="1" si="46"/>
        <v>3</v>
      </c>
      <c r="Y130" s="20">
        <f t="shared" ca="1" si="47"/>
        <v>3</v>
      </c>
      <c r="Z130" s="1">
        <f t="shared" ca="1" si="48"/>
        <v>0</v>
      </c>
    </row>
    <row r="131" spans="1:26" x14ac:dyDescent="0.25">
      <c r="A131" s="1" t="s">
        <v>188</v>
      </c>
      <c r="B131" s="1">
        <f t="shared" ref="B131:B194" ca="1" si="51">RANDBETWEEN(0,1)</f>
        <v>1</v>
      </c>
      <c r="C131" s="1">
        <f t="shared" ca="1" si="49"/>
        <v>1</v>
      </c>
      <c r="D131" s="6">
        <f t="shared" ref="D131:D194" ca="1" si="52">IF(B131&gt;0,RANDBETWEEN(1,200)*0.1*RANDBETWEEN(1,10),RANDBETWEEN(1,200)*0.2*RANDBETWEEN(0,1)*RANDBETWEEN(1,10))</f>
        <v>67.200000000000017</v>
      </c>
      <c r="E131" s="6">
        <f t="shared" ca="1" si="50"/>
        <v>224.00000000000006</v>
      </c>
      <c r="G131" s="8">
        <f t="shared" ref="G131:G194" ca="1" si="53">IF(( AND(B131&gt;0, D131&gt;100)),RANDBETWEEN(15,24),RANDBETWEEN(0,24))</f>
        <v>19</v>
      </c>
      <c r="H131" s="8">
        <f t="shared" ref="H131:H194" ca="1" si="54">IF(( AND(B131&gt;0, D131&gt;100)),RANDBETWEEN(2,7),RANDBETWEEN(0,7))</f>
        <v>2</v>
      </c>
      <c r="I131" s="10">
        <f t="shared" ref="I131:I194" ca="1" si="55">IF(( AND(B131&gt;0, D131&gt;100)),RANDBETWEEN(0,7), RANDBETWEEN(3,30))</f>
        <v>25</v>
      </c>
      <c r="J131" s="10">
        <f t="shared" ref="J131:J194" ca="1" si="56">IF(( AND(B131&gt;0, D131&gt;100)),RANDBETWEEN(0,15), RANDBETWEEN(10,30))</f>
        <v>14</v>
      </c>
      <c r="K131" s="12">
        <f t="shared" ref="K131:K194" ca="1" si="57">IF(( AND(B131&gt;0, D131&gt;100)),RANDBETWEEN(0,1)*RANDBETWEEN(0,1),IF(D131=0,0,RANDBETWEEN(0,1)))</f>
        <v>1</v>
      </c>
      <c r="L131" s="12">
        <f t="shared" ref="L131:L194" ca="1" si="58">IF(K131=0,0,IF((AND(B131&gt;0, D131&gt;100)),RANDBETWEEN(0,1)*RANDBETWEEN(0,1)*RANDBETWEEN(0,1),RANDBETWEEN(0,1)))</f>
        <v>0</v>
      </c>
      <c r="M131" s="14">
        <f t="shared" ref="M131:M194" ca="1" si="59">IF(( AND(B131&gt;0, D131&gt;100)), D131/5*100*12*0.1*RANDBETWEEN(10,30), IF(D131=0, RANDBETWEEN(300,500),D131/5*100*12*0.1*RANDBETWEEN(1,10)))</f>
        <v>6451.2000000000016</v>
      </c>
      <c r="N131" s="16">
        <f t="shared" ref="N131:N194" ca="1" si="60">IF(B131&gt;0, RANDBETWEEN(0,1),0)</f>
        <v>1</v>
      </c>
      <c r="O131" s="16">
        <f t="shared" ref="O131:O194" ca="1" si="61">IF(( AND(B131&gt;0, N131&lt;1)),1,0)</f>
        <v>0</v>
      </c>
      <c r="P131" s="16">
        <f t="shared" ref="P131:P194" ca="1" si="62">IF(( OR(O131&gt;0, N131&gt;0)),0,IF(D131&gt;0,1,0))</f>
        <v>0</v>
      </c>
      <c r="Q131" s="18">
        <f t="shared" ref="Q131:Q194" ca="1" si="63">IF(( AND(B131&gt;0, D131&gt;100)),0,RANDBETWEEN(0,1)*RANDBETWEEN(0,1))</f>
        <v>0</v>
      </c>
      <c r="R131" s="18">
        <f t="shared" ref="R131:R194" ca="1" si="64">IF(( AND(B131&gt;0, D131&gt;100)),0,RANDBETWEEN(0,1))</f>
        <v>1</v>
      </c>
      <c r="S131" s="20">
        <f t="shared" ref="S131:S194" ca="1" si="65">IF(E131/12&lt;0.012, 0, IF(E131/12&lt;0.2,1,IF(E131/12&lt;1, 2,IF(E131/12&lt;3.4,3,IF(E131/12&lt;8.2,4,5)))))</f>
        <v>5</v>
      </c>
      <c r="T131" s="20">
        <f t="shared" ref="T131:T194" ca="1" si="66">IF((OR(G131&lt;4,H131&lt;1)), 0, IF((OR(G131&lt;4,H131&lt;2)),1,IF((OR(G131&lt;8,H131&lt;3)), 2,IF((OR(G131&lt;16,H131&lt;4)),3,IF((OR(G131&lt;23,H131&lt;4)),4,5)))))</f>
        <v>2</v>
      </c>
      <c r="U131" s="20">
        <f t="shared" ref="U131:U194" ca="1" si="67">IF(I131&gt;14,3,IF(I131&gt;3,4,IF(J131*I131&lt;120,5,4)))</f>
        <v>3</v>
      </c>
      <c r="V131" s="20">
        <f t="shared" ref="V131:V194" ca="1" si="68">IF((AND(K131=0,L131=0)),5,3)</f>
        <v>3</v>
      </c>
      <c r="W131" s="20">
        <f t="shared" ref="W131:W194" ca="1" si="69">IF(D131*12/M131&gt;0.05,5,2)</f>
        <v>5</v>
      </c>
      <c r="X131" s="20">
        <f t="shared" ref="X131:X194" ca="1" si="70">IF((OR(N131&gt;0,O131&gt;0)),5,3)</f>
        <v>5</v>
      </c>
      <c r="Y131" s="20">
        <f t="shared" ref="Y131:Y194" ca="1" si="71">IF((AND(Q131=0,R131=0)),5,3)</f>
        <v>3</v>
      </c>
      <c r="Z131" s="1">
        <f t="shared" ref="Z131:Z194" ca="1" si="72">MIN(S131:Y131)</f>
        <v>2</v>
      </c>
    </row>
    <row r="132" spans="1:26" x14ac:dyDescent="0.25">
      <c r="A132" s="1" t="s">
        <v>189</v>
      </c>
      <c r="B132" s="1">
        <f t="shared" ca="1" si="51"/>
        <v>0</v>
      </c>
      <c r="C132" s="1">
        <f t="shared" ca="1" si="49"/>
        <v>0</v>
      </c>
      <c r="D132" s="6">
        <f t="shared" ca="1" si="52"/>
        <v>146</v>
      </c>
      <c r="E132" s="6">
        <f t="shared" ca="1" si="50"/>
        <v>486.66666666666669</v>
      </c>
      <c r="G132" s="8">
        <f t="shared" ca="1" si="53"/>
        <v>0</v>
      </c>
      <c r="H132" s="8">
        <f t="shared" ca="1" si="54"/>
        <v>1</v>
      </c>
      <c r="I132" s="10">
        <f t="shared" ca="1" si="55"/>
        <v>10</v>
      </c>
      <c r="J132" s="10">
        <f t="shared" ca="1" si="56"/>
        <v>30</v>
      </c>
      <c r="K132" s="12">
        <f t="shared" ca="1" si="57"/>
        <v>0</v>
      </c>
      <c r="L132" s="12">
        <f t="shared" ca="1" si="58"/>
        <v>0</v>
      </c>
      <c r="M132" s="14">
        <f t="shared" ca="1" si="59"/>
        <v>7008</v>
      </c>
      <c r="N132" s="16">
        <f t="shared" ca="1" si="60"/>
        <v>0</v>
      </c>
      <c r="O132" s="16">
        <f t="shared" ca="1" si="61"/>
        <v>0</v>
      </c>
      <c r="P132" s="16">
        <f t="shared" ca="1" si="62"/>
        <v>1</v>
      </c>
      <c r="Q132" s="18">
        <f t="shared" ca="1" si="63"/>
        <v>0</v>
      </c>
      <c r="R132" s="18">
        <f t="shared" ca="1" si="64"/>
        <v>1</v>
      </c>
      <c r="S132" s="20">
        <f t="shared" ca="1" si="65"/>
        <v>5</v>
      </c>
      <c r="T132" s="20">
        <f t="shared" ca="1" si="66"/>
        <v>0</v>
      </c>
      <c r="U132" s="20">
        <f t="shared" ca="1" si="67"/>
        <v>4</v>
      </c>
      <c r="V132" s="20">
        <f t="shared" ca="1" si="68"/>
        <v>5</v>
      </c>
      <c r="W132" s="20">
        <f t="shared" ca="1" si="69"/>
        <v>5</v>
      </c>
      <c r="X132" s="20">
        <f t="shared" ca="1" si="70"/>
        <v>3</v>
      </c>
      <c r="Y132" s="20">
        <f t="shared" ca="1" si="71"/>
        <v>3</v>
      </c>
      <c r="Z132" s="1">
        <f t="shared" ca="1" si="72"/>
        <v>0</v>
      </c>
    </row>
    <row r="133" spans="1:26" x14ac:dyDescent="0.25">
      <c r="A133" s="1" t="s">
        <v>190</v>
      </c>
      <c r="B133" s="1">
        <f t="shared" ca="1" si="51"/>
        <v>0</v>
      </c>
      <c r="C133" s="1">
        <f t="shared" ca="1" si="49"/>
        <v>1</v>
      </c>
      <c r="D133" s="6">
        <f t="shared" ca="1" si="52"/>
        <v>36</v>
      </c>
      <c r="E133" s="6">
        <f t="shared" ca="1" si="50"/>
        <v>120</v>
      </c>
      <c r="G133" s="8">
        <f t="shared" ca="1" si="53"/>
        <v>4</v>
      </c>
      <c r="H133" s="8">
        <f t="shared" ca="1" si="54"/>
        <v>6</v>
      </c>
      <c r="I133" s="10">
        <f t="shared" ca="1" si="55"/>
        <v>30</v>
      </c>
      <c r="J133" s="10">
        <f t="shared" ca="1" si="56"/>
        <v>15</v>
      </c>
      <c r="K133" s="12">
        <f t="shared" ca="1" si="57"/>
        <v>1</v>
      </c>
      <c r="L133" s="12">
        <f t="shared" ca="1" si="58"/>
        <v>0</v>
      </c>
      <c r="M133" s="14">
        <f t="shared" ca="1" si="59"/>
        <v>8640</v>
      </c>
      <c r="N133" s="16">
        <f t="shared" ca="1" si="60"/>
        <v>0</v>
      </c>
      <c r="O133" s="16">
        <f t="shared" ca="1" si="61"/>
        <v>0</v>
      </c>
      <c r="P133" s="16">
        <f t="shared" ca="1" si="62"/>
        <v>1</v>
      </c>
      <c r="Q133" s="18">
        <f t="shared" ca="1" si="63"/>
        <v>1</v>
      </c>
      <c r="R133" s="18">
        <f t="shared" ca="1" si="64"/>
        <v>1</v>
      </c>
      <c r="S133" s="20">
        <f t="shared" ca="1" si="65"/>
        <v>5</v>
      </c>
      <c r="T133" s="20">
        <f t="shared" ca="1" si="66"/>
        <v>2</v>
      </c>
      <c r="U133" s="20">
        <f t="shared" ca="1" si="67"/>
        <v>3</v>
      </c>
      <c r="V133" s="20">
        <f t="shared" ca="1" si="68"/>
        <v>3</v>
      </c>
      <c r="W133" s="20">
        <f t="shared" ca="1" si="69"/>
        <v>2</v>
      </c>
      <c r="X133" s="20">
        <f t="shared" ca="1" si="70"/>
        <v>3</v>
      </c>
      <c r="Y133" s="20">
        <f t="shared" ca="1" si="71"/>
        <v>3</v>
      </c>
      <c r="Z133" s="1">
        <f t="shared" ca="1" si="72"/>
        <v>2</v>
      </c>
    </row>
    <row r="134" spans="1:26" x14ac:dyDescent="0.25">
      <c r="A134" s="1" t="s">
        <v>191</v>
      </c>
      <c r="B134" s="1">
        <f t="shared" ca="1" si="51"/>
        <v>1</v>
      </c>
      <c r="C134" s="1">
        <f t="shared" ca="1" si="49"/>
        <v>1</v>
      </c>
      <c r="D134" s="6">
        <f t="shared" ca="1" si="52"/>
        <v>80</v>
      </c>
      <c r="E134" s="6">
        <f t="shared" ca="1" si="50"/>
        <v>266.66666666666669</v>
      </c>
      <c r="G134" s="8">
        <f t="shared" ca="1" si="53"/>
        <v>24</v>
      </c>
      <c r="H134" s="8">
        <f t="shared" ca="1" si="54"/>
        <v>2</v>
      </c>
      <c r="I134" s="10">
        <f t="shared" ca="1" si="55"/>
        <v>25</v>
      </c>
      <c r="J134" s="10">
        <f t="shared" ca="1" si="56"/>
        <v>12</v>
      </c>
      <c r="K134" s="12">
        <f t="shared" ca="1" si="57"/>
        <v>1</v>
      </c>
      <c r="L134" s="12">
        <f t="shared" ca="1" si="58"/>
        <v>1</v>
      </c>
      <c r="M134" s="14">
        <f t="shared" ca="1" si="59"/>
        <v>1920</v>
      </c>
      <c r="N134" s="16">
        <f t="shared" ca="1" si="60"/>
        <v>0</v>
      </c>
      <c r="O134" s="16">
        <f t="shared" ca="1" si="61"/>
        <v>1</v>
      </c>
      <c r="P134" s="16">
        <f t="shared" ca="1" si="62"/>
        <v>0</v>
      </c>
      <c r="Q134" s="18">
        <f t="shared" ca="1" si="63"/>
        <v>0</v>
      </c>
      <c r="R134" s="18">
        <f t="shared" ca="1" si="64"/>
        <v>1</v>
      </c>
      <c r="S134" s="20">
        <f t="shared" ca="1" si="65"/>
        <v>5</v>
      </c>
      <c r="T134" s="20">
        <f t="shared" ca="1" si="66"/>
        <v>2</v>
      </c>
      <c r="U134" s="20">
        <f t="shared" ca="1" si="67"/>
        <v>3</v>
      </c>
      <c r="V134" s="20">
        <f t="shared" ca="1" si="68"/>
        <v>3</v>
      </c>
      <c r="W134" s="20">
        <f t="shared" ca="1" si="69"/>
        <v>5</v>
      </c>
      <c r="X134" s="20">
        <f t="shared" ca="1" si="70"/>
        <v>5</v>
      </c>
      <c r="Y134" s="20">
        <f t="shared" ca="1" si="71"/>
        <v>3</v>
      </c>
      <c r="Z134" s="1">
        <f t="shared" ca="1" si="72"/>
        <v>2</v>
      </c>
    </row>
    <row r="135" spans="1:26" x14ac:dyDescent="0.25">
      <c r="A135" s="1" t="s">
        <v>192</v>
      </c>
      <c r="B135" s="1">
        <f t="shared" ca="1" si="51"/>
        <v>1</v>
      </c>
      <c r="C135" s="1">
        <f t="shared" ca="1" si="49"/>
        <v>1</v>
      </c>
      <c r="D135" s="6">
        <f t="shared" ca="1" si="52"/>
        <v>197.00000000000003</v>
      </c>
      <c r="E135" s="6">
        <f t="shared" ca="1" si="50"/>
        <v>656.66666666666674</v>
      </c>
      <c r="G135" s="8">
        <f t="shared" ca="1" si="53"/>
        <v>24</v>
      </c>
      <c r="H135" s="8">
        <f t="shared" ca="1" si="54"/>
        <v>7</v>
      </c>
      <c r="I135" s="10">
        <f t="shared" ca="1" si="55"/>
        <v>2</v>
      </c>
      <c r="J135" s="10">
        <f t="shared" ca="1" si="56"/>
        <v>9</v>
      </c>
      <c r="K135" s="12">
        <f t="shared" ca="1" si="57"/>
        <v>0</v>
      </c>
      <c r="L135" s="12">
        <f t="shared" ca="1" si="58"/>
        <v>0</v>
      </c>
      <c r="M135" s="14">
        <f t="shared" ca="1" si="59"/>
        <v>80376.000000000015</v>
      </c>
      <c r="N135" s="16">
        <f t="shared" ca="1" si="60"/>
        <v>0</v>
      </c>
      <c r="O135" s="16">
        <f t="shared" ca="1" si="61"/>
        <v>1</v>
      </c>
      <c r="P135" s="16">
        <f t="shared" ca="1" si="62"/>
        <v>0</v>
      </c>
      <c r="Q135" s="18">
        <f t="shared" ca="1" si="63"/>
        <v>0</v>
      </c>
      <c r="R135" s="18">
        <f t="shared" ca="1" si="64"/>
        <v>0</v>
      </c>
      <c r="S135" s="20">
        <f t="shared" ca="1" si="65"/>
        <v>5</v>
      </c>
      <c r="T135" s="20">
        <f t="shared" ca="1" si="66"/>
        <v>5</v>
      </c>
      <c r="U135" s="20">
        <f t="shared" ca="1" si="67"/>
        <v>5</v>
      </c>
      <c r="V135" s="20">
        <f t="shared" ca="1" si="68"/>
        <v>5</v>
      </c>
      <c r="W135" s="20">
        <f t="shared" ca="1" si="69"/>
        <v>2</v>
      </c>
      <c r="X135" s="20">
        <f t="shared" ca="1" si="70"/>
        <v>5</v>
      </c>
      <c r="Y135" s="20">
        <f t="shared" ca="1" si="71"/>
        <v>5</v>
      </c>
      <c r="Z135" s="1">
        <f t="shared" ca="1" si="72"/>
        <v>2</v>
      </c>
    </row>
    <row r="136" spans="1:26" x14ac:dyDescent="0.25">
      <c r="A136" s="1" t="s">
        <v>193</v>
      </c>
      <c r="B136" s="1">
        <f t="shared" ca="1" si="51"/>
        <v>0</v>
      </c>
      <c r="C136" s="1">
        <f t="shared" ca="1" si="49"/>
        <v>0</v>
      </c>
      <c r="D136" s="6">
        <f t="shared" ca="1" si="52"/>
        <v>167.4</v>
      </c>
      <c r="E136" s="6">
        <f t="shared" ca="1" si="50"/>
        <v>558</v>
      </c>
      <c r="G136" s="8">
        <f t="shared" ca="1" si="53"/>
        <v>2</v>
      </c>
      <c r="H136" s="8">
        <f t="shared" ca="1" si="54"/>
        <v>2</v>
      </c>
      <c r="I136" s="10">
        <f t="shared" ca="1" si="55"/>
        <v>30</v>
      </c>
      <c r="J136" s="10">
        <f t="shared" ca="1" si="56"/>
        <v>26</v>
      </c>
      <c r="K136" s="12">
        <f t="shared" ca="1" si="57"/>
        <v>1</v>
      </c>
      <c r="L136" s="12">
        <f t="shared" ca="1" si="58"/>
        <v>1</v>
      </c>
      <c r="M136" s="14">
        <f t="shared" ca="1" si="59"/>
        <v>40176.000000000007</v>
      </c>
      <c r="N136" s="16">
        <f t="shared" ca="1" si="60"/>
        <v>0</v>
      </c>
      <c r="O136" s="16">
        <f t="shared" ca="1" si="61"/>
        <v>0</v>
      </c>
      <c r="P136" s="16">
        <f t="shared" ca="1" si="62"/>
        <v>1</v>
      </c>
      <c r="Q136" s="18">
        <f t="shared" ca="1" si="63"/>
        <v>1</v>
      </c>
      <c r="R136" s="18">
        <f t="shared" ca="1" si="64"/>
        <v>0</v>
      </c>
      <c r="S136" s="20">
        <f t="shared" ca="1" si="65"/>
        <v>5</v>
      </c>
      <c r="T136" s="20">
        <f t="shared" ca="1" si="66"/>
        <v>0</v>
      </c>
      <c r="U136" s="20">
        <f t="shared" ca="1" si="67"/>
        <v>3</v>
      </c>
      <c r="V136" s="20">
        <f t="shared" ca="1" si="68"/>
        <v>3</v>
      </c>
      <c r="W136" s="20">
        <f t="shared" ca="1" si="69"/>
        <v>2</v>
      </c>
      <c r="X136" s="20">
        <f t="shared" ca="1" si="70"/>
        <v>3</v>
      </c>
      <c r="Y136" s="20">
        <f t="shared" ca="1" si="71"/>
        <v>3</v>
      </c>
      <c r="Z136" s="1">
        <f t="shared" ca="1" si="72"/>
        <v>0</v>
      </c>
    </row>
    <row r="137" spans="1:26" x14ac:dyDescent="0.25">
      <c r="A137" s="1" t="s">
        <v>194</v>
      </c>
      <c r="B137" s="1">
        <f t="shared" ca="1" si="51"/>
        <v>1</v>
      </c>
      <c r="C137" s="1">
        <f t="shared" ca="1" si="49"/>
        <v>1</v>
      </c>
      <c r="D137" s="6">
        <f t="shared" ca="1" si="52"/>
        <v>16</v>
      </c>
      <c r="E137" s="6">
        <f t="shared" ca="1" si="50"/>
        <v>53.333333333333336</v>
      </c>
      <c r="G137" s="8">
        <f t="shared" ca="1" si="53"/>
        <v>20</v>
      </c>
      <c r="H137" s="8">
        <f t="shared" ca="1" si="54"/>
        <v>5</v>
      </c>
      <c r="I137" s="10">
        <f t="shared" ca="1" si="55"/>
        <v>7</v>
      </c>
      <c r="J137" s="10">
        <f t="shared" ca="1" si="56"/>
        <v>17</v>
      </c>
      <c r="K137" s="12">
        <f t="shared" ca="1" si="57"/>
        <v>1</v>
      </c>
      <c r="L137" s="12">
        <f t="shared" ca="1" si="58"/>
        <v>1</v>
      </c>
      <c r="M137" s="14">
        <f t="shared" ca="1" si="59"/>
        <v>2688</v>
      </c>
      <c r="N137" s="16">
        <f t="shared" ca="1" si="60"/>
        <v>0</v>
      </c>
      <c r="O137" s="16">
        <f t="shared" ca="1" si="61"/>
        <v>1</v>
      </c>
      <c r="P137" s="16">
        <f t="shared" ca="1" si="62"/>
        <v>0</v>
      </c>
      <c r="Q137" s="18">
        <f t="shared" ca="1" si="63"/>
        <v>0</v>
      </c>
      <c r="R137" s="18">
        <f t="shared" ca="1" si="64"/>
        <v>0</v>
      </c>
      <c r="S137" s="20">
        <f t="shared" ca="1" si="65"/>
        <v>4</v>
      </c>
      <c r="T137" s="20">
        <f t="shared" ca="1" si="66"/>
        <v>4</v>
      </c>
      <c r="U137" s="20">
        <f t="shared" ca="1" si="67"/>
        <v>4</v>
      </c>
      <c r="V137" s="20">
        <f t="shared" ca="1" si="68"/>
        <v>3</v>
      </c>
      <c r="W137" s="20">
        <f t="shared" ca="1" si="69"/>
        <v>5</v>
      </c>
      <c r="X137" s="20">
        <f t="shared" ca="1" si="70"/>
        <v>5</v>
      </c>
      <c r="Y137" s="20">
        <f t="shared" ca="1" si="71"/>
        <v>5</v>
      </c>
      <c r="Z137" s="1">
        <f t="shared" ca="1" si="72"/>
        <v>3</v>
      </c>
    </row>
    <row r="138" spans="1:26" x14ac:dyDescent="0.25">
      <c r="A138" s="1" t="s">
        <v>195</v>
      </c>
      <c r="B138" s="1">
        <f t="shared" ca="1" si="51"/>
        <v>1</v>
      </c>
      <c r="C138" s="1">
        <f t="shared" ca="1" si="49"/>
        <v>1</v>
      </c>
      <c r="D138" s="6">
        <f t="shared" ca="1" si="52"/>
        <v>13.600000000000001</v>
      </c>
      <c r="E138" s="6">
        <f t="shared" ca="1" si="50"/>
        <v>45.333333333333343</v>
      </c>
      <c r="G138" s="8">
        <f t="shared" ca="1" si="53"/>
        <v>23</v>
      </c>
      <c r="H138" s="8">
        <f t="shared" ca="1" si="54"/>
        <v>4</v>
      </c>
      <c r="I138" s="10">
        <f t="shared" ca="1" si="55"/>
        <v>19</v>
      </c>
      <c r="J138" s="10">
        <f t="shared" ca="1" si="56"/>
        <v>17</v>
      </c>
      <c r="K138" s="12">
        <f t="shared" ca="1" si="57"/>
        <v>0</v>
      </c>
      <c r="L138" s="12">
        <f t="shared" ca="1" si="58"/>
        <v>0</v>
      </c>
      <c r="M138" s="14">
        <f t="shared" ca="1" si="59"/>
        <v>652.80000000000007</v>
      </c>
      <c r="N138" s="16">
        <f t="shared" ca="1" si="60"/>
        <v>1</v>
      </c>
      <c r="O138" s="16">
        <f t="shared" ca="1" si="61"/>
        <v>0</v>
      </c>
      <c r="P138" s="16">
        <f t="shared" ca="1" si="62"/>
        <v>0</v>
      </c>
      <c r="Q138" s="18">
        <f t="shared" ca="1" si="63"/>
        <v>1</v>
      </c>
      <c r="R138" s="18">
        <f t="shared" ca="1" si="64"/>
        <v>1</v>
      </c>
      <c r="S138" s="20">
        <f t="shared" ca="1" si="65"/>
        <v>4</v>
      </c>
      <c r="T138" s="20">
        <f t="shared" ca="1" si="66"/>
        <v>5</v>
      </c>
      <c r="U138" s="20">
        <f t="shared" ca="1" si="67"/>
        <v>3</v>
      </c>
      <c r="V138" s="20">
        <f t="shared" ca="1" si="68"/>
        <v>5</v>
      </c>
      <c r="W138" s="20">
        <f t="shared" ca="1" si="69"/>
        <v>5</v>
      </c>
      <c r="X138" s="20">
        <f t="shared" ca="1" si="70"/>
        <v>5</v>
      </c>
      <c r="Y138" s="20">
        <f t="shared" ca="1" si="71"/>
        <v>3</v>
      </c>
      <c r="Z138" s="1">
        <f t="shared" ca="1" si="72"/>
        <v>3</v>
      </c>
    </row>
    <row r="139" spans="1:26" x14ac:dyDescent="0.25">
      <c r="A139" s="1" t="s">
        <v>196</v>
      </c>
      <c r="B139" s="1">
        <f t="shared" ca="1" si="51"/>
        <v>1</v>
      </c>
      <c r="C139" s="1">
        <f t="shared" ca="1" si="49"/>
        <v>1</v>
      </c>
      <c r="D139" s="6">
        <f t="shared" ca="1" si="52"/>
        <v>43</v>
      </c>
      <c r="E139" s="6">
        <f t="shared" ca="1" si="50"/>
        <v>143.33333333333334</v>
      </c>
      <c r="G139" s="8">
        <f t="shared" ca="1" si="53"/>
        <v>14</v>
      </c>
      <c r="H139" s="8">
        <f t="shared" ca="1" si="54"/>
        <v>3</v>
      </c>
      <c r="I139" s="10">
        <f t="shared" ca="1" si="55"/>
        <v>26</v>
      </c>
      <c r="J139" s="10">
        <f t="shared" ca="1" si="56"/>
        <v>26</v>
      </c>
      <c r="K139" s="12">
        <f t="shared" ca="1" si="57"/>
        <v>0</v>
      </c>
      <c r="L139" s="12">
        <f t="shared" ca="1" si="58"/>
        <v>0</v>
      </c>
      <c r="M139" s="14">
        <f t="shared" ca="1" si="59"/>
        <v>5160</v>
      </c>
      <c r="N139" s="16">
        <f t="shared" ca="1" si="60"/>
        <v>0</v>
      </c>
      <c r="O139" s="16">
        <f t="shared" ca="1" si="61"/>
        <v>1</v>
      </c>
      <c r="P139" s="16">
        <f t="shared" ca="1" si="62"/>
        <v>0</v>
      </c>
      <c r="Q139" s="18">
        <f t="shared" ca="1" si="63"/>
        <v>1</v>
      </c>
      <c r="R139" s="18">
        <f t="shared" ca="1" si="64"/>
        <v>1</v>
      </c>
      <c r="S139" s="20">
        <f t="shared" ca="1" si="65"/>
        <v>5</v>
      </c>
      <c r="T139" s="20">
        <f t="shared" ca="1" si="66"/>
        <v>3</v>
      </c>
      <c r="U139" s="20">
        <f t="shared" ca="1" si="67"/>
        <v>3</v>
      </c>
      <c r="V139" s="20">
        <f t="shared" ca="1" si="68"/>
        <v>5</v>
      </c>
      <c r="W139" s="20">
        <f t="shared" ca="1" si="69"/>
        <v>5</v>
      </c>
      <c r="X139" s="20">
        <f t="shared" ca="1" si="70"/>
        <v>5</v>
      </c>
      <c r="Y139" s="20">
        <f t="shared" ca="1" si="71"/>
        <v>3</v>
      </c>
      <c r="Z139" s="1">
        <f t="shared" ca="1" si="72"/>
        <v>3</v>
      </c>
    </row>
    <row r="140" spans="1:26" x14ac:dyDescent="0.25">
      <c r="A140" s="1" t="s">
        <v>197</v>
      </c>
      <c r="B140" s="1">
        <f t="shared" ca="1" si="51"/>
        <v>1</v>
      </c>
      <c r="C140" s="1">
        <f t="shared" ca="1" si="49"/>
        <v>1</v>
      </c>
      <c r="D140" s="6">
        <f t="shared" ca="1" si="52"/>
        <v>89</v>
      </c>
      <c r="E140" s="6">
        <f t="shared" ca="1" si="50"/>
        <v>296.66666666666669</v>
      </c>
      <c r="G140" s="8">
        <f t="shared" ca="1" si="53"/>
        <v>14</v>
      </c>
      <c r="H140" s="8">
        <f t="shared" ca="1" si="54"/>
        <v>0</v>
      </c>
      <c r="I140" s="10">
        <f t="shared" ca="1" si="55"/>
        <v>11</v>
      </c>
      <c r="J140" s="10">
        <f t="shared" ca="1" si="56"/>
        <v>25</v>
      </c>
      <c r="K140" s="12">
        <f t="shared" ca="1" si="57"/>
        <v>0</v>
      </c>
      <c r="L140" s="12">
        <f t="shared" ca="1" si="58"/>
        <v>0</v>
      </c>
      <c r="M140" s="14">
        <f t="shared" ca="1" si="59"/>
        <v>8544</v>
      </c>
      <c r="N140" s="16">
        <f t="shared" ca="1" si="60"/>
        <v>1</v>
      </c>
      <c r="O140" s="16">
        <f t="shared" ca="1" si="61"/>
        <v>0</v>
      </c>
      <c r="P140" s="16">
        <f t="shared" ca="1" si="62"/>
        <v>0</v>
      </c>
      <c r="Q140" s="18">
        <f t="shared" ca="1" si="63"/>
        <v>0</v>
      </c>
      <c r="R140" s="18">
        <f t="shared" ca="1" si="64"/>
        <v>1</v>
      </c>
      <c r="S140" s="20">
        <f t="shared" ca="1" si="65"/>
        <v>5</v>
      </c>
      <c r="T140" s="20">
        <f t="shared" ca="1" si="66"/>
        <v>0</v>
      </c>
      <c r="U140" s="20">
        <f t="shared" ca="1" si="67"/>
        <v>4</v>
      </c>
      <c r="V140" s="20">
        <f t="shared" ca="1" si="68"/>
        <v>5</v>
      </c>
      <c r="W140" s="20">
        <f t="shared" ca="1" si="69"/>
        <v>5</v>
      </c>
      <c r="X140" s="20">
        <f t="shared" ca="1" si="70"/>
        <v>5</v>
      </c>
      <c r="Y140" s="20">
        <f t="shared" ca="1" si="71"/>
        <v>3</v>
      </c>
      <c r="Z140" s="1">
        <f t="shared" ca="1" si="72"/>
        <v>0</v>
      </c>
    </row>
    <row r="141" spans="1:26" x14ac:dyDescent="0.25">
      <c r="A141" s="1" t="s">
        <v>198</v>
      </c>
      <c r="B141" s="1">
        <f t="shared" ca="1" si="51"/>
        <v>0</v>
      </c>
      <c r="C141" s="1">
        <f t="shared" ca="1" si="49"/>
        <v>1</v>
      </c>
      <c r="D141" s="6">
        <f t="shared" ca="1" si="52"/>
        <v>29.400000000000002</v>
      </c>
      <c r="E141" s="6">
        <f t="shared" ca="1" si="50"/>
        <v>98.000000000000014</v>
      </c>
      <c r="G141" s="8">
        <f t="shared" ca="1" si="53"/>
        <v>11</v>
      </c>
      <c r="H141" s="8">
        <f t="shared" ca="1" si="54"/>
        <v>7</v>
      </c>
      <c r="I141" s="10">
        <f t="shared" ca="1" si="55"/>
        <v>20</v>
      </c>
      <c r="J141" s="10">
        <f t="shared" ca="1" si="56"/>
        <v>20</v>
      </c>
      <c r="K141" s="12">
        <f t="shared" ca="1" si="57"/>
        <v>0</v>
      </c>
      <c r="L141" s="12">
        <f t="shared" ca="1" si="58"/>
        <v>0</v>
      </c>
      <c r="M141" s="14">
        <f t="shared" ca="1" si="59"/>
        <v>7056.0000000000027</v>
      </c>
      <c r="N141" s="16">
        <f t="shared" ca="1" si="60"/>
        <v>0</v>
      </c>
      <c r="O141" s="16">
        <f t="shared" ca="1" si="61"/>
        <v>0</v>
      </c>
      <c r="P141" s="16">
        <f t="shared" ca="1" si="62"/>
        <v>1</v>
      </c>
      <c r="Q141" s="18">
        <f t="shared" ca="1" si="63"/>
        <v>0</v>
      </c>
      <c r="R141" s="18">
        <f t="shared" ca="1" si="64"/>
        <v>1</v>
      </c>
      <c r="S141" s="20">
        <f t="shared" ca="1" si="65"/>
        <v>4</v>
      </c>
      <c r="T141" s="20">
        <f t="shared" ca="1" si="66"/>
        <v>3</v>
      </c>
      <c r="U141" s="20">
        <f t="shared" ca="1" si="67"/>
        <v>3</v>
      </c>
      <c r="V141" s="20">
        <f t="shared" ca="1" si="68"/>
        <v>5</v>
      </c>
      <c r="W141" s="20">
        <f t="shared" ca="1" si="69"/>
        <v>2</v>
      </c>
      <c r="X141" s="20">
        <f t="shared" ca="1" si="70"/>
        <v>3</v>
      </c>
      <c r="Y141" s="20">
        <f t="shared" ca="1" si="71"/>
        <v>3</v>
      </c>
      <c r="Z141" s="1">
        <f t="shared" ca="1" si="72"/>
        <v>2</v>
      </c>
    </row>
    <row r="142" spans="1:26" x14ac:dyDescent="0.25">
      <c r="A142" s="1" t="s">
        <v>199</v>
      </c>
      <c r="B142" s="1">
        <f t="shared" ca="1" si="51"/>
        <v>0</v>
      </c>
      <c r="C142" s="1">
        <f t="shared" ca="1" si="49"/>
        <v>1</v>
      </c>
      <c r="D142" s="6">
        <f t="shared" ca="1" si="52"/>
        <v>0</v>
      </c>
      <c r="E142" s="6">
        <f t="shared" ca="1" si="50"/>
        <v>0</v>
      </c>
      <c r="G142" s="8">
        <f t="shared" ca="1" si="53"/>
        <v>12</v>
      </c>
      <c r="H142" s="8">
        <f t="shared" ca="1" si="54"/>
        <v>7</v>
      </c>
      <c r="I142" s="10">
        <f t="shared" ca="1" si="55"/>
        <v>30</v>
      </c>
      <c r="J142" s="10">
        <f t="shared" ca="1" si="56"/>
        <v>10</v>
      </c>
      <c r="K142" s="12">
        <f t="shared" ca="1" si="57"/>
        <v>0</v>
      </c>
      <c r="L142" s="12">
        <f t="shared" ca="1" si="58"/>
        <v>0</v>
      </c>
      <c r="M142" s="14">
        <f t="shared" ca="1" si="59"/>
        <v>481</v>
      </c>
      <c r="N142" s="16">
        <f t="shared" ca="1" si="60"/>
        <v>0</v>
      </c>
      <c r="O142" s="16">
        <f t="shared" ca="1" si="61"/>
        <v>0</v>
      </c>
      <c r="P142" s="16">
        <f t="shared" ca="1" si="62"/>
        <v>0</v>
      </c>
      <c r="Q142" s="18">
        <f t="shared" ca="1" si="63"/>
        <v>0</v>
      </c>
      <c r="R142" s="18">
        <f t="shared" ca="1" si="64"/>
        <v>1</v>
      </c>
      <c r="S142" s="20">
        <f t="shared" ca="1" si="65"/>
        <v>0</v>
      </c>
      <c r="T142" s="20">
        <f t="shared" ca="1" si="66"/>
        <v>3</v>
      </c>
      <c r="U142" s="20">
        <f t="shared" ca="1" si="67"/>
        <v>3</v>
      </c>
      <c r="V142" s="20">
        <f t="shared" ca="1" si="68"/>
        <v>5</v>
      </c>
      <c r="W142" s="20">
        <f t="shared" ca="1" si="69"/>
        <v>2</v>
      </c>
      <c r="X142" s="20">
        <f t="shared" ca="1" si="70"/>
        <v>3</v>
      </c>
      <c r="Y142" s="20">
        <f t="shared" ca="1" si="71"/>
        <v>3</v>
      </c>
      <c r="Z142" s="1">
        <f t="shared" ca="1" si="72"/>
        <v>0</v>
      </c>
    </row>
    <row r="143" spans="1:26" x14ac:dyDescent="0.25">
      <c r="A143" s="1" t="s">
        <v>200</v>
      </c>
      <c r="B143" s="1">
        <f t="shared" ca="1" si="51"/>
        <v>0</v>
      </c>
      <c r="C143" s="1">
        <f t="shared" ca="1" si="49"/>
        <v>0</v>
      </c>
      <c r="D143" s="6">
        <f t="shared" ca="1" si="52"/>
        <v>256</v>
      </c>
      <c r="E143" s="6">
        <f t="shared" ca="1" si="50"/>
        <v>853.33333333333337</v>
      </c>
      <c r="G143" s="8">
        <f t="shared" ca="1" si="53"/>
        <v>23</v>
      </c>
      <c r="H143" s="8">
        <f t="shared" ca="1" si="54"/>
        <v>4</v>
      </c>
      <c r="I143" s="10">
        <f t="shared" ca="1" si="55"/>
        <v>23</v>
      </c>
      <c r="J143" s="10">
        <f t="shared" ca="1" si="56"/>
        <v>29</v>
      </c>
      <c r="K143" s="12">
        <f t="shared" ca="1" si="57"/>
        <v>0</v>
      </c>
      <c r="L143" s="12">
        <f t="shared" ca="1" si="58"/>
        <v>0</v>
      </c>
      <c r="M143" s="14">
        <f t="shared" ca="1" si="59"/>
        <v>49152</v>
      </c>
      <c r="N143" s="16">
        <f t="shared" ca="1" si="60"/>
        <v>0</v>
      </c>
      <c r="O143" s="16">
        <f t="shared" ca="1" si="61"/>
        <v>0</v>
      </c>
      <c r="P143" s="16">
        <f t="shared" ca="1" si="62"/>
        <v>1</v>
      </c>
      <c r="Q143" s="18">
        <f t="shared" ca="1" si="63"/>
        <v>0</v>
      </c>
      <c r="R143" s="18">
        <f t="shared" ca="1" si="64"/>
        <v>1</v>
      </c>
      <c r="S143" s="20">
        <f t="shared" ca="1" si="65"/>
        <v>5</v>
      </c>
      <c r="T143" s="20">
        <f t="shared" ca="1" si="66"/>
        <v>5</v>
      </c>
      <c r="U143" s="20">
        <f t="shared" ca="1" si="67"/>
        <v>3</v>
      </c>
      <c r="V143" s="20">
        <f t="shared" ca="1" si="68"/>
        <v>5</v>
      </c>
      <c r="W143" s="20">
        <f t="shared" ca="1" si="69"/>
        <v>5</v>
      </c>
      <c r="X143" s="20">
        <f t="shared" ca="1" si="70"/>
        <v>3</v>
      </c>
      <c r="Y143" s="20">
        <f t="shared" ca="1" si="71"/>
        <v>3</v>
      </c>
      <c r="Z143" s="1">
        <f t="shared" ca="1" si="72"/>
        <v>3</v>
      </c>
    </row>
    <row r="144" spans="1:26" x14ac:dyDescent="0.25">
      <c r="A144" s="1" t="s">
        <v>201</v>
      </c>
      <c r="B144" s="1">
        <f t="shared" ca="1" si="51"/>
        <v>0</v>
      </c>
      <c r="C144" s="1">
        <f t="shared" ca="1" si="49"/>
        <v>0</v>
      </c>
      <c r="D144" s="6">
        <f t="shared" ca="1" si="52"/>
        <v>0</v>
      </c>
      <c r="E144" s="6">
        <f t="shared" ca="1" si="50"/>
        <v>0</v>
      </c>
      <c r="G144" s="8">
        <f t="shared" ca="1" si="53"/>
        <v>12</v>
      </c>
      <c r="H144" s="8">
        <f t="shared" ca="1" si="54"/>
        <v>0</v>
      </c>
      <c r="I144" s="10">
        <f t="shared" ca="1" si="55"/>
        <v>16</v>
      </c>
      <c r="J144" s="10">
        <f t="shared" ca="1" si="56"/>
        <v>13</v>
      </c>
      <c r="K144" s="12">
        <f t="shared" ca="1" si="57"/>
        <v>0</v>
      </c>
      <c r="L144" s="12">
        <f t="shared" ca="1" si="58"/>
        <v>0</v>
      </c>
      <c r="M144" s="14">
        <f t="shared" ca="1" si="59"/>
        <v>423</v>
      </c>
      <c r="N144" s="16">
        <f t="shared" ca="1" si="60"/>
        <v>0</v>
      </c>
      <c r="O144" s="16">
        <f t="shared" ca="1" si="61"/>
        <v>0</v>
      </c>
      <c r="P144" s="16">
        <f t="shared" ca="1" si="62"/>
        <v>0</v>
      </c>
      <c r="Q144" s="18">
        <f t="shared" ca="1" si="63"/>
        <v>0</v>
      </c>
      <c r="R144" s="18">
        <f t="shared" ca="1" si="64"/>
        <v>0</v>
      </c>
      <c r="S144" s="20">
        <f t="shared" ca="1" si="65"/>
        <v>0</v>
      </c>
      <c r="T144" s="20">
        <f t="shared" ca="1" si="66"/>
        <v>0</v>
      </c>
      <c r="U144" s="20">
        <f t="shared" ca="1" si="67"/>
        <v>3</v>
      </c>
      <c r="V144" s="20">
        <f t="shared" ca="1" si="68"/>
        <v>5</v>
      </c>
      <c r="W144" s="20">
        <f t="shared" ca="1" si="69"/>
        <v>2</v>
      </c>
      <c r="X144" s="20">
        <f t="shared" ca="1" si="70"/>
        <v>3</v>
      </c>
      <c r="Y144" s="20">
        <f t="shared" ca="1" si="71"/>
        <v>5</v>
      </c>
      <c r="Z144" s="1">
        <f t="shared" ca="1" si="72"/>
        <v>0</v>
      </c>
    </row>
    <row r="145" spans="1:26" x14ac:dyDescent="0.25">
      <c r="A145" s="1" t="s">
        <v>202</v>
      </c>
      <c r="B145" s="1">
        <f t="shared" ca="1" si="51"/>
        <v>1</v>
      </c>
      <c r="C145" s="1">
        <f t="shared" ca="1" si="49"/>
        <v>1</v>
      </c>
      <c r="D145" s="6">
        <f t="shared" ca="1" si="52"/>
        <v>23.6</v>
      </c>
      <c r="E145" s="6">
        <f t="shared" ca="1" si="50"/>
        <v>78.666666666666671</v>
      </c>
      <c r="G145" s="8">
        <f t="shared" ca="1" si="53"/>
        <v>6</v>
      </c>
      <c r="H145" s="8">
        <f t="shared" ca="1" si="54"/>
        <v>6</v>
      </c>
      <c r="I145" s="10">
        <f t="shared" ca="1" si="55"/>
        <v>23</v>
      </c>
      <c r="J145" s="10">
        <f t="shared" ca="1" si="56"/>
        <v>16</v>
      </c>
      <c r="K145" s="12">
        <f t="shared" ca="1" si="57"/>
        <v>0</v>
      </c>
      <c r="L145" s="12">
        <f t="shared" ca="1" si="58"/>
        <v>0</v>
      </c>
      <c r="M145" s="14">
        <f t="shared" ca="1" si="59"/>
        <v>3398.4000000000005</v>
      </c>
      <c r="N145" s="16">
        <f t="shared" ca="1" si="60"/>
        <v>1</v>
      </c>
      <c r="O145" s="16">
        <f t="shared" ca="1" si="61"/>
        <v>0</v>
      </c>
      <c r="P145" s="16">
        <f t="shared" ca="1" si="62"/>
        <v>0</v>
      </c>
      <c r="Q145" s="18">
        <f t="shared" ca="1" si="63"/>
        <v>1</v>
      </c>
      <c r="R145" s="18">
        <f t="shared" ca="1" si="64"/>
        <v>0</v>
      </c>
      <c r="S145" s="20">
        <f t="shared" ca="1" si="65"/>
        <v>4</v>
      </c>
      <c r="T145" s="20">
        <f t="shared" ca="1" si="66"/>
        <v>2</v>
      </c>
      <c r="U145" s="20">
        <f t="shared" ca="1" si="67"/>
        <v>3</v>
      </c>
      <c r="V145" s="20">
        <f t="shared" ca="1" si="68"/>
        <v>5</v>
      </c>
      <c r="W145" s="20">
        <f t="shared" ca="1" si="69"/>
        <v>5</v>
      </c>
      <c r="X145" s="20">
        <f t="shared" ca="1" si="70"/>
        <v>5</v>
      </c>
      <c r="Y145" s="20">
        <f t="shared" ca="1" si="71"/>
        <v>3</v>
      </c>
      <c r="Z145" s="1">
        <f t="shared" ca="1" si="72"/>
        <v>2</v>
      </c>
    </row>
    <row r="146" spans="1:26" x14ac:dyDescent="0.25">
      <c r="A146" s="1" t="s">
        <v>203</v>
      </c>
      <c r="B146" s="1">
        <f t="shared" ca="1" si="51"/>
        <v>1</v>
      </c>
      <c r="C146" s="1">
        <f t="shared" ca="1" si="49"/>
        <v>1</v>
      </c>
      <c r="D146" s="6">
        <f t="shared" ca="1" si="52"/>
        <v>51.300000000000004</v>
      </c>
      <c r="E146" s="6">
        <f t="shared" ca="1" si="50"/>
        <v>171.00000000000003</v>
      </c>
      <c r="G146" s="8">
        <f t="shared" ca="1" si="53"/>
        <v>9</v>
      </c>
      <c r="H146" s="8">
        <f t="shared" ca="1" si="54"/>
        <v>3</v>
      </c>
      <c r="I146" s="10">
        <f t="shared" ca="1" si="55"/>
        <v>16</v>
      </c>
      <c r="J146" s="10">
        <f t="shared" ca="1" si="56"/>
        <v>16</v>
      </c>
      <c r="K146" s="12">
        <f t="shared" ca="1" si="57"/>
        <v>1</v>
      </c>
      <c r="L146" s="12">
        <f t="shared" ca="1" si="58"/>
        <v>0</v>
      </c>
      <c r="M146" s="14">
        <f t="shared" ca="1" si="59"/>
        <v>3693.6000000000013</v>
      </c>
      <c r="N146" s="16">
        <f t="shared" ca="1" si="60"/>
        <v>1</v>
      </c>
      <c r="O146" s="16">
        <f t="shared" ca="1" si="61"/>
        <v>0</v>
      </c>
      <c r="P146" s="16">
        <f t="shared" ca="1" si="62"/>
        <v>0</v>
      </c>
      <c r="Q146" s="18">
        <f t="shared" ca="1" si="63"/>
        <v>0</v>
      </c>
      <c r="R146" s="18">
        <f t="shared" ca="1" si="64"/>
        <v>0</v>
      </c>
      <c r="S146" s="20">
        <f t="shared" ca="1" si="65"/>
        <v>5</v>
      </c>
      <c r="T146" s="20">
        <f t="shared" ca="1" si="66"/>
        <v>3</v>
      </c>
      <c r="U146" s="20">
        <f t="shared" ca="1" si="67"/>
        <v>3</v>
      </c>
      <c r="V146" s="20">
        <f t="shared" ca="1" si="68"/>
        <v>3</v>
      </c>
      <c r="W146" s="20">
        <f t="shared" ca="1" si="69"/>
        <v>5</v>
      </c>
      <c r="X146" s="20">
        <f t="shared" ca="1" si="70"/>
        <v>5</v>
      </c>
      <c r="Y146" s="20">
        <f t="shared" ca="1" si="71"/>
        <v>5</v>
      </c>
      <c r="Z146" s="1">
        <f t="shared" ca="1" si="72"/>
        <v>3</v>
      </c>
    </row>
    <row r="147" spans="1:26" x14ac:dyDescent="0.25">
      <c r="A147" s="1" t="s">
        <v>204</v>
      </c>
      <c r="B147" s="1">
        <f t="shared" ca="1" si="51"/>
        <v>1</v>
      </c>
      <c r="C147" s="1">
        <f t="shared" ca="1" si="49"/>
        <v>1</v>
      </c>
      <c r="D147" s="6">
        <f t="shared" ca="1" si="52"/>
        <v>92.4</v>
      </c>
      <c r="E147" s="6">
        <f t="shared" ca="1" si="50"/>
        <v>308.00000000000006</v>
      </c>
      <c r="G147" s="8">
        <f t="shared" ca="1" si="53"/>
        <v>10</v>
      </c>
      <c r="H147" s="8">
        <f t="shared" ca="1" si="54"/>
        <v>6</v>
      </c>
      <c r="I147" s="10">
        <f t="shared" ca="1" si="55"/>
        <v>8</v>
      </c>
      <c r="J147" s="10">
        <f t="shared" ca="1" si="56"/>
        <v>17</v>
      </c>
      <c r="K147" s="12">
        <f t="shared" ca="1" si="57"/>
        <v>1</v>
      </c>
      <c r="L147" s="12">
        <f t="shared" ca="1" si="58"/>
        <v>0</v>
      </c>
      <c r="M147" s="14">
        <f t="shared" ca="1" si="59"/>
        <v>11088</v>
      </c>
      <c r="N147" s="16">
        <f t="shared" ca="1" si="60"/>
        <v>0</v>
      </c>
      <c r="O147" s="16">
        <f t="shared" ca="1" si="61"/>
        <v>1</v>
      </c>
      <c r="P147" s="16">
        <f t="shared" ca="1" si="62"/>
        <v>0</v>
      </c>
      <c r="Q147" s="18">
        <f t="shared" ca="1" si="63"/>
        <v>0</v>
      </c>
      <c r="R147" s="18">
        <f t="shared" ca="1" si="64"/>
        <v>1</v>
      </c>
      <c r="S147" s="20">
        <f t="shared" ca="1" si="65"/>
        <v>5</v>
      </c>
      <c r="T147" s="20">
        <f t="shared" ca="1" si="66"/>
        <v>3</v>
      </c>
      <c r="U147" s="20">
        <f t="shared" ca="1" si="67"/>
        <v>4</v>
      </c>
      <c r="V147" s="20">
        <f t="shared" ca="1" si="68"/>
        <v>3</v>
      </c>
      <c r="W147" s="20">
        <f t="shared" ca="1" si="69"/>
        <v>5</v>
      </c>
      <c r="X147" s="20">
        <f t="shared" ca="1" si="70"/>
        <v>5</v>
      </c>
      <c r="Y147" s="20">
        <f t="shared" ca="1" si="71"/>
        <v>3</v>
      </c>
      <c r="Z147" s="1">
        <f t="shared" ca="1" si="72"/>
        <v>3</v>
      </c>
    </row>
    <row r="148" spans="1:26" x14ac:dyDescent="0.25">
      <c r="A148" s="1" t="s">
        <v>205</v>
      </c>
      <c r="B148" s="1">
        <f t="shared" ca="1" si="51"/>
        <v>0</v>
      </c>
      <c r="C148" s="1">
        <f t="shared" ca="1" si="49"/>
        <v>1</v>
      </c>
      <c r="D148" s="6">
        <f t="shared" ca="1" si="52"/>
        <v>175</v>
      </c>
      <c r="E148" s="6">
        <f t="shared" ca="1" si="50"/>
        <v>583.33333333333337</v>
      </c>
      <c r="G148" s="8">
        <f t="shared" ca="1" si="53"/>
        <v>0</v>
      </c>
      <c r="H148" s="8">
        <f t="shared" ca="1" si="54"/>
        <v>5</v>
      </c>
      <c r="I148" s="10">
        <f t="shared" ca="1" si="55"/>
        <v>17</v>
      </c>
      <c r="J148" s="10">
        <f t="shared" ca="1" si="56"/>
        <v>19</v>
      </c>
      <c r="K148" s="12">
        <f t="shared" ca="1" si="57"/>
        <v>1</v>
      </c>
      <c r="L148" s="12">
        <f t="shared" ca="1" si="58"/>
        <v>0</v>
      </c>
      <c r="M148" s="14">
        <f t="shared" ca="1" si="59"/>
        <v>29400</v>
      </c>
      <c r="N148" s="16">
        <f t="shared" ca="1" si="60"/>
        <v>0</v>
      </c>
      <c r="O148" s="16">
        <f t="shared" ca="1" si="61"/>
        <v>0</v>
      </c>
      <c r="P148" s="16">
        <f t="shared" ca="1" si="62"/>
        <v>1</v>
      </c>
      <c r="Q148" s="18">
        <f t="shared" ca="1" si="63"/>
        <v>1</v>
      </c>
      <c r="R148" s="18">
        <f t="shared" ca="1" si="64"/>
        <v>0</v>
      </c>
      <c r="S148" s="20">
        <f t="shared" ca="1" si="65"/>
        <v>5</v>
      </c>
      <c r="T148" s="20">
        <f t="shared" ca="1" si="66"/>
        <v>0</v>
      </c>
      <c r="U148" s="20">
        <f t="shared" ca="1" si="67"/>
        <v>3</v>
      </c>
      <c r="V148" s="20">
        <f t="shared" ca="1" si="68"/>
        <v>3</v>
      </c>
      <c r="W148" s="20">
        <f t="shared" ca="1" si="69"/>
        <v>5</v>
      </c>
      <c r="X148" s="20">
        <f t="shared" ca="1" si="70"/>
        <v>3</v>
      </c>
      <c r="Y148" s="20">
        <f t="shared" ca="1" si="71"/>
        <v>3</v>
      </c>
      <c r="Z148" s="1">
        <f t="shared" ca="1" si="72"/>
        <v>0</v>
      </c>
    </row>
    <row r="149" spans="1:26" x14ac:dyDescent="0.25">
      <c r="A149" s="1" t="s">
        <v>206</v>
      </c>
      <c r="B149" s="1">
        <f t="shared" ca="1" si="51"/>
        <v>1</v>
      </c>
      <c r="C149" s="1">
        <f t="shared" ca="1" si="49"/>
        <v>1</v>
      </c>
      <c r="D149" s="6">
        <f t="shared" ca="1" si="52"/>
        <v>0.4</v>
      </c>
      <c r="E149" s="6">
        <f t="shared" ca="1" si="50"/>
        <v>1.3333333333333335</v>
      </c>
      <c r="G149" s="8">
        <f t="shared" ca="1" si="53"/>
        <v>12</v>
      </c>
      <c r="H149" s="8">
        <f t="shared" ca="1" si="54"/>
        <v>6</v>
      </c>
      <c r="I149" s="10">
        <f t="shared" ca="1" si="55"/>
        <v>18</v>
      </c>
      <c r="J149" s="10">
        <f t="shared" ca="1" si="56"/>
        <v>21</v>
      </c>
      <c r="K149" s="12">
        <f t="shared" ca="1" si="57"/>
        <v>0</v>
      </c>
      <c r="L149" s="12">
        <f t="shared" ca="1" si="58"/>
        <v>0</v>
      </c>
      <c r="M149" s="14">
        <f t="shared" ca="1" si="59"/>
        <v>86.4</v>
      </c>
      <c r="N149" s="16">
        <f t="shared" ca="1" si="60"/>
        <v>0</v>
      </c>
      <c r="O149" s="16">
        <f t="shared" ca="1" si="61"/>
        <v>1</v>
      </c>
      <c r="P149" s="16">
        <f t="shared" ca="1" si="62"/>
        <v>0</v>
      </c>
      <c r="Q149" s="18">
        <f t="shared" ca="1" si="63"/>
        <v>0</v>
      </c>
      <c r="R149" s="18">
        <f t="shared" ca="1" si="64"/>
        <v>1</v>
      </c>
      <c r="S149" s="20">
        <f t="shared" ca="1" si="65"/>
        <v>1</v>
      </c>
      <c r="T149" s="20">
        <f t="shared" ca="1" si="66"/>
        <v>3</v>
      </c>
      <c r="U149" s="20">
        <f t="shared" ca="1" si="67"/>
        <v>3</v>
      </c>
      <c r="V149" s="20">
        <f t="shared" ca="1" si="68"/>
        <v>5</v>
      </c>
      <c r="W149" s="20">
        <f t="shared" ca="1" si="69"/>
        <v>5</v>
      </c>
      <c r="X149" s="20">
        <f t="shared" ca="1" si="70"/>
        <v>5</v>
      </c>
      <c r="Y149" s="20">
        <f t="shared" ca="1" si="71"/>
        <v>3</v>
      </c>
      <c r="Z149" s="1">
        <f t="shared" ca="1" si="72"/>
        <v>1</v>
      </c>
    </row>
    <row r="150" spans="1:26" x14ac:dyDescent="0.25">
      <c r="A150" s="1" t="s">
        <v>207</v>
      </c>
      <c r="B150" s="1">
        <f t="shared" ca="1" si="51"/>
        <v>1</v>
      </c>
      <c r="C150" s="1">
        <f t="shared" ca="1" si="49"/>
        <v>1</v>
      </c>
      <c r="D150" s="6">
        <f t="shared" ca="1" si="52"/>
        <v>51.5</v>
      </c>
      <c r="E150" s="6">
        <f t="shared" ca="1" si="50"/>
        <v>171.66666666666669</v>
      </c>
      <c r="G150" s="8">
        <f t="shared" ca="1" si="53"/>
        <v>21</v>
      </c>
      <c r="H150" s="8">
        <f t="shared" ca="1" si="54"/>
        <v>7</v>
      </c>
      <c r="I150" s="10">
        <f t="shared" ca="1" si="55"/>
        <v>9</v>
      </c>
      <c r="J150" s="10">
        <f t="shared" ca="1" si="56"/>
        <v>12</v>
      </c>
      <c r="K150" s="12">
        <f t="shared" ca="1" si="57"/>
        <v>0</v>
      </c>
      <c r="L150" s="12">
        <f t="shared" ca="1" si="58"/>
        <v>0</v>
      </c>
      <c r="M150" s="14">
        <f t="shared" ca="1" si="59"/>
        <v>12360</v>
      </c>
      <c r="N150" s="16">
        <f t="shared" ca="1" si="60"/>
        <v>0</v>
      </c>
      <c r="O150" s="16">
        <f t="shared" ca="1" si="61"/>
        <v>1</v>
      </c>
      <c r="P150" s="16">
        <f t="shared" ca="1" si="62"/>
        <v>0</v>
      </c>
      <c r="Q150" s="18">
        <f t="shared" ca="1" si="63"/>
        <v>1</v>
      </c>
      <c r="R150" s="18">
        <f t="shared" ca="1" si="64"/>
        <v>0</v>
      </c>
      <c r="S150" s="20">
        <f t="shared" ca="1" si="65"/>
        <v>5</v>
      </c>
      <c r="T150" s="20">
        <f t="shared" ca="1" si="66"/>
        <v>4</v>
      </c>
      <c r="U150" s="20">
        <f t="shared" ca="1" si="67"/>
        <v>4</v>
      </c>
      <c r="V150" s="20">
        <f t="shared" ca="1" si="68"/>
        <v>5</v>
      </c>
      <c r="W150" s="20">
        <f t="shared" ca="1" si="69"/>
        <v>2</v>
      </c>
      <c r="X150" s="20">
        <f t="shared" ca="1" si="70"/>
        <v>5</v>
      </c>
      <c r="Y150" s="20">
        <f t="shared" ca="1" si="71"/>
        <v>3</v>
      </c>
      <c r="Z150" s="1">
        <f t="shared" ca="1" si="72"/>
        <v>2</v>
      </c>
    </row>
    <row r="151" spans="1:26" x14ac:dyDescent="0.25">
      <c r="A151" s="1" t="s">
        <v>208</v>
      </c>
      <c r="B151" s="1">
        <f t="shared" ca="1" si="51"/>
        <v>1</v>
      </c>
      <c r="C151" s="1">
        <f t="shared" ca="1" si="49"/>
        <v>1</v>
      </c>
      <c r="D151" s="6">
        <f t="shared" ca="1" si="52"/>
        <v>62</v>
      </c>
      <c r="E151" s="6">
        <f t="shared" ca="1" si="50"/>
        <v>206.66666666666669</v>
      </c>
      <c r="G151" s="8">
        <f t="shared" ca="1" si="53"/>
        <v>17</v>
      </c>
      <c r="H151" s="8">
        <f t="shared" ca="1" si="54"/>
        <v>5</v>
      </c>
      <c r="I151" s="10">
        <f t="shared" ca="1" si="55"/>
        <v>4</v>
      </c>
      <c r="J151" s="10">
        <f t="shared" ca="1" si="56"/>
        <v>13</v>
      </c>
      <c r="K151" s="12">
        <f t="shared" ca="1" si="57"/>
        <v>1</v>
      </c>
      <c r="L151" s="12">
        <f t="shared" ca="1" si="58"/>
        <v>1</v>
      </c>
      <c r="M151" s="14">
        <f t="shared" ca="1" si="59"/>
        <v>10416</v>
      </c>
      <c r="N151" s="16">
        <f t="shared" ca="1" si="60"/>
        <v>1</v>
      </c>
      <c r="O151" s="16">
        <f t="shared" ca="1" si="61"/>
        <v>0</v>
      </c>
      <c r="P151" s="16">
        <f t="shared" ca="1" si="62"/>
        <v>0</v>
      </c>
      <c r="Q151" s="18">
        <f t="shared" ca="1" si="63"/>
        <v>0</v>
      </c>
      <c r="R151" s="18">
        <f t="shared" ca="1" si="64"/>
        <v>0</v>
      </c>
      <c r="S151" s="20">
        <f t="shared" ca="1" si="65"/>
        <v>5</v>
      </c>
      <c r="T151" s="20">
        <f t="shared" ca="1" si="66"/>
        <v>4</v>
      </c>
      <c r="U151" s="20">
        <f t="shared" ca="1" si="67"/>
        <v>4</v>
      </c>
      <c r="V151" s="20">
        <f t="shared" ca="1" si="68"/>
        <v>3</v>
      </c>
      <c r="W151" s="20">
        <f t="shared" ca="1" si="69"/>
        <v>5</v>
      </c>
      <c r="X151" s="20">
        <f t="shared" ca="1" si="70"/>
        <v>5</v>
      </c>
      <c r="Y151" s="20">
        <f t="shared" ca="1" si="71"/>
        <v>5</v>
      </c>
      <c r="Z151" s="1">
        <f t="shared" ca="1" si="72"/>
        <v>3</v>
      </c>
    </row>
    <row r="152" spans="1:26" x14ac:dyDescent="0.25">
      <c r="A152" s="1" t="s">
        <v>209</v>
      </c>
      <c r="B152" s="1">
        <f t="shared" ca="1" si="51"/>
        <v>0</v>
      </c>
      <c r="C152" s="1">
        <f t="shared" ca="1" si="49"/>
        <v>1</v>
      </c>
      <c r="D152" s="6">
        <f t="shared" ca="1" si="52"/>
        <v>0</v>
      </c>
      <c r="E152" s="6">
        <f t="shared" ca="1" si="50"/>
        <v>0</v>
      </c>
      <c r="G152" s="8">
        <f t="shared" ca="1" si="53"/>
        <v>18</v>
      </c>
      <c r="H152" s="8">
        <f t="shared" ca="1" si="54"/>
        <v>0</v>
      </c>
      <c r="I152" s="10">
        <f t="shared" ca="1" si="55"/>
        <v>12</v>
      </c>
      <c r="J152" s="10">
        <f t="shared" ca="1" si="56"/>
        <v>14</v>
      </c>
      <c r="K152" s="12">
        <f t="shared" ca="1" si="57"/>
        <v>0</v>
      </c>
      <c r="L152" s="12">
        <f t="shared" ca="1" si="58"/>
        <v>0</v>
      </c>
      <c r="M152" s="14">
        <f t="shared" ca="1" si="59"/>
        <v>322</v>
      </c>
      <c r="N152" s="16">
        <f t="shared" ca="1" si="60"/>
        <v>0</v>
      </c>
      <c r="O152" s="16">
        <f t="shared" ca="1" si="61"/>
        <v>0</v>
      </c>
      <c r="P152" s="16">
        <f t="shared" ca="1" si="62"/>
        <v>0</v>
      </c>
      <c r="Q152" s="18">
        <f t="shared" ca="1" si="63"/>
        <v>0</v>
      </c>
      <c r="R152" s="18">
        <f t="shared" ca="1" si="64"/>
        <v>1</v>
      </c>
      <c r="S152" s="20">
        <f t="shared" ca="1" si="65"/>
        <v>0</v>
      </c>
      <c r="T152" s="20">
        <f t="shared" ca="1" si="66"/>
        <v>0</v>
      </c>
      <c r="U152" s="20">
        <f t="shared" ca="1" si="67"/>
        <v>4</v>
      </c>
      <c r="V152" s="20">
        <f t="shared" ca="1" si="68"/>
        <v>5</v>
      </c>
      <c r="W152" s="20">
        <f t="shared" ca="1" si="69"/>
        <v>2</v>
      </c>
      <c r="X152" s="20">
        <f t="shared" ca="1" si="70"/>
        <v>3</v>
      </c>
      <c r="Y152" s="20">
        <f t="shared" ca="1" si="71"/>
        <v>3</v>
      </c>
      <c r="Z152" s="1">
        <f t="shared" ca="1" si="72"/>
        <v>0</v>
      </c>
    </row>
    <row r="153" spans="1:26" x14ac:dyDescent="0.25">
      <c r="A153" s="1" t="s">
        <v>210</v>
      </c>
      <c r="B153" s="1">
        <f t="shared" ca="1" si="51"/>
        <v>1</v>
      </c>
      <c r="C153" s="1">
        <f t="shared" ca="1" si="49"/>
        <v>1</v>
      </c>
      <c r="D153" s="6">
        <f t="shared" ca="1" si="52"/>
        <v>135.9</v>
      </c>
      <c r="E153" s="6">
        <f t="shared" ca="1" si="50"/>
        <v>453.00000000000006</v>
      </c>
      <c r="G153" s="8">
        <f t="shared" ca="1" si="53"/>
        <v>17</v>
      </c>
      <c r="H153" s="8">
        <f t="shared" ca="1" si="54"/>
        <v>3</v>
      </c>
      <c r="I153" s="10">
        <f t="shared" ca="1" si="55"/>
        <v>1</v>
      </c>
      <c r="J153" s="10">
        <f t="shared" ca="1" si="56"/>
        <v>1</v>
      </c>
      <c r="K153" s="12">
        <f t="shared" ca="1" si="57"/>
        <v>1</v>
      </c>
      <c r="L153" s="12">
        <f t="shared" ca="1" si="58"/>
        <v>1</v>
      </c>
      <c r="M153" s="14">
        <f t="shared" ca="1" si="59"/>
        <v>97848.000000000015</v>
      </c>
      <c r="N153" s="16">
        <f t="shared" ca="1" si="60"/>
        <v>0</v>
      </c>
      <c r="O153" s="16">
        <f t="shared" ca="1" si="61"/>
        <v>1</v>
      </c>
      <c r="P153" s="16">
        <f t="shared" ca="1" si="62"/>
        <v>0</v>
      </c>
      <c r="Q153" s="18">
        <f t="shared" ca="1" si="63"/>
        <v>0</v>
      </c>
      <c r="R153" s="18">
        <f t="shared" ca="1" si="64"/>
        <v>0</v>
      </c>
      <c r="S153" s="20">
        <f t="shared" ca="1" si="65"/>
        <v>5</v>
      </c>
      <c r="T153" s="20">
        <f t="shared" ca="1" si="66"/>
        <v>3</v>
      </c>
      <c r="U153" s="20">
        <f t="shared" ca="1" si="67"/>
        <v>5</v>
      </c>
      <c r="V153" s="20">
        <f t="shared" ca="1" si="68"/>
        <v>3</v>
      </c>
      <c r="W153" s="20">
        <f t="shared" ca="1" si="69"/>
        <v>2</v>
      </c>
      <c r="X153" s="20">
        <f t="shared" ca="1" si="70"/>
        <v>5</v>
      </c>
      <c r="Y153" s="20">
        <f t="shared" ca="1" si="71"/>
        <v>5</v>
      </c>
      <c r="Z153" s="1">
        <f t="shared" ca="1" si="72"/>
        <v>2</v>
      </c>
    </row>
    <row r="154" spans="1:26" x14ac:dyDescent="0.25">
      <c r="A154" s="1" t="s">
        <v>211</v>
      </c>
      <c r="B154" s="1">
        <f t="shared" ca="1" si="51"/>
        <v>1</v>
      </c>
      <c r="C154" s="1">
        <f t="shared" ca="1" si="49"/>
        <v>1</v>
      </c>
      <c r="D154" s="6">
        <f t="shared" ca="1" si="52"/>
        <v>7</v>
      </c>
      <c r="E154" s="6">
        <f t="shared" ca="1" si="50"/>
        <v>23.333333333333336</v>
      </c>
      <c r="G154" s="8">
        <f t="shared" ca="1" si="53"/>
        <v>2</v>
      </c>
      <c r="H154" s="8">
        <f t="shared" ca="1" si="54"/>
        <v>1</v>
      </c>
      <c r="I154" s="10">
        <f t="shared" ca="1" si="55"/>
        <v>11</v>
      </c>
      <c r="J154" s="10">
        <f t="shared" ca="1" si="56"/>
        <v>17</v>
      </c>
      <c r="K154" s="12">
        <f t="shared" ca="1" si="57"/>
        <v>0</v>
      </c>
      <c r="L154" s="12">
        <f t="shared" ca="1" si="58"/>
        <v>0</v>
      </c>
      <c r="M154" s="14">
        <f t="shared" ca="1" si="59"/>
        <v>168</v>
      </c>
      <c r="N154" s="16">
        <f t="shared" ca="1" si="60"/>
        <v>1</v>
      </c>
      <c r="O154" s="16">
        <f t="shared" ca="1" si="61"/>
        <v>0</v>
      </c>
      <c r="P154" s="16">
        <f t="shared" ca="1" si="62"/>
        <v>0</v>
      </c>
      <c r="Q154" s="18">
        <f t="shared" ca="1" si="63"/>
        <v>0</v>
      </c>
      <c r="R154" s="18">
        <f t="shared" ca="1" si="64"/>
        <v>1</v>
      </c>
      <c r="S154" s="20">
        <f t="shared" ca="1" si="65"/>
        <v>3</v>
      </c>
      <c r="T154" s="20">
        <f t="shared" ca="1" si="66"/>
        <v>0</v>
      </c>
      <c r="U154" s="20">
        <f t="shared" ca="1" si="67"/>
        <v>4</v>
      </c>
      <c r="V154" s="20">
        <f t="shared" ca="1" si="68"/>
        <v>5</v>
      </c>
      <c r="W154" s="20">
        <f t="shared" ca="1" si="69"/>
        <v>5</v>
      </c>
      <c r="X154" s="20">
        <f t="shared" ca="1" si="70"/>
        <v>5</v>
      </c>
      <c r="Y154" s="20">
        <f t="shared" ca="1" si="71"/>
        <v>3</v>
      </c>
      <c r="Z154" s="1">
        <f t="shared" ca="1" si="72"/>
        <v>0</v>
      </c>
    </row>
    <row r="155" spans="1:26" x14ac:dyDescent="0.25">
      <c r="A155" s="1" t="s">
        <v>212</v>
      </c>
      <c r="B155" s="1">
        <f t="shared" ca="1" si="51"/>
        <v>1</v>
      </c>
      <c r="C155" s="1">
        <f t="shared" ca="1" si="49"/>
        <v>1</v>
      </c>
      <c r="D155" s="6">
        <f t="shared" ca="1" si="52"/>
        <v>31.800000000000004</v>
      </c>
      <c r="E155" s="6">
        <f t="shared" ca="1" si="50"/>
        <v>106.00000000000001</v>
      </c>
      <c r="G155" s="8">
        <f t="shared" ca="1" si="53"/>
        <v>24</v>
      </c>
      <c r="H155" s="8">
        <f t="shared" ca="1" si="54"/>
        <v>4</v>
      </c>
      <c r="I155" s="10">
        <f t="shared" ca="1" si="55"/>
        <v>21</v>
      </c>
      <c r="J155" s="10">
        <f t="shared" ca="1" si="56"/>
        <v>30</v>
      </c>
      <c r="K155" s="12">
        <f t="shared" ca="1" si="57"/>
        <v>1</v>
      </c>
      <c r="L155" s="12">
        <f t="shared" ca="1" si="58"/>
        <v>0</v>
      </c>
      <c r="M155" s="14">
        <f t="shared" ca="1" si="59"/>
        <v>763.20000000000027</v>
      </c>
      <c r="N155" s="16">
        <f t="shared" ca="1" si="60"/>
        <v>0</v>
      </c>
      <c r="O155" s="16">
        <f t="shared" ca="1" si="61"/>
        <v>1</v>
      </c>
      <c r="P155" s="16">
        <f t="shared" ca="1" si="62"/>
        <v>0</v>
      </c>
      <c r="Q155" s="18">
        <f t="shared" ca="1" si="63"/>
        <v>0</v>
      </c>
      <c r="R155" s="18">
        <f t="shared" ca="1" si="64"/>
        <v>1</v>
      </c>
      <c r="S155" s="20">
        <f t="shared" ca="1" si="65"/>
        <v>5</v>
      </c>
      <c r="T155" s="20">
        <f t="shared" ca="1" si="66"/>
        <v>5</v>
      </c>
      <c r="U155" s="20">
        <f t="shared" ca="1" si="67"/>
        <v>3</v>
      </c>
      <c r="V155" s="20">
        <f t="shared" ca="1" si="68"/>
        <v>3</v>
      </c>
      <c r="W155" s="20">
        <f t="shared" ca="1" si="69"/>
        <v>5</v>
      </c>
      <c r="X155" s="20">
        <f t="shared" ca="1" si="70"/>
        <v>5</v>
      </c>
      <c r="Y155" s="20">
        <f t="shared" ca="1" si="71"/>
        <v>3</v>
      </c>
      <c r="Z155" s="1">
        <f t="shared" ca="1" si="72"/>
        <v>3</v>
      </c>
    </row>
    <row r="156" spans="1:26" x14ac:dyDescent="0.25">
      <c r="A156" s="1" t="s">
        <v>213</v>
      </c>
      <c r="B156" s="1">
        <f t="shared" ca="1" si="51"/>
        <v>1</v>
      </c>
      <c r="C156" s="1">
        <f t="shared" ca="1" si="49"/>
        <v>1</v>
      </c>
      <c r="D156" s="6">
        <f t="shared" ca="1" si="52"/>
        <v>43.2</v>
      </c>
      <c r="E156" s="6">
        <f t="shared" ca="1" si="50"/>
        <v>144.00000000000003</v>
      </c>
      <c r="G156" s="8">
        <f t="shared" ca="1" si="53"/>
        <v>21</v>
      </c>
      <c r="H156" s="8">
        <f t="shared" ca="1" si="54"/>
        <v>6</v>
      </c>
      <c r="I156" s="10">
        <f t="shared" ca="1" si="55"/>
        <v>22</v>
      </c>
      <c r="J156" s="10">
        <f t="shared" ca="1" si="56"/>
        <v>17</v>
      </c>
      <c r="K156" s="12">
        <f t="shared" ca="1" si="57"/>
        <v>0</v>
      </c>
      <c r="L156" s="12">
        <f t="shared" ca="1" si="58"/>
        <v>0</v>
      </c>
      <c r="M156" s="14">
        <f t="shared" ca="1" si="59"/>
        <v>9331.1999999999989</v>
      </c>
      <c r="N156" s="16">
        <f t="shared" ca="1" si="60"/>
        <v>1</v>
      </c>
      <c r="O156" s="16">
        <f t="shared" ca="1" si="61"/>
        <v>0</v>
      </c>
      <c r="P156" s="16">
        <f t="shared" ca="1" si="62"/>
        <v>0</v>
      </c>
      <c r="Q156" s="18">
        <f t="shared" ca="1" si="63"/>
        <v>0</v>
      </c>
      <c r="R156" s="18">
        <f t="shared" ca="1" si="64"/>
        <v>1</v>
      </c>
      <c r="S156" s="20">
        <f t="shared" ca="1" si="65"/>
        <v>5</v>
      </c>
      <c r="T156" s="20">
        <f t="shared" ca="1" si="66"/>
        <v>4</v>
      </c>
      <c r="U156" s="20">
        <f t="shared" ca="1" si="67"/>
        <v>3</v>
      </c>
      <c r="V156" s="20">
        <f t="shared" ca="1" si="68"/>
        <v>5</v>
      </c>
      <c r="W156" s="20">
        <f t="shared" ca="1" si="69"/>
        <v>5</v>
      </c>
      <c r="X156" s="20">
        <f t="shared" ca="1" si="70"/>
        <v>5</v>
      </c>
      <c r="Y156" s="20">
        <f t="shared" ca="1" si="71"/>
        <v>3</v>
      </c>
      <c r="Z156" s="1">
        <f t="shared" ca="1" si="72"/>
        <v>3</v>
      </c>
    </row>
    <row r="157" spans="1:26" x14ac:dyDescent="0.25">
      <c r="A157" s="1" t="s">
        <v>214</v>
      </c>
      <c r="B157" s="1">
        <f t="shared" ca="1" si="51"/>
        <v>0</v>
      </c>
      <c r="C157" s="1">
        <f t="shared" ca="1" si="49"/>
        <v>0</v>
      </c>
      <c r="D157" s="6">
        <f t="shared" ca="1" si="52"/>
        <v>0</v>
      </c>
      <c r="E157" s="6">
        <f t="shared" ca="1" si="50"/>
        <v>0</v>
      </c>
      <c r="G157" s="8">
        <f t="shared" ca="1" si="53"/>
        <v>5</v>
      </c>
      <c r="H157" s="8">
        <f t="shared" ca="1" si="54"/>
        <v>3</v>
      </c>
      <c r="I157" s="10">
        <f t="shared" ca="1" si="55"/>
        <v>29</v>
      </c>
      <c r="J157" s="10">
        <f t="shared" ca="1" si="56"/>
        <v>20</v>
      </c>
      <c r="K157" s="12">
        <f t="shared" ca="1" si="57"/>
        <v>0</v>
      </c>
      <c r="L157" s="12">
        <f t="shared" ca="1" si="58"/>
        <v>0</v>
      </c>
      <c r="M157" s="14">
        <f t="shared" ca="1" si="59"/>
        <v>474</v>
      </c>
      <c r="N157" s="16">
        <f t="shared" ca="1" si="60"/>
        <v>0</v>
      </c>
      <c r="O157" s="16">
        <f t="shared" ca="1" si="61"/>
        <v>0</v>
      </c>
      <c r="P157" s="16">
        <f t="shared" ca="1" si="62"/>
        <v>0</v>
      </c>
      <c r="Q157" s="18">
        <f t="shared" ca="1" si="63"/>
        <v>0</v>
      </c>
      <c r="R157" s="18">
        <f t="shared" ca="1" si="64"/>
        <v>0</v>
      </c>
      <c r="S157" s="20">
        <f t="shared" ca="1" si="65"/>
        <v>0</v>
      </c>
      <c r="T157" s="20">
        <f t="shared" ca="1" si="66"/>
        <v>2</v>
      </c>
      <c r="U157" s="20">
        <f t="shared" ca="1" si="67"/>
        <v>3</v>
      </c>
      <c r="V157" s="20">
        <f t="shared" ca="1" si="68"/>
        <v>5</v>
      </c>
      <c r="W157" s="20">
        <f t="shared" ca="1" si="69"/>
        <v>2</v>
      </c>
      <c r="X157" s="20">
        <f t="shared" ca="1" si="70"/>
        <v>3</v>
      </c>
      <c r="Y157" s="20">
        <f t="shared" ca="1" si="71"/>
        <v>5</v>
      </c>
      <c r="Z157" s="1">
        <f t="shared" ca="1" si="72"/>
        <v>0</v>
      </c>
    </row>
    <row r="158" spans="1:26" x14ac:dyDescent="0.25">
      <c r="A158" s="1" t="s">
        <v>215</v>
      </c>
      <c r="B158" s="1">
        <f t="shared" ca="1" si="51"/>
        <v>0</v>
      </c>
      <c r="C158" s="1">
        <f t="shared" ca="1" si="49"/>
        <v>1</v>
      </c>
      <c r="D158" s="6">
        <f t="shared" ca="1" si="52"/>
        <v>0.60000000000000009</v>
      </c>
      <c r="E158" s="6">
        <f t="shared" ca="1" si="50"/>
        <v>2.0000000000000004</v>
      </c>
      <c r="G158" s="8">
        <f t="shared" ca="1" si="53"/>
        <v>2</v>
      </c>
      <c r="H158" s="8">
        <f t="shared" ca="1" si="54"/>
        <v>7</v>
      </c>
      <c r="I158" s="10">
        <f t="shared" ca="1" si="55"/>
        <v>30</v>
      </c>
      <c r="J158" s="10">
        <f t="shared" ca="1" si="56"/>
        <v>24</v>
      </c>
      <c r="K158" s="12">
        <f t="shared" ca="1" si="57"/>
        <v>1</v>
      </c>
      <c r="L158" s="12">
        <f t="shared" ca="1" si="58"/>
        <v>1</v>
      </c>
      <c r="M158" s="14">
        <f t="shared" ca="1" si="59"/>
        <v>43.20000000000001</v>
      </c>
      <c r="N158" s="16">
        <f t="shared" ca="1" si="60"/>
        <v>0</v>
      </c>
      <c r="O158" s="16">
        <f t="shared" ca="1" si="61"/>
        <v>0</v>
      </c>
      <c r="P158" s="16">
        <f t="shared" ca="1" si="62"/>
        <v>1</v>
      </c>
      <c r="Q158" s="18">
        <f t="shared" ca="1" si="63"/>
        <v>0</v>
      </c>
      <c r="R158" s="18">
        <f t="shared" ca="1" si="64"/>
        <v>0</v>
      </c>
      <c r="S158" s="20">
        <f t="shared" ca="1" si="65"/>
        <v>1</v>
      </c>
      <c r="T158" s="20">
        <f t="shared" ca="1" si="66"/>
        <v>0</v>
      </c>
      <c r="U158" s="20">
        <f t="shared" ca="1" si="67"/>
        <v>3</v>
      </c>
      <c r="V158" s="20">
        <f t="shared" ca="1" si="68"/>
        <v>3</v>
      </c>
      <c r="W158" s="20">
        <f t="shared" ca="1" si="69"/>
        <v>5</v>
      </c>
      <c r="X158" s="20">
        <f t="shared" ca="1" si="70"/>
        <v>3</v>
      </c>
      <c r="Y158" s="20">
        <f t="shared" ca="1" si="71"/>
        <v>5</v>
      </c>
      <c r="Z158" s="1">
        <f t="shared" ca="1" si="72"/>
        <v>0</v>
      </c>
    </row>
    <row r="159" spans="1:26" x14ac:dyDescent="0.25">
      <c r="A159" s="1" t="s">
        <v>216</v>
      </c>
      <c r="B159" s="1">
        <f t="shared" ca="1" si="51"/>
        <v>1</v>
      </c>
      <c r="C159" s="1">
        <f t="shared" ca="1" si="49"/>
        <v>1</v>
      </c>
      <c r="D159" s="6">
        <f t="shared" ca="1" si="52"/>
        <v>39.6</v>
      </c>
      <c r="E159" s="6">
        <f t="shared" ca="1" si="50"/>
        <v>132</v>
      </c>
      <c r="G159" s="8">
        <f t="shared" ca="1" si="53"/>
        <v>19</v>
      </c>
      <c r="H159" s="8">
        <f t="shared" ca="1" si="54"/>
        <v>0</v>
      </c>
      <c r="I159" s="10">
        <f t="shared" ca="1" si="55"/>
        <v>28</v>
      </c>
      <c r="J159" s="10">
        <f t="shared" ca="1" si="56"/>
        <v>18</v>
      </c>
      <c r="K159" s="12">
        <f t="shared" ca="1" si="57"/>
        <v>1</v>
      </c>
      <c r="L159" s="12">
        <f t="shared" ca="1" si="58"/>
        <v>0</v>
      </c>
      <c r="M159" s="14">
        <f t="shared" ca="1" si="59"/>
        <v>3801.6000000000004</v>
      </c>
      <c r="N159" s="16">
        <f t="shared" ca="1" si="60"/>
        <v>1</v>
      </c>
      <c r="O159" s="16">
        <f t="shared" ca="1" si="61"/>
        <v>0</v>
      </c>
      <c r="P159" s="16">
        <f t="shared" ca="1" si="62"/>
        <v>0</v>
      </c>
      <c r="Q159" s="18">
        <f t="shared" ca="1" si="63"/>
        <v>0</v>
      </c>
      <c r="R159" s="18">
        <f t="shared" ca="1" si="64"/>
        <v>0</v>
      </c>
      <c r="S159" s="20">
        <f t="shared" ca="1" si="65"/>
        <v>5</v>
      </c>
      <c r="T159" s="20">
        <f t="shared" ca="1" si="66"/>
        <v>0</v>
      </c>
      <c r="U159" s="20">
        <f t="shared" ca="1" si="67"/>
        <v>3</v>
      </c>
      <c r="V159" s="20">
        <f t="shared" ca="1" si="68"/>
        <v>3</v>
      </c>
      <c r="W159" s="20">
        <f t="shared" ca="1" si="69"/>
        <v>5</v>
      </c>
      <c r="X159" s="20">
        <f t="shared" ca="1" si="70"/>
        <v>5</v>
      </c>
      <c r="Y159" s="20">
        <f t="shared" ca="1" si="71"/>
        <v>5</v>
      </c>
      <c r="Z159" s="1">
        <f t="shared" ca="1" si="72"/>
        <v>0</v>
      </c>
    </row>
    <row r="160" spans="1:26" x14ac:dyDescent="0.25">
      <c r="A160" s="1" t="s">
        <v>217</v>
      </c>
      <c r="B160" s="1">
        <f t="shared" ca="1" si="51"/>
        <v>1</v>
      </c>
      <c r="C160" s="1">
        <f t="shared" ca="1" si="49"/>
        <v>1</v>
      </c>
      <c r="D160" s="6">
        <f t="shared" ca="1" si="52"/>
        <v>25.8</v>
      </c>
      <c r="E160" s="6">
        <f t="shared" ca="1" si="50"/>
        <v>86</v>
      </c>
      <c r="G160" s="8">
        <f t="shared" ca="1" si="53"/>
        <v>9</v>
      </c>
      <c r="H160" s="8">
        <f t="shared" ca="1" si="54"/>
        <v>7</v>
      </c>
      <c r="I160" s="10">
        <f t="shared" ca="1" si="55"/>
        <v>8</v>
      </c>
      <c r="J160" s="10">
        <f t="shared" ca="1" si="56"/>
        <v>23</v>
      </c>
      <c r="K160" s="12">
        <f t="shared" ca="1" si="57"/>
        <v>1</v>
      </c>
      <c r="L160" s="12">
        <f t="shared" ca="1" si="58"/>
        <v>1</v>
      </c>
      <c r="M160" s="14">
        <f t="shared" ca="1" si="59"/>
        <v>1238.4000000000001</v>
      </c>
      <c r="N160" s="16">
        <f t="shared" ca="1" si="60"/>
        <v>1</v>
      </c>
      <c r="O160" s="16">
        <f t="shared" ca="1" si="61"/>
        <v>0</v>
      </c>
      <c r="P160" s="16">
        <f t="shared" ca="1" si="62"/>
        <v>0</v>
      </c>
      <c r="Q160" s="18">
        <f t="shared" ca="1" si="63"/>
        <v>0</v>
      </c>
      <c r="R160" s="18">
        <f t="shared" ca="1" si="64"/>
        <v>0</v>
      </c>
      <c r="S160" s="20">
        <f t="shared" ca="1" si="65"/>
        <v>4</v>
      </c>
      <c r="T160" s="20">
        <f t="shared" ca="1" si="66"/>
        <v>3</v>
      </c>
      <c r="U160" s="20">
        <f t="shared" ca="1" si="67"/>
        <v>4</v>
      </c>
      <c r="V160" s="20">
        <f t="shared" ca="1" si="68"/>
        <v>3</v>
      </c>
      <c r="W160" s="20">
        <f t="shared" ca="1" si="69"/>
        <v>5</v>
      </c>
      <c r="X160" s="20">
        <f t="shared" ca="1" si="70"/>
        <v>5</v>
      </c>
      <c r="Y160" s="20">
        <f t="shared" ca="1" si="71"/>
        <v>5</v>
      </c>
      <c r="Z160" s="1">
        <f t="shared" ca="1" si="72"/>
        <v>3</v>
      </c>
    </row>
    <row r="161" spans="1:26" x14ac:dyDescent="0.25">
      <c r="A161" s="1" t="s">
        <v>218</v>
      </c>
      <c r="B161" s="1">
        <f t="shared" ca="1" si="51"/>
        <v>1</v>
      </c>
      <c r="C161" s="1">
        <f t="shared" ca="1" si="49"/>
        <v>1</v>
      </c>
      <c r="D161" s="6">
        <f t="shared" ca="1" si="52"/>
        <v>10.700000000000001</v>
      </c>
      <c r="E161" s="6">
        <f t="shared" ca="1" si="50"/>
        <v>35.666666666666671</v>
      </c>
      <c r="G161" s="8">
        <f t="shared" ca="1" si="53"/>
        <v>8</v>
      </c>
      <c r="H161" s="8">
        <f t="shared" ca="1" si="54"/>
        <v>7</v>
      </c>
      <c r="I161" s="10">
        <f t="shared" ca="1" si="55"/>
        <v>24</v>
      </c>
      <c r="J161" s="10">
        <f t="shared" ca="1" si="56"/>
        <v>23</v>
      </c>
      <c r="K161" s="12">
        <f t="shared" ca="1" si="57"/>
        <v>0</v>
      </c>
      <c r="L161" s="12">
        <f t="shared" ca="1" si="58"/>
        <v>0</v>
      </c>
      <c r="M161" s="14">
        <f t="shared" ca="1" si="59"/>
        <v>256.8</v>
      </c>
      <c r="N161" s="16">
        <f t="shared" ca="1" si="60"/>
        <v>0</v>
      </c>
      <c r="O161" s="16">
        <f t="shared" ca="1" si="61"/>
        <v>1</v>
      </c>
      <c r="P161" s="16">
        <f t="shared" ca="1" si="62"/>
        <v>0</v>
      </c>
      <c r="Q161" s="18">
        <f t="shared" ca="1" si="63"/>
        <v>0</v>
      </c>
      <c r="R161" s="18">
        <f t="shared" ca="1" si="64"/>
        <v>1</v>
      </c>
      <c r="S161" s="20">
        <f t="shared" ca="1" si="65"/>
        <v>3</v>
      </c>
      <c r="T161" s="20">
        <f t="shared" ca="1" si="66"/>
        <v>3</v>
      </c>
      <c r="U161" s="20">
        <f t="shared" ca="1" si="67"/>
        <v>3</v>
      </c>
      <c r="V161" s="20">
        <f t="shared" ca="1" si="68"/>
        <v>5</v>
      </c>
      <c r="W161" s="20">
        <f t="shared" ca="1" si="69"/>
        <v>5</v>
      </c>
      <c r="X161" s="20">
        <f t="shared" ca="1" si="70"/>
        <v>5</v>
      </c>
      <c r="Y161" s="20">
        <f t="shared" ca="1" si="71"/>
        <v>3</v>
      </c>
      <c r="Z161" s="1">
        <f t="shared" ca="1" si="72"/>
        <v>3</v>
      </c>
    </row>
    <row r="162" spans="1:26" x14ac:dyDescent="0.25">
      <c r="A162" s="1" t="s">
        <v>219</v>
      </c>
      <c r="B162" s="1">
        <f t="shared" ca="1" si="51"/>
        <v>1</v>
      </c>
      <c r="C162" s="1">
        <f t="shared" ca="1" si="49"/>
        <v>1</v>
      </c>
      <c r="D162" s="6">
        <f t="shared" ca="1" si="52"/>
        <v>45</v>
      </c>
      <c r="E162" s="6">
        <f t="shared" ca="1" si="50"/>
        <v>150</v>
      </c>
      <c r="G162" s="8">
        <f t="shared" ca="1" si="53"/>
        <v>22</v>
      </c>
      <c r="H162" s="8">
        <f t="shared" ca="1" si="54"/>
        <v>7</v>
      </c>
      <c r="I162" s="10">
        <f t="shared" ca="1" si="55"/>
        <v>6</v>
      </c>
      <c r="J162" s="10">
        <f t="shared" ca="1" si="56"/>
        <v>18</v>
      </c>
      <c r="K162" s="12">
        <f t="shared" ca="1" si="57"/>
        <v>1</v>
      </c>
      <c r="L162" s="12">
        <f t="shared" ca="1" si="58"/>
        <v>0</v>
      </c>
      <c r="M162" s="14">
        <f t="shared" ca="1" si="59"/>
        <v>9720</v>
      </c>
      <c r="N162" s="16">
        <f t="shared" ca="1" si="60"/>
        <v>0</v>
      </c>
      <c r="O162" s="16">
        <f t="shared" ca="1" si="61"/>
        <v>1</v>
      </c>
      <c r="P162" s="16">
        <f t="shared" ca="1" si="62"/>
        <v>0</v>
      </c>
      <c r="Q162" s="18">
        <f t="shared" ca="1" si="63"/>
        <v>0</v>
      </c>
      <c r="R162" s="18">
        <f t="shared" ca="1" si="64"/>
        <v>0</v>
      </c>
      <c r="S162" s="20">
        <f t="shared" ca="1" si="65"/>
        <v>5</v>
      </c>
      <c r="T162" s="20">
        <f t="shared" ca="1" si="66"/>
        <v>4</v>
      </c>
      <c r="U162" s="20">
        <f t="shared" ca="1" si="67"/>
        <v>4</v>
      </c>
      <c r="V162" s="20">
        <f t="shared" ca="1" si="68"/>
        <v>3</v>
      </c>
      <c r="W162" s="20">
        <f t="shared" ca="1" si="69"/>
        <v>5</v>
      </c>
      <c r="X162" s="20">
        <f t="shared" ca="1" si="70"/>
        <v>5</v>
      </c>
      <c r="Y162" s="20">
        <f t="shared" ca="1" si="71"/>
        <v>5</v>
      </c>
      <c r="Z162" s="1">
        <f t="shared" ca="1" si="72"/>
        <v>3</v>
      </c>
    </row>
    <row r="163" spans="1:26" x14ac:dyDescent="0.25">
      <c r="A163" s="1" t="s">
        <v>220</v>
      </c>
      <c r="B163" s="1">
        <f t="shared" ca="1" si="51"/>
        <v>0</v>
      </c>
      <c r="C163" s="1">
        <f t="shared" ca="1" si="49"/>
        <v>0</v>
      </c>
      <c r="D163" s="6">
        <f t="shared" ca="1" si="52"/>
        <v>0</v>
      </c>
      <c r="E163" s="6">
        <f t="shared" ca="1" si="50"/>
        <v>0</v>
      </c>
      <c r="G163" s="8">
        <f t="shared" ca="1" si="53"/>
        <v>17</v>
      </c>
      <c r="H163" s="8">
        <f t="shared" ca="1" si="54"/>
        <v>2</v>
      </c>
      <c r="I163" s="10">
        <f t="shared" ca="1" si="55"/>
        <v>21</v>
      </c>
      <c r="J163" s="10">
        <f t="shared" ca="1" si="56"/>
        <v>18</v>
      </c>
      <c r="K163" s="12">
        <f t="shared" ca="1" si="57"/>
        <v>0</v>
      </c>
      <c r="L163" s="12">
        <f t="shared" ca="1" si="58"/>
        <v>0</v>
      </c>
      <c r="M163" s="14">
        <f t="shared" ca="1" si="59"/>
        <v>348</v>
      </c>
      <c r="N163" s="16">
        <f t="shared" ca="1" si="60"/>
        <v>0</v>
      </c>
      <c r="O163" s="16">
        <f t="shared" ca="1" si="61"/>
        <v>0</v>
      </c>
      <c r="P163" s="16">
        <f t="shared" ca="1" si="62"/>
        <v>0</v>
      </c>
      <c r="Q163" s="18">
        <f t="shared" ca="1" si="63"/>
        <v>0</v>
      </c>
      <c r="R163" s="18">
        <f t="shared" ca="1" si="64"/>
        <v>0</v>
      </c>
      <c r="S163" s="20">
        <f t="shared" ca="1" si="65"/>
        <v>0</v>
      </c>
      <c r="T163" s="20">
        <f t="shared" ca="1" si="66"/>
        <v>2</v>
      </c>
      <c r="U163" s="20">
        <f t="shared" ca="1" si="67"/>
        <v>3</v>
      </c>
      <c r="V163" s="20">
        <f t="shared" ca="1" si="68"/>
        <v>5</v>
      </c>
      <c r="W163" s="20">
        <f t="shared" ca="1" si="69"/>
        <v>2</v>
      </c>
      <c r="X163" s="20">
        <f t="shared" ca="1" si="70"/>
        <v>3</v>
      </c>
      <c r="Y163" s="20">
        <f t="shared" ca="1" si="71"/>
        <v>5</v>
      </c>
      <c r="Z163" s="1">
        <f t="shared" ca="1" si="72"/>
        <v>0</v>
      </c>
    </row>
    <row r="164" spans="1:26" x14ac:dyDescent="0.25">
      <c r="A164" s="1" t="s">
        <v>221</v>
      </c>
      <c r="B164" s="1">
        <f t="shared" ca="1" si="51"/>
        <v>0</v>
      </c>
      <c r="C164" s="1">
        <f t="shared" ca="1" si="49"/>
        <v>1</v>
      </c>
      <c r="D164" s="6">
        <f t="shared" ca="1" si="52"/>
        <v>0</v>
      </c>
      <c r="E164" s="6">
        <f t="shared" ca="1" si="50"/>
        <v>0</v>
      </c>
      <c r="G164" s="8">
        <f t="shared" ca="1" si="53"/>
        <v>9</v>
      </c>
      <c r="H164" s="8">
        <f t="shared" ca="1" si="54"/>
        <v>0</v>
      </c>
      <c r="I164" s="10">
        <f t="shared" ca="1" si="55"/>
        <v>23</v>
      </c>
      <c r="J164" s="10">
        <f t="shared" ca="1" si="56"/>
        <v>28</v>
      </c>
      <c r="K164" s="12">
        <f t="shared" ca="1" si="57"/>
        <v>0</v>
      </c>
      <c r="L164" s="12">
        <f t="shared" ca="1" si="58"/>
        <v>0</v>
      </c>
      <c r="M164" s="14">
        <f t="shared" ca="1" si="59"/>
        <v>447</v>
      </c>
      <c r="N164" s="16">
        <f t="shared" ca="1" si="60"/>
        <v>0</v>
      </c>
      <c r="O164" s="16">
        <f t="shared" ca="1" si="61"/>
        <v>0</v>
      </c>
      <c r="P164" s="16">
        <f t="shared" ca="1" si="62"/>
        <v>0</v>
      </c>
      <c r="Q164" s="18">
        <f t="shared" ca="1" si="63"/>
        <v>0</v>
      </c>
      <c r="R164" s="18">
        <f t="shared" ca="1" si="64"/>
        <v>1</v>
      </c>
      <c r="S164" s="20">
        <f t="shared" ca="1" si="65"/>
        <v>0</v>
      </c>
      <c r="T164" s="20">
        <f t="shared" ca="1" si="66"/>
        <v>0</v>
      </c>
      <c r="U164" s="20">
        <f t="shared" ca="1" si="67"/>
        <v>3</v>
      </c>
      <c r="V164" s="20">
        <f t="shared" ca="1" si="68"/>
        <v>5</v>
      </c>
      <c r="W164" s="20">
        <f t="shared" ca="1" si="69"/>
        <v>2</v>
      </c>
      <c r="X164" s="20">
        <f t="shared" ca="1" si="70"/>
        <v>3</v>
      </c>
      <c r="Y164" s="20">
        <f t="shared" ca="1" si="71"/>
        <v>3</v>
      </c>
      <c r="Z164" s="1">
        <f t="shared" ca="1" si="72"/>
        <v>0</v>
      </c>
    </row>
    <row r="165" spans="1:26" x14ac:dyDescent="0.25">
      <c r="A165" s="1" t="s">
        <v>222</v>
      </c>
      <c r="B165" s="1">
        <f t="shared" ca="1" si="51"/>
        <v>0</v>
      </c>
      <c r="C165" s="1">
        <f t="shared" ca="1" si="49"/>
        <v>0</v>
      </c>
      <c r="D165" s="6">
        <f t="shared" ca="1" si="52"/>
        <v>139.20000000000002</v>
      </c>
      <c r="E165" s="6">
        <f t="shared" ca="1" si="50"/>
        <v>464.00000000000006</v>
      </c>
      <c r="G165" s="8">
        <f t="shared" ca="1" si="53"/>
        <v>13</v>
      </c>
      <c r="H165" s="8">
        <f t="shared" ca="1" si="54"/>
        <v>4</v>
      </c>
      <c r="I165" s="10">
        <f t="shared" ca="1" si="55"/>
        <v>23</v>
      </c>
      <c r="J165" s="10">
        <f t="shared" ca="1" si="56"/>
        <v>18</v>
      </c>
      <c r="K165" s="12">
        <f t="shared" ca="1" si="57"/>
        <v>0</v>
      </c>
      <c r="L165" s="12">
        <f t="shared" ca="1" si="58"/>
        <v>0</v>
      </c>
      <c r="M165" s="14">
        <f t="shared" ca="1" si="59"/>
        <v>23385.600000000006</v>
      </c>
      <c r="N165" s="16">
        <f t="shared" ca="1" si="60"/>
        <v>0</v>
      </c>
      <c r="O165" s="16">
        <f t="shared" ca="1" si="61"/>
        <v>0</v>
      </c>
      <c r="P165" s="16">
        <f t="shared" ca="1" si="62"/>
        <v>1</v>
      </c>
      <c r="Q165" s="18">
        <f t="shared" ca="1" si="63"/>
        <v>1</v>
      </c>
      <c r="R165" s="18">
        <f t="shared" ca="1" si="64"/>
        <v>0</v>
      </c>
      <c r="S165" s="20">
        <f t="shared" ca="1" si="65"/>
        <v>5</v>
      </c>
      <c r="T165" s="20">
        <f t="shared" ca="1" si="66"/>
        <v>3</v>
      </c>
      <c r="U165" s="20">
        <f t="shared" ca="1" si="67"/>
        <v>3</v>
      </c>
      <c r="V165" s="20">
        <f t="shared" ca="1" si="68"/>
        <v>5</v>
      </c>
      <c r="W165" s="20">
        <f t="shared" ca="1" si="69"/>
        <v>5</v>
      </c>
      <c r="X165" s="20">
        <f t="shared" ca="1" si="70"/>
        <v>3</v>
      </c>
      <c r="Y165" s="20">
        <f t="shared" ca="1" si="71"/>
        <v>3</v>
      </c>
      <c r="Z165" s="1">
        <f t="shared" ca="1" si="72"/>
        <v>3</v>
      </c>
    </row>
    <row r="166" spans="1:26" x14ac:dyDescent="0.25">
      <c r="A166" s="1" t="s">
        <v>223</v>
      </c>
      <c r="B166" s="1">
        <f t="shared" ca="1" si="51"/>
        <v>1</v>
      </c>
      <c r="C166" s="1">
        <f t="shared" ca="1" si="49"/>
        <v>1</v>
      </c>
      <c r="D166" s="6">
        <f t="shared" ca="1" si="52"/>
        <v>7.2</v>
      </c>
      <c r="E166" s="6">
        <f t="shared" ca="1" si="50"/>
        <v>24</v>
      </c>
      <c r="G166" s="8">
        <f t="shared" ca="1" si="53"/>
        <v>17</v>
      </c>
      <c r="H166" s="8">
        <f t="shared" ca="1" si="54"/>
        <v>6</v>
      </c>
      <c r="I166" s="10">
        <f t="shared" ca="1" si="55"/>
        <v>7</v>
      </c>
      <c r="J166" s="10">
        <f t="shared" ca="1" si="56"/>
        <v>29</v>
      </c>
      <c r="K166" s="12">
        <f t="shared" ca="1" si="57"/>
        <v>0</v>
      </c>
      <c r="L166" s="12">
        <f t="shared" ca="1" si="58"/>
        <v>0</v>
      </c>
      <c r="M166" s="14">
        <f t="shared" ca="1" si="59"/>
        <v>1382.4</v>
      </c>
      <c r="N166" s="16">
        <f t="shared" ca="1" si="60"/>
        <v>1</v>
      </c>
      <c r="O166" s="16">
        <f t="shared" ca="1" si="61"/>
        <v>0</v>
      </c>
      <c r="P166" s="16">
        <f t="shared" ca="1" si="62"/>
        <v>0</v>
      </c>
      <c r="Q166" s="18">
        <f t="shared" ca="1" si="63"/>
        <v>0</v>
      </c>
      <c r="R166" s="18">
        <f t="shared" ca="1" si="64"/>
        <v>1</v>
      </c>
      <c r="S166" s="20">
        <f t="shared" ca="1" si="65"/>
        <v>3</v>
      </c>
      <c r="T166" s="20">
        <f t="shared" ca="1" si="66"/>
        <v>4</v>
      </c>
      <c r="U166" s="20">
        <f t="shared" ca="1" si="67"/>
        <v>4</v>
      </c>
      <c r="V166" s="20">
        <f t="shared" ca="1" si="68"/>
        <v>5</v>
      </c>
      <c r="W166" s="20">
        <f t="shared" ca="1" si="69"/>
        <v>5</v>
      </c>
      <c r="X166" s="20">
        <f t="shared" ca="1" si="70"/>
        <v>5</v>
      </c>
      <c r="Y166" s="20">
        <f t="shared" ca="1" si="71"/>
        <v>3</v>
      </c>
      <c r="Z166" s="1">
        <f t="shared" ca="1" si="72"/>
        <v>3</v>
      </c>
    </row>
    <row r="167" spans="1:26" x14ac:dyDescent="0.25">
      <c r="A167" s="1" t="s">
        <v>224</v>
      </c>
      <c r="B167" s="1">
        <f t="shared" ca="1" si="51"/>
        <v>1</v>
      </c>
      <c r="C167" s="1">
        <f t="shared" ca="1" si="49"/>
        <v>1</v>
      </c>
      <c r="D167" s="6">
        <f t="shared" ca="1" si="52"/>
        <v>96.000000000000014</v>
      </c>
      <c r="E167" s="6">
        <f t="shared" ca="1" si="50"/>
        <v>320.00000000000006</v>
      </c>
      <c r="G167" s="8">
        <f t="shared" ca="1" si="53"/>
        <v>4</v>
      </c>
      <c r="H167" s="8">
        <f t="shared" ca="1" si="54"/>
        <v>4</v>
      </c>
      <c r="I167" s="10">
        <f t="shared" ca="1" si="55"/>
        <v>13</v>
      </c>
      <c r="J167" s="10">
        <f t="shared" ca="1" si="56"/>
        <v>28</v>
      </c>
      <c r="K167" s="12">
        <f t="shared" ca="1" si="57"/>
        <v>0</v>
      </c>
      <c r="L167" s="12">
        <f t="shared" ca="1" si="58"/>
        <v>0</v>
      </c>
      <c r="M167" s="14">
        <f t="shared" ca="1" si="59"/>
        <v>2304.0000000000005</v>
      </c>
      <c r="N167" s="16">
        <f t="shared" ca="1" si="60"/>
        <v>1</v>
      </c>
      <c r="O167" s="16">
        <f t="shared" ca="1" si="61"/>
        <v>0</v>
      </c>
      <c r="P167" s="16">
        <f t="shared" ca="1" si="62"/>
        <v>0</v>
      </c>
      <c r="Q167" s="18">
        <f t="shared" ca="1" si="63"/>
        <v>0</v>
      </c>
      <c r="R167" s="18">
        <f t="shared" ca="1" si="64"/>
        <v>0</v>
      </c>
      <c r="S167" s="20">
        <f t="shared" ca="1" si="65"/>
        <v>5</v>
      </c>
      <c r="T167" s="20">
        <f t="shared" ca="1" si="66"/>
        <v>2</v>
      </c>
      <c r="U167" s="20">
        <f t="shared" ca="1" si="67"/>
        <v>4</v>
      </c>
      <c r="V167" s="20">
        <f t="shared" ca="1" si="68"/>
        <v>5</v>
      </c>
      <c r="W167" s="20">
        <f t="shared" ca="1" si="69"/>
        <v>5</v>
      </c>
      <c r="X167" s="20">
        <f t="shared" ca="1" si="70"/>
        <v>5</v>
      </c>
      <c r="Y167" s="20">
        <f t="shared" ca="1" si="71"/>
        <v>5</v>
      </c>
      <c r="Z167" s="1">
        <f t="shared" ca="1" si="72"/>
        <v>2</v>
      </c>
    </row>
    <row r="168" spans="1:26" x14ac:dyDescent="0.25">
      <c r="A168" s="1" t="s">
        <v>225</v>
      </c>
      <c r="B168" s="1">
        <f t="shared" ca="1" si="51"/>
        <v>1</v>
      </c>
      <c r="C168" s="1">
        <f t="shared" ca="1" si="49"/>
        <v>1</v>
      </c>
      <c r="D168" s="6">
        <f t="shared" ca="1" si="52"/>
        <v>61.800000000000004</v>
      </c>
      <c r="E168" s="6">
        <f t="shared" ca="1" si="50"/>
        <v>206.00000000000003</v>
      </c>
      <c r="G168" s="8">
        <f t="shared" ca="1" si="53"/>
        <v>6</v>
      </c>
      <c r="H168" s="8">
        <f t="shared" ca="1" si="54"/>
        <v>4</v>
      </c>
      <c r="I168" s="10">
        <f t="shared" ca="1" si="55"/>
        <v>11</v>
      </c>
      <c r="J168" s="10">
        <f t="shared" ca="1" si="56"/>
        <v>19</v>
      </c>
      <c r="K168" s="12">
        <f t="shared" ca="1" si="57"/>
        <v>0</v>
      </c>
      <c r="L168" s="12">
        <f t="shared" ca="1" si="58"/>
        <v>0</v>
      </c>
      <c r="M168" s="14">
        <f t="shared" ca="1" si="59"/>
        <v>1483.2000000000005</v>
      </c>
      <c r="N168" s="16">
        <f t="shared" ca="1" si="60"/>
        <v>1</v>
      </c>
      <c r="O168" s="16">
        <f t="shared" ca="1" si="61"/>
        <v>0</v>
      </c>
      <c r="P168" s="16">
        <f t="shared" ca="1" si="62"/>
        <v>0</v>
      </c>
      <c r="Q168" s="18">
        <f t="shared" ca="1" si="63"/>
        <v>0</v>
      </c>
      <c r="R168" s="18">
        <f t="shared" ca="1" si="64"/>
        <v>0</v>
      </c>
      <c r="S168" s="20">
        <f t="shared" ca="1" si="65"/>
        <v>5</v>
      </c>
      <c r="T168" s="20">
        <f t="shared" ca="1" si="66"/>
        <v>2</v>
      </c>
      <c r="U168" s="20">
        <f t="shared" ca="1" si="67"/>
        <v>4</v>
      </c>
      <c r="V168" s="20">
        <f t="shared" ca="1" si="68"/>
        <v>5</v>
      </c>
      <c r="W168" s="20">
        <f t="shared" ca="1" si="69"/>
        <v>5</v>
      </c>
      <c r="X168" s="20">
        <f t="shared" ca="1" si="70"/>
        <v>5</v>
      </c>
      <c r="Y168" s="20">
        <f t="shared" ca="1" si="71"/>
        <v>5</v>
      </c>
      <c r="Z168" s="1">
        <f t="shared" ca="1" si="72"/>
        <v>2</v>
      </c>
    </row>
    <row r="169" spans="1:26" x14ac:dyDescent="0.25">
      <c r="A169" s="1" t="s">
        <v>226</v>
      </c>
      <c r="B169" s="1">
        <f t="shared" ca="1" si="51"/>
        <v>0</v>
      </c>
      <c r="C169" s="1">
        <f t="shared" ca="1" si="49"/>
        <v>0</v>
      </c>
      <c r="D169" s="6">
        <f t="shared" ca="1" si="52"/>
        <v>123.2</v>
      </c>
      <c r="E169" s="6">
        <f t="shared" ca="1" si="50"/>
        <v>410.66666666666669</v>
      </c>
      <c r="G169" s="8">
        <f t="shared" ca="1" si="53"/>
        <v>15</v>
      </c>
      <c r="H169" s="8">
        <f t="shared" ca="1" si="54"/>
        <v>1</v>
      </c>
      <c r="I169" s="10">
        <f t="shared" ca="1" si="55"/>
        <v>11</v>
      </c>
      <c r="J169" s="10">
        <f t="shared" ca="1" si="56"/>
        <v>16</v>
      </c>
      <c r="K169" s="12">
        <f t="shared" ca="1" si="57"/>
        <v>1</v>
      </c>
      <c r="L169" s="12">
        <f t="shared" ca="1" si="58"/>
        <v>1</v>
      </c>
      <c r="M169" s="14">
        <f t="shared" ca="1" si="59"/>
        <v>17740.800000000003</v>
      </c>
      <c r="N169" s="16">
        <f t="shared" ca="1" si="60"/>
        <v>0</v>
      </c>
      <c r="O169" s="16">
        <f t="shared" ca="1" si="61"/>
        <v>0</v>
      </c>
      <c r="P169" s="16">
        <f t="shared" ca="1" si="62"/>
        <v>1</v>
      </c>
      <c r="Q169" s="18">
        <f t="shared" ca="1" si="63"/>
        <v>0</v>
      </c>
      <c r="R169" s="18">
        <f t="shared" ca="1" si="64"/>
        <v>1</v>
      </c>
      <c r="S169" s="20">
        <f t="shared" ca="1" si="65"/>
        <v>5</v>
      </c>
      <c r="T169" s="20">
        <f t="shared" ca="1" si="66"/>
        <v>1</v>
      </c>
      <c r="U169" s="20">
        <f t="shared" ca="1" si="67"/>
        <v>4</v>
      </c>
      <c r="V169" s="20">
        <f t="shared" ca="1" si="68"/>
        <v>3</v>
      </c>
      <c r="W169" s="20">
        <f t="shared" ca="1" si="69"/>
        <v>5</v>
      </c>
      <c r="X169" s="20">
        <f t="shared" ca="1" si="70"/>
        <v>3</v>
      </c>
      <c r="Y169" s="20">
        <f t="shared" ca="1" si="71"/>
        <v>3</v>
      </c>
      <c r="Z169" s="1">
        <f t="shared" ca="1" si="72"/>
        <v>1</v>
      </c>
    </row>
    <row r="170" spans="1:26" x14ac:dyDescent="0.25">
      <c r="A170" s="1" t="s">
        <v>227</v>
      </c>
      <c r="B170" s="1">
        <f t="shared" ca="1" si="51"/>
        <v>0</v>
      </c>
      <c r="C170" s="1">
        <f t="shared" ca="1" si="49"/>
        <v>1</v>
      </c>
      <c r="D170" s="6">
        <f t="shared" ca="1" si="52"/>
        <v>0</v>
      </c>
      <c r="E170" s="6">
        <f t="shared" ca="1" si="50"/>
        <v>0</v>
      </c>
      <c r="G170" s="8">
        <f t="shared" ca="1" si="53"/>
        <v>16</v>
      </c>
      <c r="H170" s="8">
        <f t="shared" ca="1" si="54"/>
        <v>3</v>
      </c>
      <c r="I170" s="10">
        <f t="shared" ca="1" si="55"/>
        <v>17</v>
      </c>
      <c r="J170" s="10">
        <f t="shared" ca="1" si="56"/>
        <v>17</v>
      </c>
      <c r="K170" s="12">
        <f t="shared" ca="1" si="57"/>
        <v>0</v>
      </c>
      <c r="L170" s="12">
        <f t="shared" ca="1" si="58"/>
        <v>0</v>
      </c>
      <c r="M170" s="14">
        <f t="shared" ca="1" si="59"/>
        <v>473</v>
      </c>
      <c r="N170" s="16">
        <f t="shared" ca="1" si="60"/>
        <v>0</v>
      </c>
      <c r="O170" s="16">
        <f t="shared" ca="1" si="61"/>
        <v>0</v>
      </c>
      <c r="P170" s="16">
        <f t="shared" ca="1" si="62"/>
        <v>0</v>
      </c>
      <c r="Q170" s="18">
        <f t="shared" ca="1" si="63"/>
        <v>0</v>
      </c>
      <c r="R170" s="18">
        <f t="shared" ca="1" si="64"/>
        <v>1</v>
      </c>
      <c r="S170" s="20">
        <f t="shared" ca="1" si="65"/>
        <v>0</v>
      </c>
      <c r="T170" s="20">
        <f t="shared" ca="1" si="66"/>
        <v>3</v>
      </c>
      <c r="U170" s="20">
        <f t="shared" ca="1" si="67"/>
        <v>3</v>
      </c>
      <c r="V170" s="20">
        <f t="shared" ca="1" si="68"/>
        <v>5</v>
      </c>
      <c r="W170" s="20">
        <f t="shared" ca="1" si="69"/>
        <v>2</v>
      </c>
      <c r="X170" s="20">
        <f t="shared" ca="1" si="70"/>
        <v>3</v>
      </c>
      <c r="Y170" s="20">
        <f t="shared" ca="1" si="71"/>
        <v>3</v>
      </c>
      <c r="Z170" s="1">
        <f t="shared" ca="1" si="72"/>
        <v>0</v>
      </c>
    </row>
    <row r="171" spans="1:26" x14ac:dyDescent="0.25">
      <c r="A171" s="1" t="s">
        <v>228</v>
      </c>
      <c r="B171" s="1">
        <f t="shared" ca="1" si="51"/>
        <v>1</v>
      </c>
      <c r="C171" s="1">
        <f t="shared" ca="1" si="49"/>
        <v>1</v>
      </c>
      <c r="D171" s="6">
        <f t="shared" ca="1" si="52"/>
        <v>18</v>
      </c>
      <c r="E171" s="6">
        <f t="shared" ca="1" si="50"/>
        <v>60</v>
      </c>
      <c r="G171" s="8">
        <f t="shared" ca="1" si="53"/>
        <v>0</v>
      </c>
      <c r="H171" s="8">
        <f t="shared" ca="1" si="54"/>
        <v>4</v>
      </c>
      <c r="I171" s="10">
        <f t="shared" ca="1" si="55"/>
        <v>17</v>
      </c>
      <c r="J171" s="10">
        <f t="shared" ca="1" si="56"/>
        <v>22</v>
      </c>
      <c r="K171" s="12">
        <f t="shared" ca="1" si="57"/>
        <v>0</v>
      </c>
      <c r="L171" s="12">
        <f t="shared" ca="1" si="58"/>
        <v>0</v>
      </c>
      <c r="M171" s="14">
        <f t="shared" ca="1" si="59"/>
        <v>3024</v>
      </c>
      <c r="N171" s="16">
        <f t="shared" ca="1" si="60"/>
        <v>0</v>
      </c>
      <c r="O171" s="16">
        <f t="shared" ca="1" si="61"/>
        <v>1</v>
      </c>
      <c r="P171" s="16">
        <f t="shared" ca="1" si="62"/>
        <v>0</v>
      </c>
      <c r="Q171" s="18">
        <f t="shared" ca="1" si="63"/>
        <v>1</v>
      </c>
      <c r="R171" s="18">
        <f t="shared" ca="1" si="64"/>
        <v>1</v>
      </c>
      <c r="S171" s="20">
        <f t="shared" ca="1" si="65"/>
        <v>4</v>
      </c>
      <c r="T171" s="20">
        <f t="shared" ca="1" si="66"/>
        <v>0</v>
      </c>
      <c r="U171" s="20">
        <f t="shared" ca="1" si="67"/>
        <v>3</v>
      </c>
      <c r="V171" s="20">
        <f t="shared" ca="1" si="68"/>
        <v>5</v>
      </c>
      <c r="W171" s="20">
        <f t="shared" ca="1" si="69"/>
        <v>5</v>
      </c>
      <c r="X171" s="20">
        <f t="shared" ca="1" si="70"/>
        <v>5</v>
      </c>
      <c r="Y171" s="20">
        <f t="shared" ca="1" si="71"/>
        <v>3</v>
      </c>
      <c r="Z171" s="1">
        <f t="shared" ca="1" si="72"/>
        <v>0</v>
      </c>
    </row>
    <row r="172" spans="1:26" x14ac:dyDescent="0.25">
      <c r="A172" s="1" t="s">
        <v>229</v>
      </c>
      <c r="B172" s="1">
        <f t="shared" ca="1" si="51"/>
        <v>1</v>
      </c>
      <c r="C172" s="1">
        <f t="shared" ca="1" si="49"/>
        <v>1</v>
      </c>
      <c r="D172" s="6">
        <f t="shared" ca="1" si="52"/>
        <v>21.6</v>
      </c>
      <c r="E172" s="6">
        <f t="shared" ca="1" si="50"/>
        <v>72.000000000000014</v>
      </c>
      <c r="G172" s="8">
        <f t="shared" ca="1" si="53"/>
        <v>16</v>
      </c>
      <c r="H172" s="8">
        <f t="shared" ca="1" si="54"/>
        <v>7</v>
      </c>
      <c r="I172" s="10">
        <f t="shared" ca="1" si="55"/>
        <v>26</v>
      </c>
      <c r="J172" s="10">
        <f t="shared" ca="1" si="56"/>
        <v>15</v>
      </c>
      <c r="K172" s="12">
        <f t="shared" ca="1" si="57"/>
        <v>1</v>
      </c>
      <c r="L172" s="12">
        <f t="shared" ca="1" si="58"/>
        <v>1</v>
      </c>
      <c r="M172" s="14">
        <f t="shared" ca="1" si="59"/>
        <v>4665.5999999999995</v>
      </c>
      <c r="N172" s="16">
        <f t="shared" ca="1" si="60"/>
        <v>0</v>
      </c>
      <c r="O172" s="16">
        <f t="shared" ca="1" si="61"/>
        <v>1</v>
      </c>
      <c r="P172" s="16">
        <f t="shared" ca="1" si="62"/>
        <v>0</v>
      </c>
      <c r="Q172" s="18">
        <f t="shared" ca="1" si="63"/>
        <v>0</v>
      </c>
      <c r="R172" s="18">
        <f t="shared" ca="1" si="64"/>
        <v>1</v>
      </c>
      <c r="S172" s="20">
        <f t="shared" ca="1" si="65"/>
        <v>4</v>
      </c>
      <c r="T172" s="20">
        <f t="shared" ca="1" si="66"/>
        <v>4</v>
      </c>
      <c r="U172" s="20">
        <f t="shared" ca="1" si="67"/>
        <v>3</v>
      </c>
      <c r="V172" s="20">
        <f t="shared" ca="1" si="68"/>
        <v>3</v>
      </c>
      <c r="W172" s="20">
        <f t="shared" ca="1" si="69"/>
        <v>5</v>
      </c>
      <c r="X172" s="20">
        <f t="shared" ca="1" si="70"/>
        <v>5</v>
      </c>
      <c r="Y172" s="20">
        <f t="shared" ca="1" si="71"/>
        <v>3</v>
      </c>
      <c r="Z172" s="1">
        <f t="shared" ca="1" si="72"/>
        <v>3</v>
      </c>
    </row>
    <row r="173" spans="1:26" x14ac:dyDescent="0.25">
      <c r="A173" s="1" t="s">
        <v>230</v>
      </c>
      <c r="B173" s="1">
        <f t="shared" ca="1" si="51"/>
        <v>0</v>
      </c>
      <c r="C173" s="1">
        <f t="shared" ca="1" si="49"/>
        <v>1</v>
      </c>
      <c r="D173" s="6">
        <f t="shared" ca="1" si="52"/>
        <v>0</v>
      </c>
      <c r="E173" s="6">
        <f t="shared" ca="1" si="50"/>
        <v>0</v>
      </c>
      <c r="G173" s="8">
        <f t="shared" ca="1" si="53"/>
        <v>0</v>
      </c>
      <c r="H173" s="8">
        <f t="shared" ca="1" si="54"/>
        <v>7</v>
      </c>
      <c r="I173" s="10">
        <f t="shared" ca="1" si="55"/>
        <v>6</v>
      </c>
      <c r="J173" s="10">
        <f t="shared" ca="1" si="56"/>
        <v>23</v>
      </c>
      <c r="K173" s="12">
        <f t="shared" ca="1" si="57"/>
        <v>0</v>
      </c>
      <c r="L173" s="12">
        <f t="shared" ca="1" si="58"/>
        <v>0</v>
      </c>
      <c r="M173" s="14">
        <f t="shared" ca="1" si="59"/>
        <v>403</v>
      </c>
      <c r="N173" s="16">
        <f t="shared" ca="1" si="60"/>
        <v>0</v>
      </c>
      <c r="O173" s="16">
        <f t="shared" ca="1" si="61"/>
        <v>0</v>
      </c>
      <c r="P173" s="16">
        <f t="shared" ca="1" si="62"/>
        <v>0</v>
      </c>
      <c r="Q173" s="18">
        <f t="shared" ca="1" si="63"/>
        <v>0</v>
      </c>
      <c r="R173" s="18">
        <f t="shared" ca="1" si="64"/>
        <v>1</v>
      </c>
      <c r="S173" s="20">
        <f t="shared" ca="1" si="65"/>
        <v>0</v>
      </c>
      <c r="T173" s="20">
        <f t="shared" ca="1" si="66"/>
        <v>0</v>
      </c>
      <c r="U173" s="20">
        <f t="shared" ca="1" si="67"/>
        <v>4</v>
      </c>
      <c r="V173" s="20">
        <f t="shared" ca="1" si="68"/>
        <v>5</v>
      </c>
      <c r="W173" s="20">
        <f t="shared" ca="1" si="69"/>
        <v>2</v>
      </c>
      <c r="X173" s="20">
        <f t="shared" ca="1" si="70"/>
        <v>3</v>
      </c>
      <c r="Y173" s="20">
        <f t="shared" ca="1" si="71"/>
        <v>3</v>
      </c>
      <c r="Z173" s="1">
        <f t="shared" ca="1" si="72"/>
        <v>0</v>
      </c>
    </row>
    <row r="174" spans="1:26" x14ac:dyDescent="0.25">
      <c r="A174" s="1" t="s">
        <v>231</v>
      </c>
      <c r="B174" s="1">
        <f t="shared" ca="1" si="51"/>
        <v>1</v>
      </c>
      <c r="C174" s="1">
        <f t="shared" ca="1" si="49"/>
        <v>1</v>
      </c>
      <c r="D174" s="6">
        <f t="shared" ca="1" si="52"/>
        <v>19</v>
      </c>
      <c r="E174" s="6">
        <f t="shared" ca="1" si="50"/>
        <v>63.333333333333336</v>
      </c>
      <c r="G174" s="8">
        <f t="shared" ca="1" si="53"/>
        <v>7</v>
      </c>
      <c r="H174" s="8">
        <f t="shared" ca="1" si="54"/>
        <v>2</v>
      </c>
      <c r="I174" s="10">
        <f t="shared" ca="1" si="55"/>
        <v>13</v>
      </c>
      <c r="J174" s="10">
        <f t="shared" ca="1" si="56"/>
        <v>10</v>
      </c>
      <c r="K174" s="12">
        <f t="shared" ca="1" si="57"/>
        <v>0</v>
      </c>
      <c r="L174" s="12">
        <f t="shared" ca="1" si="58"/>
        <v>0</v>
      </c>
      <c r="M174" s="14">
        <f t="shared" ca="1" si="59"/>
        <v>3648</v>
      </c>
      <c r="N174" s="16">
        <f t="shared" ca="1" si="60"/>
        <v>0</v>
      </c>
      <c r="O174" s="16">
        <f t="shared" ca="1" si="61"/>
        <v>1</v>
      </c>
      <c r="P174" s="16">
        <f t="shared" ca="1" si="62"/>
        <v>0</v>
      </c>
      <c r="Q174" s="18">
        <f t="shared" ca="1" si="63"/>
        <v>0</v>
      </c>
      <c r="R174" s="18">
        <f t="shared" ca="1" si="64"/>
        <v>1</v>
      </c>
      <c r="S174" s="20">
        <f t="shared" ca="1" si="65"/>
        <v>4</v>
      </c>
      <c r="T174" s="20">
        <f t="shared" ca="1" si="66"/>
        <v>2</v>
      </c>
      <c r="U174" s="20">
        <f t="shared" ca="1" si="67"/>
        <v>4</v>
      </c>
      <c r="V174" s="20">
        <f t="shared" ca="1" si="68"/>
        <v>5</v>
      </c>
      <c r="W174" s="20">
        <f t="shared" ca="1" si="69"/>
        <v>5</v>
      </c>
      <c r="X174" s="20">
        <f t="shared" ca="1" si="70"/>
        <v>5</v>
      </c>
      <c r="Y174" s="20">
        <f t="shared" ca="1" si="71"/>
        <v>3</v>
      </c>
      <c r="Z174" s="1">
        <f t="shared" ca="1" si="72"/>
        <v>2</v>
      </c>
    </row>
    <row r="175" spans="1:26" x14ac:dyDescent="0.25">
      <c r="A175" s="1" t="s">
        <v>232</v>
      </c>
      <c r="B175" s="1">
        <f t="shared" ca="1" si="51"/>
        <v>0</v>
      </c>
      <c r="C175" s="1">
        <f t="shared" ca="1" si="49"/>
        <v>1</v>
      </c>
      <c r="D175" s="6">
        <f t="shared" ca="1" si="52"/>
        <v>84</v>
      </c>
      <c r="E175" s="6">
        <f t="shared" ca="1" si="50"/>
        <v>280</v>
      </c>
      <c r="G175" s="8">
        <f t="shared" ca="1" si="53"/>
        <v>5</v>
      </c>
      <c r="H175" s="8">
        <f t="shared" ca="1" si="54"/>
        <v>4</v>
      </c>
      <c r="I175" s="10">
        <f t="shared" ca="1" si="55"/>
        <v>20</v>
      </c>
      <c r="J175" s="10">
        <f t="shared" ca="1" si="56"/>
        <v>30</v>
      </c>
      <c r="K175" s="12">
        <f t="shared" ca="1" si="57"/>
        <v>0</v>
      </c>
      <c r="L175" s="12">
        <f t="shared" ca="1" si="58"/>
        <v>0</v>
      </c>
      <c r="M175" s="14">
        <f t="shared" ca="1" si="59"/>
        <v>2016</v>
      </c>
      <c r="N175" s="16">
        <f t="shared" ca="1" si="60"/>
        <v>0</v>
      </c>
      <c r="O175" s="16">
        <f t="shared" ca="1" si="61"/>
        <v>0</v>
      </c>
      <c r="P175" s="16">
        <f t="shared" ca="1" si="62"/>
        <v>1</v>
      </c>
      <c r="Q175" s="18">
        <f t="shared" ca="1" si="63"/>
        <v>0</v>
      </c>
      <c r="R175" s="18">
        <f t="shared" ca="1" si="64"/>
        <v>0</v>
      </c>
      <c r="S175" s="20">
        <f t="shared" ca="1" si="65"/>
        <v>5</v>
      </c>
      <c r="T175" s="20">
        <f t="shared" ca="1" si="66"/>
        <v>2</v>
      </c>
      <c r="U175" s="20">
        <f t="shared" ca="1" si="67"/>
        <v>3</v>
      </c>
      <c r="V175" s="20">
        <f t="shared" ca="1" si="68"/>
        <v>5</v>
      </c>
      <c r="W175" s="20">
        <f t="shared" ca="1" si="69"/>
        <v>5</v>
      </c>
      <c r="X175" s="20">
        <f t="shared" ca="1" si="70"/>
        <v>3</v>
      </c>
      <c r="Y175" s="20">
        <f t="shared" ca="1" si="71"/>
        <v>5</v>
      </c>
      <c r="Z175" s="1">
        <f t="shared" ca="1" si="72"/>
        <v>2</v>
      </c>
    </row>
    <row r="176" spans="1:26" x14ac:dyDescent="0.25">
      <c r="A176" s="1" t="s">
        <v>233</v>
      </c>
      <c r="B176" s="1">
        <f t="shared" ca="1" si="51"/>
        <v>0</v>
      </c>
      <c r="C176" s="1">
        <f t="shared" ca="1" si="49"/>
        <v>0</v>
      </c>
      <c r="D176" s="6">
        <f t="shared" ca="1" si="52"/>
        <v>0</v>
      </c>
      <c r="E176" s="6">
        <f t="shared" ca="1" si="50"/>
        <v>0</v>
      </c>
      <c r="G176" s="8">
        <f t="shared" ca="1" si="53"/>
        <v>17</v>
      </c>
      <c r="H176" s="8">
        <f t="shared" ca="1" si="54"/>
        <v>7</v>
      </c>
      <c r="I176" s="10">
        <f t="shared" ca="1" si="55"/>
        <v>26</v>
      </c>
      <c r="J176" s="10">
        <f t="shared" ca="1" si="56"/>
        <v>29</v>
      </c>
      <c r="K176" s="12">
        <f t="shared" ca="1" si="57"/>
        <v>0</v>
      </c>
      <c r="L176" s="12">
        <f t="shared" ca="1" si="58"/>
        <v>0</v>
      </c>
      <c r="M176" s="14">
        <f t="shared" ca="1" si="59"/>
        <v>307</v>
      </c>
      <c r="N176" s="16">
        <f t="shared" ca="1" si="60"/>
        <v>0</v>
      </c>
      <c r="O176" s="16">
        <f t="shared" ca="1" si="61"/>
        <v>0</v>
      </c>
      <c r="P176" s="16">
        <f t="shared" ca="1" si="62"/>
        <v>0</v>
      </c>
      <c r="Q176" s="18">
        <f t="shared" ca="1" si="63"/>
        <v>1</v>
      </c>
      <c r="R176" s="18">
        <f t="shared" ca="1" si="64"/>
        <v>1</v>
      </c>
      <c r="S176" s="20">
        <f t="shared" ca="1" si="65"/>
        <v>0</v>
      </c>
      <c r="T176" s="20">
        <f t="shared" ca="1" si="66"/>
        <v>4</v>
      </c>
      <c r="U176" s="20">
        <f t="shared" ca="1" si="67"/>
        <v>3</v>
      </c>
      <c r="V176" s="20">
        <f t="shared" ca="1" si="68"/>
        <v>5</v>
      </c>
      <c r="W176" s="20">
        <f t="shared" ca="1" si="69"/>
        <v>2</v>
      </c>
      <c r="X176" s="20">
        <f t="shared" ca="1" si="70"/>
        <v>3</v>
      </c>
      <c r="Y176" s="20">
        <f t="shared" ca="1" si="71"/>
        <v>3</v>
      </c>
      <c r="Z176" s="1">
        <f t="shared" ca="1" si="72"/>
        <v>0</v>
      </c>
    </row>
    <row r="177" spans="1:26" x14ac:dyDescent="0.25">
      <c r="A177" s="1" t="s">
        <v>234</v>
      </c>
      <c r="B177" s="1">
        <f t="shared" ca="1" si="51"/>
        <v>1</v>
      </c>
      <c r="C177" s="1">
        <f t="shared" ca="1" si="49"/>
        <v>1</v>
      </c>
      <c r="D177" s="6">
        <f t="shared" ca="1" si="52"/>
        <v>10.8</v>
      </c>
      <c r="E177" s="6">
        <f t="shared" ca="1" si="50"/>
        <v>36.000000000000007</v>
      </c>
      <c r="G177" s="8">
        <f t="shared" ca="1" si="53"/>
        <v>12</v>
      </c>
      <c r="H177" s="8">
        <f t="shared" ca="1" si="54"/>
        <v>6</v>
      </c>
      <c r="I177" s="10">
        <f t="shared" ca="1" si="55"/>
        <v>23</v>
      </c>
      <c r="J177" s="10">
        <f t="shared" ca="1" si="56"/>
        <v>23</v>
      </c>
      <c r="K177" s="12">
        <f t="shared" ca="1" si="57"/>
        <v>0</v>
      </c>
      <c r="L177" s="12">
        <f t="shared" ca="1" si="58"/>
        <v>0</v>
      </c>
      <c r="M177" s="14">
        <f t="shared" ca="1" si="59"/>
        <v>1036.8</v>
      </c>
      <c r="N177" s="16">
        <f t="shared" ca="1" si="60"/>
        <v>0</v>
      </c>
      <c r="O177" s="16">
        <f t="shared" ca="1" si="61"/>
        <v>1</v>
      </c>
      <c r="P177" s="16">
        <f t="shared" ca="1" si="62"/>
        <v>0</v>
      </c>
      <c r="Q177" s="18">
        <f t="shared" ca="1" si="63"/>
        <v>0</v>
      </c>
      <c r="R177" s="18">
        <f t="shared" ca="1" si="64"/>
        <v>0</v>
      </c>
      <c r="S177" s="20">
        <f t="shared" ca="1" si="65"/>
        <v>3</v>
      </c>
      <c r="T177" s="20">
        <f t="shared" ca="1" si="66"/>
        <v>3</v>
      </c>
      <c r="U177" s="20">
        <f t="shared" ca="1" si="67"/>
        <v>3</v>
      </c>
      <c r="V177" s="20">
        <f t="shared" ca="1" si="68"/>
        <v>5</v>
      </c>
      <c r="W177" s="20">
        <f t="shared" ca="1" si="69"/>
        <v>5</v>
      </c>
      <c r="X177" s="20">
        <f t="shared" ca="1" si="70"/>
        <v>5</v>
      </c>
      <c r="Y177" s="20">
        <f t="shared" ca="1" si="71"/>
        <v>5</v>
      </c>
      <c r="Z177" s="1">
        <f t="shared" ca="1" si="72"/>
        <v>3</v>
      </c>
    </row>
    <row r="178" spans="1:26" x14ac:dyDescent="0.25">
      <c r="A178" s="1" t="s">
        <v>235</v>
      </c>
      <c r="B178" s="1">
        <f t="shared" ca="1" si="51"/>
        <v>1</v>
      </c>
      <c r="C178" s="1">
        <f t="shared" ca="1" si="49"/>
        <v>1</v>
      </c>
      <c r="D178" s="6">
        <f t="shared" ca="1" si="52"/>
        <v>164.00000000000003</v>
      </c>
      <c r="E178" s="6">
        <f t="shared" ca="1" si="50"/>
        <v>546.66666666666674</v>
      </c>
      <c r="G178" s="8">
        <f t="shared" ca="1" si="53"/>
        <v>21</v>
      </c>
      <c r="H178" s="8">
        <f t="shared" ca="1" si="54"/>
        <v>2</v>
      </c>
      <c r="I178" s="10">
        <f t="shared" ca="1" si="55"/>
        <v>3</v>
      </c>
      <c r="J178" s="10">
        <f t="shared" ca="1" si="56"/>
        <v>3</v>
      </c>
      <c r="K178" s="12">
        <f t="shared" ca="1" si="57"/>
        <v>0</v>
      </c>
      <c r="L178" s="12">
        <f t="shared" ca="1" si="58"/>
        <v>0</v>
      </c>
      <c r="M178" s="14">
        <f t="shared" ca="1" si="59"/>
        <v>47232.000000000015</v>
      </c>
      <c r="N178" s="16">
        <f t="shared" ca="1" si="60"/>
        <v>1</v>
      </c>
      <c r="O178" s="16">
        <f t="shared" ca="1" si="61"/>
        <v>0</v>
      </c>
      <c r="P178" s="16">
        <f t="shared" ca="1" si="62"/>
        <v>0</v>
      </c>
      <c r="Q178" s="18">
        <f t="shared" ca="1" si="63"/>
        <v>0</v>
      </c>
      <c r="R178" s="18">
        <f t="shared" ca="1" si="64"/>
        <v>0</v>
      </c>
      <c r="S178" s="20">
        <f t="shared" ca="1" si="65"/>
        <v>5</v>
      </c>
      <c r="T178" s="20">
        <f t="shared" ca="1" si="66"/>
        <v>2</v>
      </c>
      <c r="U178" s="20">
        <f t="shared" ca="1" si="67"/>
        <v>5</v>
      </c>
      <c r="V178" s="20">
        <f t="shared" ca="1" si="68"/>
        <v>5</v>
      </c>
      <c r="W178" s="20">
        <f t="shared" ca="1" si="69"/>
        <v>2</v>
      </c>
      <c r="X178" s="20">
        <f t="shared" ca="1" si="70"/>
        <v>5</v>
      </c>
      <c r="Y178" s="20">
        <f t="shared" ca="1" si="71"/>
        <v>5</v>
      </c>
      <c r="Z178" s="1">
        <f t="shared" ca="1" si="72"/>
        <v>2</v>
      </c>
    </row>
    <row r="179" spans="1:26" x14ac:dyDescent="0.25">
      <c r="A179" s="1" t="s">
        <v>236</v>
      </c>
      <c r="B179" s="1">
        <f t="shared" ca="1" si="51"/>
        <v>1</v>
      </c>
      <c r="C179" s="1">
        <f t="shared" ca="1" si="49"/>
        <v>1</v>
      </c>
      <c r="D179" s="6">
        <f t="shared" ca="1" si="52"/>
        <v>43.500000000000007</v>
      </c>
      <c r="E179" s="6">
        <f t="shared" ca="1" si="50"/>
        <v>145.00000000000003</v>
      </c>
      <c r="G179" s="8">
        <f t="shared" ca="1" si="53"/>
        <v>22</v>
      </c>
      <c r="H179" s="8">
        <f t="shared" ca="1" si="54"/>
        <v>0</v>
      </c>
      <c r="I179" s="10">
        <f t="shared" ca="1" si="55"/>
        <v>16</v>
      </c>
      <c r="J179" s="10">
        <f t="shared" ca="1" si="56"/>
        <v>16</v>
      </c>
      <c r="K179" s="12">
        <f t="shared" ca="1" si="57"/>
        <v>0</v>
      </c>
      <c r="L179" s="12">
        <f t="shared" ca="1" si="58"/>
        <v>0</v>
      </c>
      <c r="M179" s="14">
        <f t="shared" ca="1" si="59"/>
        <v>8352.0000000000018</v>
      </c>
      <c r="N179" s="16">
        <f t="shared" ca="1" si="60"/>
        <v>1</v>
      </c>
      <c r="O179" s="16">
        <f t="shared" ca="1" si="61"/>
        <v>0</v>
      </c>
      <c r="P179" s="16">
        <f t="shared" ca="1" si="62"/>
        <v>0</v>
      </c>
      <c r="Q179" s="18">
        <f t="shared" ca="1" si="63"/>
        <v>0</v>
      </c>
      <c r="R179" s="18">
        <f t="shared" ca="1" si="64"/>
        <v>0</v>
      </c>
      <c r="S179" s="20">
        <f t="shared" ca="1" si="65"/>
        <v>5</v>
      </c>
      <c r="T179" s="20">
        <f t="shared" ca="1" si="66"/>
        <v>0</v>
      </c>
      <c r="U179" s="20">
        <f t="shared" ca="1" si="67"/>
        <v>3</v>
      </c>
      <c r="V179" s="20">
        <f t="shared" ca="1" si="68"/>
        <v>5</v>
      </c>
      <c r="W179" s="20">
        <f t="shared" ca="1" si="69"/>
        <v>5</v>
      </c>
      <c r="X179" s="20">
        <f t="shared" ca="1" si="70"/>
        <v>5</v>
      </c>
      <c r="Y179" s="20">
        <f t="shared" ca="1" si="71"/>
        <v>5</v>
      </c>
      <c r="Z179" s="1">
        <f t="shared" ca="1" si="72"/>
        <v>0</v>
      </c>
    </row>
    <row r="180" spans="1:26" x14ac:dyDescent="0.25">
      <c r="A180" s="1" t="s">
        <v>237</v>
      </c>
      <c r="B180" s="1">
        <f t="shared" ca="1" si="51"/>
        <v>0</v>
      </c>
      <c r="C180" s="1">
        <f t="shared" ca="1" si="49"/>
        <v>1</v>
      </c>
      <c r="D180" s="6">
        <f t="shared" ca="1" si="52"/>
        <v>0</v>
      </c>
      <c r="E180" s="6">
        <f t="shared" ca="1" si="50"/>
        <v>0</v>
      </c>
      <c r="G180" s="8">
        <f t="shared" ca="1" si="53"/>
        <v>15</v>
      </c>
      <c r="H180" s="8">
        <f t="shared" ca="1" si="54"/>
        <v>2</v>
      </c>
      <c r="I180" s="10">
        <f t="shared" ca="1" si="55"/>
        <v>24</v>
      </c>
      <c r="J180" s="10">
        <f t="shared" ca="1" si="56"/>
        <v>18</v>
      </c>
      <c r="K180" s="12">
        <f t="shared" ca="1" si="57"/>
        <v>0</v>
      </c>
      <c r="L180" s="12">
        <f t="shared" ca="1" si="58"/>
        <v>0</v>
      </c>
      <c r="M180" s="14">
        <f t="shared" ca="1" si="59"/>
        <v>449</v>
      </c>
      <c r="N180" s="16">
        <f t="shared" ca="1" si="60"/>
        <v>0</v>
      </c>
      <c r="O180" s="16">
        <f t="shared" ca="1" si="61"/>
        <v>0</v>
      </c>
      <c r="P180" s="16">
        <f t="shared" ca="1" si="62"/>
        <v>0</v>
      </c>
      <c r="Q180" s="18">
        <f t="shared" ca="1" si="63"/>
        <v>0</v>
      </c>
      <c r="R180" s="18">
        <f t="shared" ca="1" si="64"/>
        <v>0</v>
      </c>
      <c r="S180" s="20">
        <f t="shared" ca="1" si="65"/>
        <v>0</v>
      </c>
      <c r="T180" s="20">
        <f t="shared" ca="1" si="66"/>
        <v>2</v>
      </c>
      <c r="U180" s="20">
        <f t="shared" ca="1" si="67"/>
        <v>3</v>
      </c>
      <c r="V180" s="20">
        <f t="shared" ca="1" si="68"/>
        <v>5</v>
      </c>
      <c r="W180" s="20">
        <f t="shared" ca="1" si="69"/>
        <v>2</v>
      </c>
      <c r="X180" s="20">
        <f t="shared" ca="1" si="70"/>
        <v>3</v>
      </c>
      <c r="Y180" s="20">
        <f t="shared" ca="1" si="71"/>
        <v>5</v>
      </c>
      <c r="Z180" s="1">
        <f t="shared" ca="1" si="72"/>
        <v>0</v>
      </c>
    </row>
    <row r="181" spans="1:26" x14ac:dyDescent="0.25">
      <c r="A181" s="1" t="s">
        <v>238</v>
      </c>
      <c r="B181" s="1">
        <f t="shared" ca="1" si="51"/>
        <v>0</v>
      </c>
      <c r="C181" s="1">
        <f t="shared" ca="1" si="49"/>
        <v>0</v>
      </c>
      <c r="D181" s="6">
        <f t="shared" ca="1" si="52"/>
        <v>0</v>
      </c>
      <c r="E181" s="6">
        <f t="shared" ca="1" si="50"/>
        <v>0</v>
      </c>
      <c r="G181" s="8">
        <f t="shared" ca="1" si="53"/>
        <v>24</v>
      </c>
      <c r="H181" s="8">
        <f t="shared" ca="1" si="54"/>
        <v>5</v>
      </c>
      <c r="I181" s="10">
        <f t="shared" ca="1" si="55"/>
        <v>20</v>
      </c>
      <c r="J181" s="10">
        <f t="shared" ca="1" si="56"/>
        <v>12</v>
      </c>
      <c r="K181" s="12">
        <f t="shared" ca="1" si="57"/>
        <v>0</v>
      </c>
      <c r="L181" s="12">
        <f t="shared" ca="1" si="58"/>
        <v>0</v>
      </c>
      <c r="M181" s="14">
        <f t="shared" ca="1" si="59"/>
        <v>449</v>
      </c>
      <c r="N181" s="16">
        <f t="shared" ca="1" si="60"/>
        <v>0</v>
      </c>
      <c r="O181" s="16">
        <f t="shared" ca="1" si="61"/>
        <v>0</v>
      </c>
      <c r="P181" s="16">
        <f t="shared" ca="1" si="62"/>
        <v>0</v>
      </c>
      <c r="Q181" s="18">
        <f t="shared" ca="1" si="63"/>
        <v>1</v>
      </c>
      <c r="R181" s="18">
        <f t="shared" ca="1" si="64"/>
        <v>0</v>
      </c>
      <c r="S181" s="20">
        <f t="shared" ca="1" si="65"/>
        <v>0</v>
      </c>
      <c r="T181" s="20">
        <f t="shared" ca="1" si="66"/>
        <v>5</v>
      </c>
      <c r="U181" s="20">
        <f t="shared" ca="1" si="67"/>
        <v>3</v>
      </c>
      <c r="V181" s="20">
        <f t="shared" ca="1" si="68"/>
        <v>5</v>
      </c>
      <c r="W181" s="20">
        <f t="shared" ca="1" si="69"/>
        <v>2</v>
      </c>
      <c r="X181" s="20">
        <f t="shared" ca="1" si="70"/>
        <v>3</v>
      </c>
      <c r="Y181" s="20">
        <f t="shared" ca="1" si="71"/>
        <v>3</v>
      </c>
      <c r="Z181" s="1">
        <f t="shared" ca="1" si="72"/>
        <v>0</v>
      </c>
    </row>
    <row r="182" spans="1:26" x14ac:dyDescent="0.25">
      <c r="A182" s="1" t="s">
        <v>239</v>
      </c>
      <c r="B182" s="1">
        <f t="shared" ca="1" si="51"/>
        <v>0</v>
      </c>
      <c r="C182" s="1">
        <f t="shared" ca="1" si="49"/>
        <v>0</v>
      </c>
      <c r="D182" s="6">
        <f t="shared" ca="1" si="52"/>
        <v>0</v>
      </c>
      <c r="E182" s="6">
        <f t="shared" ca="1" si="50"/>
        <v>0</v>
      </c>
      <c r="G182" s="8">
        <f t="shared" ca="1" si="53"/>
        <v>11</v>
      </c>
      <c r="H182" s="8">
        <f t="shared" ca="1" si="54"/>
        <v>0</v>
      </c>
      <c r="I182" s="10">
        <f t="shared" ca="1" si="55"/>
        <v>5</v>
      </c>
      <c r="J182" s="10">
        <f t="shared" ca="1" si="56"/>
        <v>28</v>
      </c>
      <c r="K182" s="12">
        <f t="shared" ca="1" si="57"/>
        <v>0</v>
      </c>
      <c r="L182" s="12">
        <f t="shared" ca="1" si="58"/>
        <v>0</v>
      </c>
      <c r="M182" s="14">
        <f t="shared" ca="1" si="59"/>
        <v>477</v>
      </c>
      <c r="N182" s="16">
        <f t="shared" ca="1" si="60"/>
        <v>0</v>
      </c>
      <c r="O182" s="16">
        <f t="shared" ca="1" si="61"/>
        <v>0</v>
      </c>
      <c r="P182" s="16">
        <f t="shared" ca="1" si="62"/>
        <v>0</v>
      </c>
      <c r="Q182" s="18">
        <f t="shared" ca="1" si="63"/>
        <v>1</v>
      </c>
      <c r="R182" s="18">
        <f t="shared" ca="1" si="64"/>
        <v>0</v>
      </c>
      <c r="S182" s="20">
        <f t="shared" ca="1" si="65"/>
        <v>0</v>
      </c>
      <c r="T182" s="20">
        <f t="shared" ca="1" si="66"/>
        <v>0</v>
      </c>
      <c r="U182" s="20">
        <f t="shared" ca="1" si="67"/>
        <v>4</v>
      </c>
      <c r="V182" s="20">
        <f t="shared" ca="1" si="68"/>
        <v>5</v>
      </c>
      <c r="W182" s="20">
        <f t="shared" ca="1" si="69"/>
        <v>2</v>
      </c>
      <c r="X182" s="20">
        <f t="shared" ca="1" si="70"/>
        <v>3</v>
      </c>
      <c r="Y182" s="20">
        <f t="shared" ca="1" si="71"/>
        <v>3</v>
      </c>
      <c r="Z182" s="1">
        <f t="shared" ca="1" si="72"/>
        <v>0</v>
      </c>
    </row>
    <row r="183" spans="1:26" x14ac:dyDescent="0.25">
      <c r="A183" s="1" t="s">
        <v>240</v>
      </c>
      <c r="B183" s="1">
        <f t="shared" ca="1" si="51"/>
        <v>0</v>
      </c>
      <c r="C183" s="1">
        <f t="shared" ca="1" si="49"/>
        <v>1</v>
      </c>
      <c r="D183" s="6">
        <f t="shared" ca="1" si="52"/>
        <v>0</v>
      </c>
      <c r="E183" s="6">
        <f t="shared" ca="1" si="50"/>
        <v>0</v>
      </c>
      <c r="G183" s="8">
        <f t="shared" ca="1" si="53"/>
        <v>8</v>
      </c>
      <c r="H183" s="8">
        <f t="shared" ca="1" si="54"/>
        <v>3</v>
      </c>
      <c r="I183" s="10">
        <f t="shared" ca="1" si="55"/>
        <v>6</v>
      </c>
      <c r="J183" s="10">
        <f t="shared" ca="1" si="56"/>
        <v>29</v>
      </c>
      <c r="K183" s="12">
        <f t="shared" ca="1" si="57"/>
        <v>0</v>
      </c>
      <c r="L183" s="12">
        <f t="shared" ca="1" si="58"/>
        <v>0</v>
      </c>
      <c r="M183" s="14">
        <f t="shared" ca="1" si="59"/>
        <v>367</v>
      </c>
      <c r="N183" s="16">
        <f t="shared" ca="1" si="60"/>
        <v>0</v>
      </c>
      <c r="O183" s="16">
        <f t="shared" ca="1" si="61"/>
        <v>0</v>
      </c>
      <c r="P183" s="16">
        <f t="shared" ca="1" si="62"/>
        <v>0</v>
      </c>
      <c r="Q183" s="18">
        <f t="shared" ca="1" si="63"/>
        <v>0</v>
      </c>
      <c r="R183" s="18">
        <f t="shared" ca="1" si="64"/>
        <v>0</v>
      </c>
      <c r="S183" s="20">
        <f t="shared" ca="1" si="65"/>
        <v>0</v>
      </c>
      <c r="T183" s="20">
        <f t="shared" ca="1" si="66"/>
        <v>3</v>
      </c>
      <c r="U183" s="20">
        <f t="shared" ca="1" si="67"/>
        <v>4</v>
      </c>
      <c r="V183" s="20">
        <f t="shared" ca="1" si="68"/>
        <v>5</v>
      </c>
      <c r="W183" s="20">
        <f t="shared" ca="1" si="69"/>
        <v>2</v>
      </c>
      <c r="X183" s="20">
        <f t="shared" ca="1" si="70"/>
        <v>3</v>
      </c>
      <c r="Y183" s="20">
        <f t="shared" ca="1" si="71"/>
        <v>5</v>
      </c>
      <c r="Z183" s="1">
        <f t="shared" ca="1" si="72"/>
        <v>0</v>
      </c>
    </row>
    <row r="184" spans="1:26" x14ac:dyDescent="0.25">
      <c r="A184" s="1" t="s">
        <v>241</v>
      </c>
      <c r="B184" s="1">
        <f t="shared" ca="1" si="51"/>
        <v>0</v>
      </c>
      <c r="C184" s="1">
        <f t="shared" ca="1" si="49"/>
        <v>1</v>
      </c>
      <c r="D184" s="6">
        <f t="shared" ca="1" si="52"/>
        <v>91</v>
      </c>
      <c r="E184" s="6">
        <f t="shared" ca="1" si="50"/>
        <v>303.33333333333337</v>
      </c>
      <c r="G184" s="8">
        <f t="shared" ca="1" si="53"/>
        <v>4</v>
      </c>
      <c r="H184" s="8">
        <f t="shared" ca="1" si="54"/>
        <v>2</v>
      </c>
      <c r="I184" s="10">
        <f t="shared" ca="1" si="55"/>
        <v>5</v>
      </c>
      <c r="J184" s="10">
        <f t="shared" ca="1" si="56"/>
        <v>20</v>
      </c>
      <c r="K184" s="12">
        <f t="shared" ca="1" si="57"/>
        <v>1</v>
      </c>
      <c r="L184" s="12">
        <f t="shared" ca="1" si="58"/>
        <v>0</v>
      </c>
      <c r="M184" s="14">
        <f t="shared" ca="1" si="59"/>
        <v>13104</v>
      </c>
      <c r="N184" s="16">
        <f t="shared" ca="1" si="60"/>
        <v>0</v>
      </c>
      <c r="O184" s="16">
        <f t="shared" ca="1" si="61"/>
        <v>0</v>
      </c>
      <c r="P184" s="16">
        <f t="shared" ca="1" si="62"/>
        <v>1</v>
      </c>
      <c r="Q184" s="18">
        <f t="shared" ca="1" si="63"/>
        <v>1</v>
      </c>
      <c r="R184" s="18">
        <f t="shared" ca="1" si="64"/>
        <v>1</v>
      </c>
      <c r="S184" s="20">
        <f t="shared" ca="1" si="65"/>
        <v>5</v>
      </c>
      <c r="T184" s="20">
        <f t="shared" ca="1" si="66"/>
        <v>2</v>
      </c>
      <c r="U184" s="20">
        <f t="shared" ca="1" si="67"/>
        <v>4</v>
      </c>
      <c r="V184" s="20">
        <f t="shared" ca="1" si="68"/>
        <v>3</v>
      </c>
      <c r="W184" s="20">
        <f t="shared" ca="1" si="69"/>
        <v>5</v>
      </c>
      <c r="X184" s="20">
        <f t="shared" ca="1" si="70"/>
        <v>3</v>
      </c>
      <c r="Y184" s="20">
        <f t="shared" ca="1" si="71"/>
        <v>3</v>
      </c>
      <c r="Z184" s="1">
        <f t="shared" ca="1" si="72"/>
        <v>2</v>
      </c>
    </row>
    <row r="185" spans="1:26" x14ac:dyDescent="0.25">
      <c r="A185" s="1" t="s">
        <v>242</v>
      </c>
      <c r="B185" s="1">
        <f t="shared" ca="1" si="51"/>
        <v>0</v>
      </c>
      <c r="C185" s="1">
        <f t="shared" ca="1" si="49"/>
        <v>0</v>
      </c>
      <c r="D185" s="6">
        <f t="shared" ca="1" si="52"/>
        <v>128.4</v>
      </c>
      <c r="E185" s="6">
        <f t="shared" ca="1" si="50"/>
        <v>428.00000000000006</v>
      </c>
      <c r="G185" s="8">
        <f t="shared" ca="1" si="53"/>
        <v>10</v>
      </c>
      <c r="H185" s="8">
        <f t="shared" ca="1" si="54"/>
        <v>1</v>
      </c>
      <c r="I185" s="10">
        <f t="shared" ca="1" si="55"/>
        <v>18</v>
      </c>
      <c r="J185" s="10">
        <f t="shared" ca="1" si="56"/>
        <v>26</v>
      </c>
      <c r="K185" s="12">
        <f t="shared" ca="1" si="57"/>
        <v>0</v>
      </c>
      <c r="L185" s="12">
        <f t="shared" ca="1" si="58"/>
        <v>0</v>
      </c>
      <c r="M185" s="14">
        <f t="shared" ca="1" si="59"/>
        <v>9244.8000000000011</v>
      </c>
      <c r="N185" s="16">
        <f t="shared" ca="1" si="60"/>
        <v>0</v>
      </c>
      <c r="O185" s="16">
        <f t="shared" ca="1" si="61"/>
        <v>0</v>
      </c>
      <c r="P185" s="16">
        <f t="shared" ca="1" si="62"/>
        <v>1</v>
      </c>
      <c r="Q185" s="18">
        <f t="shared" ca="1" si="63"/>
        <v>1</v>
      </c>
      <c r="R185" s="18">
        <f t="shared" ca="1" si="64"/>
        <v>0</v>
      </c>
      <c r="S185" s="20">
        <f t="shared" ca="1" si="65"/>
        <v>5</v>
      </c>
      <c r="T185" s="20">
        <f t="shared" ca="1" si="66"/>
        <v>1</v>
      </c>
      <c r="U185" s="20">
        <f t="shared" ca="1" si="67"/>
        <v>3</v>
      </c>
      <c r="V185" s="20">
        <f t="shared" ca="1" si="68"/>
        <v>5</v>
      </c>
      <c r="W185" s="20">
        <f t="shared" ca="1" si="69"/>
        <v>5</v>
      </c>
      <c r="X185" s="20">
        <f t="shared" ca="1" si="70"/>
        <v>3</v>
      </c>
      <c r="Y185" s="20">
        <f t="shared" ca="1" si="71"/>
        <v>3</v>
      </c>
      <c r="Z185" s="1">
        <f t="shared" ca="1" si="72"/>
        <v>1</v>
      </c>
    </row>
    <row r="186" spans="1:26" x14ac:dyDescent="0.25">
      <c r="A186" s="1" t="s">
        <v>243</v>
      </c>
      <c r="B186" s="1">
        <f t="shared" ca="1" si="51"/>
        <v>0</v>
      </c>
      <c r="C186" s="1">
        <f t="shared" ca="1" si="49"/>
        <v>1</v>
      </c>
      <c r="D186" s="6">
        <f t="shared" ca="1" si="52"/>
        <v>0</v>
      </c>
      <c r="E186" s="6">
        <f t="shared" ca="1" si="50"/>
        <v>0</v>
      </c>
      <c r="G186" s="8">
        <f t="shared" ca="1" si="53"/>
        <v>1</v>
      </c>
      <c r="H186" s="8">
        <f t="shared" ca="1" si="54"/>
        <v>2</v>
      </c>
      <c r="I186" s="10">
        <f t="shared" ca="1" si="55"/>
        <v>27</v>
      </c>
      <c r="J186" s="10">
        <f t="shared" ca="1" si="56"/>
        <v>19</v>
      </c>
      <c r="K186" s="12">
        <f t="shared" ca="1" si="57"/>
        <v>0</v>
      </c>
      <c r="L186" s="12">
        <f t="shared" ca="1" si="58"/>
        <v>0</v>
      </c>
      <c r="M186" s="14">
        <f t="shared" ca="1" si="59"/>
        <v>371</v>
      </c>
      <c r="N186" s="16">
        <f t="shared" ca="1" si="60"/>
        <v>0</v>
      </c>
      <c r="O186" s="16">
        <f t="shared" ca="1" si="61"/>
        <v>0</v>
      </c>
      <c r="P186" s="16">
        <f t="shared" ca="1" si="62"/>
        <v>0</v>
      </c>
      <c r="Q186" s="18">
        <f t="shared" ca="1" si="63"/>
        <v>0</v>
      </c>
      <c r="R186" s="18">
        <f t="shared" ca="1" si="64"/>
        <v>0</v>
      </c>
      <c r="S186" s="20">
        <f t="shared" ca="1" si="65"/>
        <v>0</v>
      </c>
      <c r="T186" s="20">
        <f t="shared" ca="1" si="66"/>
        <v>0</v>
      </c>
      <c r="U186" s="20">
        <f t="shared" ca="1" si="67"/>
        <v>3</v>
      </c>
      <c r="V186" s="20">
        <f t="shared" ca="1" si="68"/>
        <v>5</v>
      </c>
      <c r="W186" s="20">
        <f t="shared" ca="1" si="69"/>
        <v>2</v>
      </c>
      <c r="X186" s="20">
        <f t="shared" ca="1" si="70"/>
        <v>3</v>
      </c>
      <c r="Y186" s="20">
        <f t="shared" ca="1" si="71"/>
        <v>5</v>
      </c>
      <c r="Z186" s="1">
        <f t="shared" ca="1" si="72"/>
        <v>0</v>
      </c>
    </row>
    <row r="187" spans="1:26" x14ac:dyDescent="0.25">
      <c r="A187" s="1" t="s">
        <v>244</v>
      </c>
      <c r="B187" s="1">
        <f t="shared" ca="1" si="51"/>
        <v>1</v>
      </c>
      <c r="C187" s="1">
        <f t="shared" ca="1" si="49"/>
        <v>1</v>
      </c>
      <c r="D187" s="6">
        <f t="shared" ca="1" si="52"/>
        <v>60.400000000000006</v>
      </c>
      <c r="E187" s="6">
        <f t="shared" ca="1" si="50"/>
        <v>201.33333333333337</v>
      </c>
      <c r="G187" s="8">
        <f t="shared" ca="1" si="53"/>
        <v>5</v>
      </c>
      <c r="H187" s="8">
        <f t="shared" ca="1" si="54"/>
        <v>4</v>
      </c>
      <c r="I187" s="10">
        <f t="shared" ca="1" si="55"/>
        <v>5</v>
      </c>
      <c r="J187" s="10">
        <f t="shared" ca="1" si="56"/>
        <v>14</v>
      </c>
      <c r="K187" s="12">
        <f t="shared" ca="1" si="57"/>
        <v>0</v>
      </c>
      <c r="L187" s="12">
        <f t="shared" ca="1" si="58"/>
        <v>0</v>
      </c>
      <c r="M187" s="14">
        <f t="shared" ca="1" si="59"/>
        <v>10147.200000000003</v>
      </c>
      <c r="N187" s="16">
        <f t="shared" ca="1" si="60"/>
        <v>1</v>
      </c>
      <c r="O187" s="16">
        <f t="shared" ca="1" si="61"/>
        <v>0</v>
      </c>
      <c r="P187" s="16">
        <f t="shared" ca="1" si="62"/>
        <v>0</v>
      </c>
      <c r="Q187" s="18">
        <f t="shared" ca="1" si="63"/>
        <v>0</v>
      </c>
      <c r="R187" s="18">
        <f t="shared" ca="1" si="64"/>
        <v>1</v>
      </c>
      <c r="S187" s="20">
        <f t="shared" ca="1" si="65"/>
        <v>5</v>
      </c>
      <c r="T187" s="20">
        <f t="shared" ca="1" si="66"/>
        <v>2</v>
      </c>
      <c r="U187" s="20">
        <f t="shared" ca="1" si="67"/>
        <v>4</v>
      </c>
      <c r="V187" s="20">
        <f t="shared" ca="1" si="68"/>
        <v>5</v>
      </c>
      <c r="W187" s="20">
        <f t="shared" ca="1" si="69"/>
        <v>5</v>
      </c>
      <c r="X187" s="20">
        <f t="shared" ca="1" si="70"/>
        <v>5</v>
      </c>
      <c r="Y187" s="20">
        <f t="shared" ca="1" si="71"/>
        <v>3</v>
      </c>
      <c r="Z187" s="1">
        <f t="shared" ca="1" si="72"/>
        <v>2</v>
      </c>
    </row>
    <row r="188" spans="1:26" x14ac:dyDescent="0.25">
      <c r="A188" s="1" t="s">
        <v>245</v>
      </c>
      <c r="B188" s="1">
        <f t="shared" ca="1" si="51"/>
        <v>1</v>
      </c>
      <c r="C188" s="1">
        <f t="shared" ca="1" si="49"/>
        <v>1</v>
      </c>
      <c r="D188" s="6">
        <f t="shared" ca="1" si="52"/>
        <v>136.80000000000001</v>
      </c>
      <c r="E188" s="6">
        <f t="shared" ca="1" si="50"/>
        <v>456.00000000000006</v>
      </c>
      <c r="G188" s="8">
        <f t="shared" ca="1" si="53"/>
        <v>24</v>
      </c>
      <c r="H188" s="8">
        <f t="shared" ca="1" si="54"/>
        <v>7</v>
      </c>
      <c r="I188" s="10">
        <f t="shared" ca="1" si="55"/>
        <v>1</v>
      </c>
      <c r="J188" s="10">
        <f t="shared" ca="1" si="56"/>
        <v>11</v>
      </c>
      <c r="K188" s="12">
        <f t="shared" ca="1" si="57"/>
        <v>1</v>
      </c>
      <c r="L188" s="12">
        <f t="shared" ca="1" si="58"/>
        <v>0</v>
      </c>
      <c r="M188" s="14">
        <f t="shared" ca="1" si="59"/>
        <v>68947.200000000012</v>
      </c>
      <c r="N188" s="16">
        <f t="shared" ca="1" si="60"/>
        <v>1</v>
      </c>
      <c r="O188" s="16">
        <f t="shared" ca="1" si="61"/>
        <v>0</v>
      </c>
      <c r="P188" s="16">
        <f t="shared" ca="1" si="62"/>
        <v>0</v>
      </c>
      <c r="Q188" s="18">
        <f t="shared" ca="1" si="63"/>
        <v>0</v>
      </c>
      <c r="R188" s="18">
        <f t="shared" ca="1" si="64"/>
        <v>0</v>
      </c>
      <c r="S188" s="20">
        <f t="shared" ca="1" si="65"/>
        <v>5</v>
      </c>
      <c r="T188" s="20">
        <f t="shared" ca="1" si="66"/>
        <v>5</v>
      </c>
      <c r="U188" s="20">
        <f t="shared" ca="1" si="67"/>
        <v>5</v>
      </c>
      <c r="V188" s="20">
        <f t="shared" ca="1" si="68"/>
        <v>3</v>
      </c>
      <c r="W188" s="20">
        <f t="shared" ca="1" si="69"/>
        <v>2</v>
      </c>
      <c r="X188" s="20">
        <f t="shared" ca="1" si="70"/>
        <v>5</v>
      </c>
      <c r="Y188" s="20">
        <f t="shared" ca="1" si="71"/>
        <v>5</v>
      </c>
      <c r="Z188" s="1">
        <f t="shared" ca="1" si="72"/>
        <v>2</v>
      </c>
    </row>
    <row r="189" spans="1:26" x14ac:dyDescent="0.25">
      <c r="A189" s="1" t="s">
        <v>246</v>
      </c>
      <c r="B189" s="1">
        <f t="shared" ca="1" si="51"/>
        <v>0</v>
      </c>
      <c r="C189" s="1">
        <f t="shared" ca="1" si="49"/>
        <v>0</v>
      </c>
      <c r="D189" s="6">
        <f t="shared" ca="1" si="52"/>
        <v>0</v>
      </c>
      <c r="E189" s="6">
        <f t="shared" ca="1" si="50"/>
        <v>0</v>
      </c>
      <c r="G189" s="8">
        <f t="shared" ca="1" si="53"/>
        <v>20</v>
      </c>
      <c r="H189" s="8">
        <f t="shared" ca="1" si="54"/>
        <v>4</v>
      </c>
      <c r="I189" s="10">
        <f t="shared" ca="1" si="55"/>
        <v>7</v>
      </c>
      <c r="J189" s="10">
        <f t="shared" ca="1" si="56"/>
        <v>24</v>
      </c>
      <c r="K189" s="12">
        <f t="shared" ca="1" si="57"/>
        <v>0</v>
      </c>
      <c r="L189" s="12">
        <f t="shared" ca="1" si="58"/>
        <v>0</v>
      </c>
      <c r="M189" s="14">
        <f t="shared" ca="1" si="59"/>
        <v>326</v>
      </c>
      <c r="N189" s="16">
        <f t="shared" ca="1" si="60"/>
        <v>0</v>
      </c>
      <c r="O189" s="16">
        <f t="shared" ca="1" si="61"/>
        <v>0</v>
      </c>
      <c r="P189" s="16">
        <f t="shared" ca="1" si="62"/>
        <v>0</v>
      </c>
      <c r="Q189" s="18">
        <f t="shared" ca="1" si="63"/>
        <v>0</v>
      </c>
      <c r="R189" s="18">
        <f t="shared" ca="1" si="64"/>
        <v>0</v>
      </c>
      <c r="S189" s="20">
        <f t="shared" ca="1" si="65"/>
        <v>0</v>
      </c>
      <c r="T189" s="20">
        <f t="shared" ca="1" si="66"/>
        <v>4</v>
      </c>
      <c r="U189" s="20">
        <f t="shared" ca="1" si="67"/>
        <v>4</v>
      </c>
      <c r="V189" s="20">
        <f t="shared" ca="1" si="68"/>
        <v>5</v>
      </c>
      <c r="W189" s="20">
        <f t="shared" ca="1" si="69"/>
        <v>2</v>
      </c>
      <c r="X189" s="20">
        <f t="shared" ca="1" si="70"/>
        <v>3</v>
      </c>
      <c r="Y189" s="20">
        <f t="shared" ca="1" si="71"/>
        <v>5</v>
      </c>
      <c r="Z189" s="1">
        <f t="shared" ca="1" si="72"/>
        <v>0</v>
      </c>
    </row>
    <row r="190" spans="1:26" x14ac:dyDescent="0.25">
      <c r="A190" s="1" t="s">
        <v>247</v>
      </c>
      <c r="B190" s="1">
        <f t="shared" ca="1" si="51"/>
        <v>0</v>
      </c>
      <c r="C190" s="1">
        <f t="shared" ca="1" si="49"/>
        <v>0</v>
      </c>
      <c r="D190" s="6">
        <f t="shared" ca="1" si="52"/>
        <v>0</v>
      </c>
      <c r="E190" s="6">
        <f t="shared" ca="1" si="50"/>
        <v>0</v>
      </c>
      <c r="G190" s="8">
        <f t="shared" ca="1" si="53"/>
        <v>16</v>
      </c>
      <c r="H190" s="8">
        <f t="shared" ca="1" si="54"/>
        <v>7</v>
      </c>
      <c r="I190" s="10">
        <f t="shared" ca="1" si="55"/>
        <v>19</v>
      </c>
      <c r="J190" s="10">
        <f t="shared" ca="1" si="56"/>
        <v>12</v>
      </c>
      <c r="K190" s="12">
        <f t="shared" ca="1" si="57"/>
        <v>0</v>
      </c>
      <c r="L190" s="12">
        <f t="shared" ca="1" si="58"/>
        <v>0</v>
      </c>
      <c r="M190" s="14">
        <f t="shared" ca="1" si="59"/>
        <v>434</v>
      </c>
      <c r="N190" s="16">
        <f t="shared" ca="1" si="60"/>
        <v>0</v>
      </c>
      <c r="O190" s="16">
        <f t="shared" ca="1" si="61"/>
        <v>0</v>
      </c>
      <c r="P190" s="16">
        <f t="shared" ca="1" si="62"/>
        <v>0</v>
      </c>
      <c r="Q190" s="18">
        <f t="shared" ca="1" si="63"/>
        <v>0</v>
      </c>
      <c r="R190" s="18">
        <f t="shared" ca="1" si="64"/>
        <v>1</v>
      </c>
      <c r="S190" s="20">
        <f t="shared" ca="1" si="65"/>
        <v>0</v>
      </c>
      <c r="T190" s="20">
        <f t="shared" ca="1" si="66"/>
        <v>4</v>
      </c>
      <c r="U190" s="20">
        <f t="shared" ca="1" si="67"/>
        <v>3</v>
      </c>
      <c r="V190" s="20">
        <f t="shared" ca="1" si="68"/>
        <v>5</v>
      </c>
      <c r="W190" s="20">
        <f t="shared" ca="1" si="69"/>
        <v>2</v>
      </c>
      <c r="X190" s="20">
        <f t="shared" ca="1" si="70"/>
        <v>3</v>
      </c>
      <c r="Y190" s="20">
        <f t="shared" ca="1" si="71"/>
        <v>3</v>
      </c>
      <c r="Z190" s="1">
        <f t="shared" ca="1" si="72"/>
        <v>0</v>
      </c>
    </row>
    <row r="191" spans="1:26" x14ac:dyDescent="0.25">
      <c r="A191" s="1" t="s">
        <v>248</v>
      </c>
      <c r="B191" s="1">
        <f t="shared" ca="1" si="51"/>
        <v>0</v>
      </c>
      <c r="C191" s="1">
        <f t="shared" ca="1" si="49"/>
        <v>1</v>
      </c>
      <c r="D191" s="6">
        <f t="shared" ca="1" si="52"/>
        <v>41.000000000000007</v>
      </c>
      <c r="E191" s="6">
        <f t="shared" ca="1" si="50"/>
        <v>136.66666666666669</v>
      </c>
      <c r="G191" s="8">
        <f t="shared" ca="1" si="53"/>
        <v>3</v>
      </c>
      <c r="H191" s="8">
        <f t="shared" ca="1" si="54"/>
        <v>2</v>
      </c>
      <c r="I191" s="10">
        <f t="shared" ca="1" si="55"/>
        <v>30</v>
      </c>
      <c r="J191" s="10">
        <f t="shared" ca="1" si="56"/>
        <v>27</v>
      </c>
      <c r="K191" s="12">
        <f t="shared" ca="1" si="57"/>
        <v>0</v>
      </c>
      <c r="L191" s="12">
        <f t="shared" ca="1" si="58"/>
        <v>0</v>
      </c>
      <c r="M191" s="14">
        <f t="shared" ca="1" si="59"/>
        <v>1968.0000000000005</v>
      </c>
      <c r="N191" s="16">
        <f t="shared" ca="1" si="60"/>
        <v>0</v>
      </c>
      <c r="O191" s="16">
        <f t="shared" ca="1" si="61"/>
        <v>0</v>
      </c>
      <c r="P191" s="16">
        <f t="shared" ca="1" si="62"/>
        <v>1</v>
      </c>
      <c r="Q191" s="18">
        <f t="shared" ca="1" si="63"/>
        <v>0</v>
      </c>
      <c r="R191" s="18">
        <f t="shared" ca="1" si="64"/>
        <v>0</v>
      </c>
      <c r="S191" s="20">
        <f t="shared" ca="1" si="65"/>
        <v>5</v>
      </c>
      <c r="T191" s="20">
        <f t="shared" ca="1" si="66"/>
        <v>0</v>
      </c>
      <c r="U191" s="20">
        <f t="shared" ca="1" si="67"/>
        <v>3</v>
      </c>
      <c r="V191" s="20">
        <f t="shared" ca="1" si="68"/>
        <v>5</v>
      </c>
      <c r="W191" s="20">
        <f t="shared" ca="1" si="69"/>
        <v>5</v>
      </c>
      <c r="X191" s="20">
        <f t="shared" ca="1" si="70"/>
        <v>3</v>
      </c>
      <c r="Y191" s="20">
        <f t="shared" ca="1" si="71"/>
        <v>5</v>
      </c>
      <c r="Z191" s="1">
        <f t="shared" ca="1" si="72"/>
        <v>0</v>
      </c>
    </row>
    <row r="192" spans="1:26" x14ac:dyDescent="0.25">
      <c r="A192" s="1" t="s">
        <v>249</v>
      </c>
      <c r="B192" s="1">
        <f t="shared" ca="1" si="51"/>
        <v>1</v>
      </c>
      <c r="C192" s="1">
        <f t="shared" ca="1" si="49"/>
        <v>1</v>
      </c>
      <c r="D192" s="6">
        <f t="shared" ca="1" si="52"/>
        <v>73</v>
      </c>
      <c r="E192" s="6">
        <f t="shared" ca="1" si="50"/>
        <v>243.33333333333334</v>
      </c>
      <c r="G192" s="8">
        <f t="shared" ca="1" si="53"/>
        <v>18</v>
      </c>
      <c r="H192" s="8">
        <f t="shared" ca="1" si="54"/>
        <v>0</v>
      </c>
      <c r="I192" s="10">
        <f t="shared" ca="1" si="55"/>
        <v>6</v>
      </c>
      <c r="J192" s="10">
        <f t="shared" ca="1" si="56"/>
        <v>10</v>
      </c>
      <c r="K192" s="12">
        <f t="shared" ca="1" si="57"/>
        <v>1</v>
      </c>
      <c r="L192" s="12">
        <f t="shared" ca="1" si="58"/>
        <v>0</v>
      </c>
      <c r="M192" s="14">
        <f t="shared" ca="1" si="59"/>
        <v>7008</v>
      </c>
      <c r="N192" s="16">
        <f t="shared" ca="1" si="60"/>
        <v>1</v>
      </c>
      <c r="O192" s="16">
        <f t="shared" ca="1" si="61"/>
        <v>0</v>
      </c>
      <c r="P192" s="16">
        <f t="shared" ca="1" si="62"/>
        <v>0</v>
      </c>
      <c r="Q192" s="18">
        <f t="shared" ca="1" si="63"/>
        <v>0</v>
      </c>
      <c r="R192" s="18">
        <f t="shared" ca="1" si="64"/>
        <v>0</v>
      </c>
      <c r="S192" s="20">
        <f t="shared" ca="1" si="65"/>
        <v>5</v>
      </c>
      <c r="T192" s="20">
        <f t="shared" ca="1" si="66"/>
        <v>0</v>
      </c>
      <c r="U192" s="20">
        <f t="shared" ca="1" si="67"/>
        <v>4</v>
      </c>
      <c r="V192" s="20">
        <f t="shared" ca="1" si="68"/>
        <v>3</v>
      </c>
      <c r="W192" s="20">
        <f t="shared" ca="1" si="69"/>
        <v>5</v>
      </c>
      <c r="X192" s="20">
        <f t="shared" ca="1" si="70"/>
        <v>5</v>
      </c>
      <c r="Y192" s="20">
        <f t="shared" ca="1" si="71"/>
        <v>5</v>
      </c>
      <c r="Z192" s="1">
        <f t="shared" ca="1" si="72"/>
        <v>0</v>
      </c>
    </row>
    <row r="193" spans="1:26" x14ac:dyDescent="0.25">
      <c r="A193" s="1" t="s">
        <v>250</v>
      </c>
      <c r="B193" s="1">
        <f t="shared" ca="1" si="51"/>
        <v>0</v>
      </c>
      <c r="C193" s="1">
        <f t="shared" ca="1" si="49"/>
        <v>0</v>
      </c>
      <c r="D193" s="6">
        <f t="shared" ca="1" si="52"/>
        <v>0</v>
      </c>
      <c r="E193" s="6">
        <f t="shared" ca="1" si="50"/>
        <v>0</v>
      </c>
      <c r="G193" s="8">
        <f t="shared" ca="1" si="53"/>
        <v>1</v>
      </c>
      <c r="H193" s="8">
        <f t="shared" ca="1" si="54"/>
        <v>4</v>
      </c>
      <c r="I193" s="10">
        <f t="shared" ca="1" si="55"/>
        <v>20</v>
      </c>
      <c r="J193" s="10">
        <f t="shared" ca="1" si="56"/>
        <v>17</v>
      </c>
      <c r="K193" s="12">
        <f t="shared" ca="1" si="57"/>
        <v>0</v>
      </c>
      <c r="L193" s="12">
        <f t="shared" ca="1" si="58"/>
        <v>0</v>
      </c>
      <c r="M193" s="14">
        <f t="shared" ca="1" si="59"/>
        <v>344</v>
      </c>
      <c r="N193" s="16">
        <f t="shared" ca="1" si="60"/>
        <v>0</v>
      </c>
      <c r="O193" s="16">
        <f t="shared" ca="1" si="61"/>
        <v>0</v>
      </c>
      <c r="P193" s="16">
        <f t="shared" ca="1" si="62"/>
        <v>0</v>
      </c>
      <c r="Q193" s="18">
        <f t="shared" ca="1" si="63"/>
        <v>0</v>
      </c>
      <c r="R193" s="18">
        <f t="shared" ca="1" si="64"/>
        <v>1</v>
      </c>
      <c r="S193" s="20">
        <f t="shared" ca="1" si="65"/>
        <v>0</v>
      </c>
      <c r="T193" s="20">
        <f t="shared" ca="1" si="66"/>
        <v>0</v>
      </c>
      <c r="U193" s="20">
        <f t="shared" ca="1" si="67"/>
        <v>3</v>
      </c>
      <c r="V193" s="20">
        <f t="shared" ca="1" si="68"/>
        <v>5</v>
      </c>
      <c r="W193" s="20">
        <f t="shared" ca="1" si="69"/>
        <v>2</v>
      </c>
      <c r="X193" s="20">
        <f t="shared" ca="1" si="70"/>
        <v>3</v>
      </c>
      <c r="Y193" s="20">
        <f t="shared" ca="1" si="71"/>
        <v>3</v>
      </c>
      <c r="Z193" s="1">
        <f t="shared" ca="1" si="72"/>
        <v>0</v>
      </c>
    </row>
    <row r="194" spans="1:26" x14ac:dyDescent="0.25">
      <c r="A194" s="1" t="s">
        <v>251</v>
      </c>
      <c r="B194" s="1">
        <f t="shared" ca="1" si="51"/>
        <v>0</v>
      </c>
      <c r="C194" s="1">
        <f t="shared" ref="C194:C257" ca="1" si="73">IF(B194&gt;0,1,RANDBETWEEN(0,1))</f>
        <v>1</v>
      </c>
      <c r="D194" s="6">
        <f t="shared" ca="1" si="52"/>
        <v>119.2</v>
      </c>
      <c r="E194" s="6">
        <f t="shared" ref="E194:E257" ca="1" si="74">D194/0.3</f>
        <v>397.33333333333337</v>
      </c>
      <c r="G194" s="8">
        <f t="shared" ca="1" si="53"/>
        <v>14</v>
      </c>
      <c r="H194" s="8">
        <f t="shared" ca="1" si="54"/>
        <v>2</v>
      </c>
      <c r="I194" s="10">
        <f t="shared" ca="1" si="55"/>
        <v>29</v>
      </c>
      <c r="J194" s="10">
        <f t="shared" ca="1" si="56"/>
        <v>30</v>
      </c>
      <c r="K194" s="12">
        <f t="shared" ca="1" si="57"/>
        <v>1</v>
      </c>
      <c r="L194" s="12">
        <f t="shared" ca="1" si="58"/>
        <v>0</v>
      </c>
      <c r="M194" s="14">
        <f t="shared" ca="1" si="59"/>
        <v>20025.600000000002</v>
      </c>
      <c r="N194" s="16">
        <f t="shared" ca="1" si="60"/>
        <v>0</v>
      </c>
      <c r="O194" s="16">
        <f t="shared" ca="1" si="61"/>
        <v>0</v>
      </c>
      <c r="P194" s="16">
        <f t="shared" ca="1" si="62"/>
        <v>1</v>
      </c>
      <c r="Q194" s="18">
        <f t="shared" ca="1" si="63"/>
        <v>1</v>
      </c>
      <c r="R194" s="18">
        <f t="shared" ca="1" si="64"/>
        <v>1</v>
      </c>
      <c r="S194" s="20">
        <f t="shared" ca="1" si="65"/>
        <v>5</v>
      </c>
      <c r="T194" s="20">
        <f t="shared" ca="1" si="66"/>
        <v>2</v>
      </c>
      <c r="U194" s="20">
        <f t="shared" ca="1" si="67"/>
        <v>3</v>
      </c>
      <c r="V194" s="20">
        <f t="shared" ca="1" si="68"/>
        <v>3</v>
      </c>
      <c r="W194" s="20">
        <f t="shared" ca="1" si="69"/>
        <v>5</v>
      </c>
      <c r="X194" s="20">
        <f t="shared" ca="1" si="70"/>
        <v>3</v>
      </c>
      <c r="Y194" s="20">
        <f t="shared" ca="1" si="71"/>
        <v>3</v>
      </c>
      <c r="Z194" s="1">
        <f t="shared" ca="1" si="72"/>
        <v>2</v>
      </c>
    </row>
    <row r="195" spans="1:26" x14ac:dyDescent="0.25">
      <c r="A195" s="1" t="s">
        <v>252</v>
      </c>
      <c r="B195" s="1">
        <f t="shared" ref="B195:B258" ca="1" si="75">RANDBETWEEN(0,1)</f>
        <v>0</v>
      </c>
      <c r="C195" s="1">
        <f t="shared" ca="1" si="73"/>
        <v>0</v>
      </c>
      <c r="D195" s="6">
        <f t="shared" ref="D195:D258" ca="1" si="76">IF(B195&gt;0,RANDBETWEEN(1,200)*0.1*RANDBETWEEN(1,10),RANDBETWEEN(1,200)*0.2*RANDBETWEEN(0,1)*RANDBETWEEN(1,10))</f>
        <v>0</v>
      </c>
      <c r="E195" s="6">
        <f t="shared" ca="1" si="74"/>
        <v>0</v>
      </c>
      <c r="G195" s="8">
        <f t="shared" ref="G195:G258" ca="1" si="77">IF(( AND(B195&gt;0, D195&gt;100)),RANDBETWEEN(15,24),RANDBETWEEN(0,24))</f>
        <v>4</v>
      </c>
      <c r="H195" s="8">
        <f t="shared" ref="H195:H258" ca="1" si="78">IF(( AND(B195&gt;0, D195&gt;100)),RANDBETWEEN(2,7),RANDBETWEEN(0,7))</f>
        <v>0</v>
      </c>
      <c r="I195" s="10">
        <f t="shared" ref="I195:I258" ca="1" si="79">IF(( AND(B195&gt;0, D195&gt;100)),RANDBETWEEN(0,7), RANDBETWEEN(3,30))</f>
        <v>23</v>
      </c>
      <c r="J195" s="10">
        <f t="shared" ref="J195:J258" ca="1" si="80">IF(( AND(B195&gt;0, D195&gt;100)),RANDBETWEEN(0,15), RANDBETWEEN(10,30))</f>
        <v>26</v>
      </c>
      <c r="K195" s="12">
        <f t="shared" ref="K195:K258" ca="1" si="81">IF(( AND(B195&gt;0, D195&gt;100)),RANDBETWEEN(0,1)*RANDBETWEEN(0,1),IF(D195=0,0,RANDBETWEEN(0,1)))</f>
        <v>0</v>
      </c>
      <c r="L195" s="12">
        <f t="shared" ref="L195:L258" ca="1" si="82">IF(K195=0,0,IF((AND(B195&gt;0, D195&gt;100)),RANDBETWEEN(0,1)*RANDBETWEEN(0,1)*RANDBETWEEN(0,1),RANDBETWEEN(0,1)))</f>
        <v>0</v>
      </c>
      <c r="M195" s="14">
        <f t="shared" ref="M195:M258" ca="1" si="83">IF(( AND(B195&gt;0, D195&gt;100)), D195/5*100*12*0.1*RANDBETWEEN(10,30), IF(D195=0, RANDBETWEEN(300,500),D195/5*100*12*0.1*RANDBETWEEN(1,10)))</f>
        <v>377</v>
      </c>
      <c r="N195" s="16">
        <f t="shared" ref="N195:N258" ca="1" si="84">IF(B195&gt;0, RANDBETWEEN(0,1),0)</f>
        <v>0</v>
      </c>
      <c r="O195" s="16">
        <f t="shared" ref="O195:O258" ca="1" si="85">IF(( AND(B195&gt;0, N195&lt;1)),1,0)</f>
        <v>0</v>
      </c>
      <c r="P195" s="16">
        <f t="shared" ref="P195:P258" ca="1" si="86">IF(( OR(O195&gt;0, N195&gt;0)),0,IF(D195&gt;0,1,0))</f>
        <v>0</v>
      </c>
      <c r="Q195" s="18">
        <f t="shared" ref="Q195:Q258" ca="1" si="87">IF(( AND(B195&gt;0, D195&gt;100)),0,RANDBETWEEN(0,1)*RANDBETWEEN(0,1))</f>
        <v>0</v>
      </c>
      <c r="R195" s="18">
        <f t="shared" ref="R195:R258" ca="1" si="88">IF(( AND(B195&gt;0, D195&gt;100)),0,RANDBETWEEN(0,1))</f>
        <v>1</v>
      </c>
      <c r="S195" s="20">
        <f t="shared" ref="S195:S258" ca="1" si="89">IF(E195/12&lt;0.012, 0, IF(E195/12&lt;0.2,1,IF(E195/12&lt;1, 2,IF(E195/12&lt;3.4,3,IF(E195/12&lt;8.2,4,5)))))</f>
        <v>0</v>
      </c>
      <c r="T195" s="20">
        <f t="shared" ref="T195:T258" ca="1" si="90">IF((OR(G195&lt;4,H195&lt;1)), 0, IF((OR(G195&lt;4,H195&lt;2)),1,IF((OR(G195&lt;8,H195&lt;3)), 2,IF((OR(G195&lt;16,H195&lt;4)),3,IF((OR(G195&lt;23,H195&lt;4)),4,5)))))</f>
        <v>0</v>
      </c>
      <c r="U195" s="20">
        <f t="shared" ref="U195:U258" ca="1" si="91">IF(I195&gt;14,3,IF(I195&gt;3,4,IF(J195*I195&lt;120,5,4)))</f>
        <v>3</v>
      </c>
      <c r="V195" s="20">
        <f t="shared" ref="V195:V258" ca="1" si="92">IF((AND(K195=0,L195=0)),5,3)</f>
        <v>5</v>
      </c>
      <c r="W195" s="20">
        <f t="shared" ref="W195:W258" ca="1" si="93">IF(D195*12/M195&gt;0.05,5,2)</f>
        <v>2</v>
      </c>
      <c r="X195" s="20">
        <f t="shared" ref="X195:X258" ca="1" si="94">IF((OR(N195&gt;0,O195&gt;0)),5,3)</f>
        <v>3</v>
      </c>
      <c r="Y195" s="20">
        <f t="shared" ref="Y195:Y258" ca="1" si="95">IF((AND(Q195=0,R195=0)),5,3)</f>
        <v>3</v>
      </c>
      <c r="Z195" s="1">
        <f t="shared" ref="Z195:Z258" ca="1" si="96">MIN(S195:Y195)</f>
        <v>0</v>
      </c>
    </row>
    <row r="196" spans="1:26" x14ac:dyDescent="0.25">
      <c r="A196" s="1" t="s">
        <v>253</v>
      </c>
      <c r="B196" s="1">
        <f t="shared" ca="1" si="75"/>
        <v>0</v>
      </c>
      <c r="C196" s="1">
        <f t="shared" ca="1" si="73"/>
        <v>1</v>
      </c>
      <c r="D196" s="6">
        <f t="shared" ca="1" si="76"/>
        <v>54.600000000000009</v>
      </c>
      <c r="E196" s="6">
        <f t="shared" ca="1" si="74"/>
        <v>182.00000000000003</v>
      </c>
      <c r="G196" s="8">
        <f t="shared" ca="1" si="77"/>
        <v>23</v>
      </c>
      <c r="H196" s="8">
        <f t="shared" ca="1" si="78"/>
        <v>0</v>
      </c>
      <c r="I196" s="10">
        <f t="shared" ca="1" si="79"/>
        <v>25</v>
      </c>
      <c r="J196" s="10">
        <f t="shared" ca="1" si="80"/>
        <v>19</v>
      </c>
      <c r="K196" s="12">
        <f t="shared" ca="1" si="81"/>
        <v>1</v>
      </c>
      <c r="L196" s="12">
        <f t="shared" ca="1" si="82"/>
        <v>0</v>
      </c>
      <c r="M196" s="14">
        <f t="shared" ca="1" si="83"/>
        <v>5241.6000000000022</v>
      </c>
      <c r="N196" s="16">
        <f t="shared" ca="1" si="84"/>
        <v>0</v>
      </c>
      <c r="O196" s="16">
        <f t="shared" ca="1" si="85"/>
        <v>0</v>
      </c>
      <c r="P196" s="16">
        <f t="shared" ca="1" si="86"/>
        <v>1</v>
      </c>
      <c r="Q196" s="18">
        <f t="shared" ca="1" si="87"/>
        <v>1</v>
      </c>
      <c r="R196" s="18">
        <f t="shared" ca="1" si="88"/>
        <v>0</v>
      </c>
      <c r="S196" s="20">
        <f t="shared" ca="1" si="89"/>
        <v>5</v>
      </c>
      <c r="T196" s="20">
        <f t="shared" ca="1" si="90"/>
        <v>0</v>
      </c>
      <c r="U196" s="20">
        <f t="shared" ca="1" si="91"/>
        <v>3</v>
      </c>
      <c r="V196" s="20">
        <f t="shared" ca="1" si="92"/>
        <v>3</v>
      </c>
      <c r="W196" s="20">
        <f t="shared" ca="1" si="93"/>
        <v>5</v>
      </c>
      <c r="X196" s="20">
        <f t="shared" ca="1" si="94"/>
        <v>3</v>
      </c>
      <c r="Y196" s="20">
        <f t="shared" ca="1" si="95"/>
        <v>3</v>
      </c>
      <c r="Z196" s="1">
        <f t="shared" ca="1" si="96"/>
        <v>0</v>
      </c>
    </row>
    <row r="197" spans="1:26" x14ac:dyDescent="0.25">
      <c r="A197" s="1" t="s">
        <v>254</v>
      </c>
      <c r="B197" s="1">
        <f t="shared" ca="1" si="75"/>
        <v>0</v>
      </c>
      <c r="C197" s="1">
        <f t="shared" ca="1" si="73"/>
        <v>1</v>
      </c>
      <c r="D197" s="6">
        <f t="shared" ca="1" si="76"/>
        <v>28.000000000000004</v>
      </c>
      <c r="E197" s="6">
        <f t="shared" ca="1" si="74"/>
        <v>93.333333333333343</v>
      </c>
      <c r="G197" s="8">
        <f t="shared" ca="1" si="77"/>
        <v>0</v>
      </c>
      <c r="H197" s="8">
        <f t="shared" ca="1" si="78"/>
        <v>4</v>
      </c>
      <c r="I197" s="10">
        <f t="shared" ca="1" si="79"/>
        <v>16</v>
      </c>
      <c r="J197" s="10">
        <f t="shared" ca="1" si="80"/>
        <v>22</v>
      </c>
      <c r="K197" s="12">
        <f t="shared" ca="1" si="81"/>
        <v>0</v>
      </c>
      <c r="L197" s="12">
        <f t="shared" ca="1" si="82"/>
        <v>0</v>
      </c>
      <c r="M197" s="14">
        <f t="shared" ca="1" si="83"/>
        <v>672</v>
      </c>
      <c r="N197" s="16">
        <f t="shared" ca="1" si="84"/>
        <v>0</v>
      </c>
      <c r="O197" s="16">
        <f t="shared" ca="1" si="85"/>
        <v>0</v>
      </c>
      <c r="P197" s="16">
        <f t="shared" ca="1" si="86"/>
        <v>1</v>
      </c>
      <c r="Q197" s="18">
        <f t="shared" ca="1" si="87"/>
        <v>0</v>
      </c>
      <c r="R197" s="18">
        <f t="shared" ca="1" si="88"/>
        <v>0</v>
      </c>
      <c r="S197" s="20">
        <f t="shared" ca="1" si="89"/>
        <v>4</v>
      </c>
      <c r="T197" s="20">
        <f t="shared" ca="1" si="90"/>
        <v>0</v>
      </c>
      <c r="U197" s="20">
        <f t="shared" ca="1" si="91"/>
        <v>3</v>
      </c>
      <c r="V197" s="20">
        <f t="shared" ca="1" si="92"/>
        <v>5</v>
      </c>
      <c r="W197" s="20">
        <f t="shared" ca="1" si="93"/>
        <v>5</v>
      </c>
      <c r="X197" s="20">
        <f t="shared" ca="1" si="94"/>
        <v>3</v>
      </c>
      <c r="Y197" s="20">
        <f t="shared" ca="1" si="95"/>
        <v>5</v>
      </c>
      <c r="Z197" s="1">
        <f t="shared" ca="1" si="96"/>
        <v>0</v>
      </c>
    </row>
    <row r="198" spans="1:26" x14ac:dyDescent="0.25">
      <c r="A198" s="1" t="s">
        <v>255</v>
      </c>
      <c r="B198" s="1">
        <f t="shared" ca="1" si="75"/>
        <v>0</v>
      </c>
      <c r="C198" s="1">
        <f t="shared" ca="1" si="73"/>
        <v>0</v>
      </c>
      <c r="D198" s="6">
        <f t="shared" ca="1" si="76"/>
        <v>0</v>
      </c>
      <c r="E198" s="6">
        <f t="shared" ca="1" si="74"/>
        <v>0</v>
      </c>
      <c r="G198" s="8">
        <f t="shared" ca="1" si="77"/>
        <v>4</v>
      </c>
      <c r="H198" s="8">
        <f t="shared" ca="1" si="78"/>
        <v>5</v>
      </c>
      <c r="I198" s="10">
        <f t="shared" ca="1" si="79"/>
        <v>16</v>
      </c>
      <c r="J198" s="10">
        <f t="shared" ca="1" si="80"/>
        <v>25</v>
      </c>
      <c r="K198" s="12">
        <f t="shared" ca="1" si="81"/>
        <v>0</v>
      </c>
      <c r="L198" s="12">
        <f t="shared" ca="1" si="82"/>
        <v>0</v>
      </c>
      <c r="M198" s="14">
        <f t="shared" ca="1" si="83"/>
        <v>469</v>
      </c>
      <c r="N198" s="16">
        <f t="shared" ca="1" si="84"/>
        <v>0</v>
      </c>
      <c r="O198" s="16">
        <f t="shared" ca="1" si="85"/>
        <v>0</v>
      </c>
      <c r="P198" s="16">
        <f t="shared" ca="1" si="86"/>
        <v>0</v>
      </c>
      <c r="Q198" s="18">
        <f t="shared" ca="1" si="87"/>
        <v>0</v>
      </c>
      <c r="R198" s="18">
        <f t="shared" ca="1" si="88"/>
        <v>0</v>
      </c>
      <c r="S198" s="20">
        <f t="shared" ca="1" si="89"/>
        <v>0</v>
      </c>
      <c r="T198" s="20">
        <f t="shared" ca="1" si="90"/>
        <v>2</v>
      </c>
      <c r="U198" s="20">
        <f t="shared" ca="1" si="91"/>
        <v>3</v>
      </c>
      <c r="V198" s="20">
        <f t="shared" ca="1" si="92"/>
        <v>5</v>
      </c>
      <c r="W198" s="20">
        <f t="shared" ca="1" si="93"/>
        <v>2</v>
      </c>
      <c r="X198" s="20">
        <f t="shared" ca="1" si="94"/>
        <v>3</v>
      </c>
      <c r="Y198" s="20">
        <f t="shared" ca="1" si="95"/>
        <v>5</v>
      </c>
      <c r="Z198" s="1">
        <f t="shared" ca="1" si="96"/>
        <v>0</v>
      </c>
    </row>
    <row r="199" spans="1:26" x14ac:dyDescent="0.25">
      <c r="A199" s="1" t="s">
        <v>256</v>
      </c>
      <c r="B199" s="1">
        <f t="shared" ca="1" si="75"/>
        <v>0</v>
      </c>
      <c r="C199" s="1">
        <f t="shared" ca="1" si="73"/>
        <v>0</v>
      </c>
      <c r="D199" s="6">
        <f t="shared" ca="1" si="76"/>
        <v>289.8</v>
      </c>
      <c r="E199" s="6">
        <f t="shared" ca="1" si="74"/>
        <v>966.00000000000011</v>
      </c>
      <c r="G199" s="8">
        <f t="shared" ca="1" si="77"/>
        <v>12</v>
      </c>
      <c r="H199" s="8">
        <f t="shared" ca="1" si="78"/>
        <v>6</v>
      </c>
      <c r="I199" s="10">
        <f t="shared" ca="1" si="79"/>
        <v>21</v>
      </c>
      <c r="J199" s="10">
        <f t="shared" ca="1" si="80"/>
        <v>10</v>
      </c>
      <c r="K199" s="12">
        <f t="shared" ca="1" si="81"/>
        <v>1</v>
      </c>
      <c r="L199" s="12">
        <f t="shared" ca="1" si="82"/>
        <v>1</v>
      </c>
      <c r="M199" s="14">
        <f t="shared" ca="1" si="83"/>
        <v>34776</v>
      </c>
      <c r="N199" s="16">
        <f t="shared" ca="1" si="84"/>
        <v>0</v>
      </c>
      <c r="O199" s="16">
        <f t="shared" ca="1" si="85"/>
        <v>0</v>
      </c>
      <c r="P199" s="16">
        <f t="shared" ca="1" si="86"/>
        <v>1</v>
      </c>
      <c r="Q199" s="18">
        <f t="shared" ca="1" si="87"/>
        <v>0</v>
      </c>
      <c r="R199" s="18">
        <f t="shared" ca="1" si="88"/>
        <v>1</v>
      </c>
      <c r="S199" s="20">
        <f t="shared" ca="1" si="89"/>
        <v>5</v>
      </c>
      <c r="T199" s="20">
        <f t="shared" ca="1" si="90"/>
        <v>3</v>
      </c>
      <c r="U199" s="20">
        <f t="shared" ca="1" si="91"/>
        <v>3</v>
      </c>
      <c r="V199" s="20">
        <f t="shared" ca="1" si="92"/>
        <v>3</v>
      </c>
      <c r="W199" s="20">
        <f t="shared" ca="1" si="93"/>
        <v>5</v>
      </c>
      <c r="X199" s="20">
        <f t="shared" ca="1" si="94"/>
        <v>3</v>
      </c>
      <c r="Y199" s="20">
        <f t="shared" ca="1" si="95"/>
        <v>3</v>
      </c>
      <c r="Z199" s="1">
        <f t="shared" ca="1" si="96"/>
        <v>3</v>
      </c>
    </row>
    <row r="200" spans="1:26" x14ac:dyDescent="0.25">
      <c r="A200" s="1" t="s">
        <v>257</v>
      </c>
      <c r="B200" s="1">
        <f t="shared" ca="1" si="75"/>
        <v>1</v>
      </c>
      <c r="C200" s="1">
        <f t="shared" ca="1" si="73"/>
        <v>1</v>
      </c>
      <c r="D200" s="6">
        <f t="shared" ca="1" si="76"/>
        <v>94.5</v>
      </c>
      <c r="E200" s="6">
        <f t="shared" ca="1" si="74"/>
        <v>315</v>
      </c>
      <c r="G200" s="8">
        <f t="shared" ca="1" si="77"/>
        <v>7</v>
      </c>
      <c r="H200" s="8">
        <f t="shared" ca="1" si="78"/>
        <v>2</v>
      </c>
      <c r="I200" s="10">
        <f t="shared" ca="1" si="79"/>
        <v>20</v>
      </c>
      <c r="J200" s="10">
        <f t="shared" ca="1" si="80"/>
        <v>21</v>
      </c>
      <c r="K200" s="12">
        <f t="shared" ca="1" si="81"/>
        <v>1</v>
      </c>
      <c r="L200" s="12">
        <f t="shared" ca="1" si="82"/>
        <v>0</v>
      </c>
      <c r="M200" s="14">
        <f t="shared" ca="1" si="83"/>
        <v>15875.999999999996</v>
      </c>
      <c r="N200" s="16">
        <f t="shared" ca="1" si="84"/>
        <v>1</v>
      </c>
      <c r="O200" s="16">
        <f t="shared" ca="1" si="85"/>
        <v>0</v>
      </c>
      <c r="P200" s="16">
        <f t="shared" ca="1" si="86"/>
        <v>0</v>
      </c>
      <c r="Q200" s="18">
        <f t="shared" ca="1" si="87"/>
        <v>0</v>
      </c>
      <c r="R200" s="18">
        <f t="shared" ca="1" si="88"/>
        <v>0</v>
      </c>
      <c r="S200" s="20">
        <f t="shared" ca="1" si="89"/>
        <v>5</v>
      </c>
      <c r="T200" s="20">
        <f t="shared" ca="1" si="90"/>
        <v>2</v>
      </c>
      <c r="U200" s="20">
        <f t="shared" ca="1" si="91"/>
        <v>3</v>
      </c>
      <c r="V200" s="20">
        <f t="shared" ca="1" si="92"/>
        <v>3</v>
      </c>
      <c r="W200" s="20">
        <f t="shared" ca="1" si="93"/>
        <v>5</v>
      </c>
      <c r="X200" s="20">
        <f t="shared" ca="1" si="94"/>
        <v>5</v>
      </c>
      <c r="Y200" s="20">
        <f t="shared" ca="1" si="95"/>
        <v>5</v>
      </c>
      <c r="Z200" s="1">
        <f t="shared" ca="1" si="96"/>
        <v>2</v>
      </c>
    </row>
    <row r="201" spans="1:26" x14ac:dyDescent="0.25">
      <c r="A201" s="1" t="s">
        <v>258</v>
      </c>
      <c r="B201" s="1">
        <f t="shared" ca="1" si="75"/>
        <v>0</v>
      </c>
      <c r="C201" s="1">
        <f t="shared" ca="1" si="73"/>
        <v>1</v>
      </c>
      <c r="D201" s="6">
        <f t="shared" ca="1" si="76"/>
        <v>291.2</v>
      </c>
      <c r="E201" s="6">
        <f t="shared" ca="1" si="74"/>
        <v>970.66666666666663</v>
      </c>
      <c r="G201" s="8">
        <f t="shared" ca="1" si="77"/>
        <v>16</v>
      </c>
      <c r="H201" s="8">
        <f t="shared" ca="1" si="78"/>
        <v>3</v>
      </c>
      <c r="I201" s="10">
        <f t="shared" ca="1" si="79"/>
        <v>23</v>
      </c>
      <c r="J201" s="10">
        <f t="shared" ca="1" si="80"/>
        <v>19</v>
      </c>
      <c r="K201" s="12">
        <f t="shared" ca="1" si="81"/>
        <v>0</v>
      </c>
      <c r="L201" s="12">
        <f t="shared" ca="1" si="82"/>
        <v>0</v>
      </c>
      <c r="M201" s="14">
        <f t="shared" ca="1" si="83"/>
        <v>69888</v>
      </c>
      <c r="N201" s="16">
        <f t="shared" ca="1" si="84"/>
        <v>0</v>
      </c>
      <c r="O201" s="16">
        <f t="shared" ca="1" si="85"/>
        <v>0</v>
      </c>
      <c r="P201" s="16">
        <f t="shared" ca="1" si="86"/>
        <v>1</v>
      </c>
      <c r="Q201" s="18">
        <f t="shared" ca="1" si="87"/>
        <v>0</v>
      </c>
      <c r="R201" s="18">
        <f t="shared" ca="1" si="88"/>
        <v>1</v>
      </c>
      <c r="S201" s="20">
        <f t="shared" ca="1" si="89"/>
        <v>5</v>
      </c>
      <c r="T201" s="20">
        <f t="shared" ca="1" si="90"/>
        <v>3</v>
      </c>
      <c r="U201" s="20">
        <f t="shared" ca="1" si="91"/>
        <v>3</v>
      </c>
      <c r="V201" s="20">
        <f t="shared" ca="1" si="92"/>
        <v>5</v>
      </c>
      <c r="W201" s="20">
        <f t="shared" ca="1" si="93"/>
        <v>2</v>
      </c>
      <c r="X201" s="20">
        <f t="shared" ca="1" si="94"/>
        <v>3</v>
      </c>
      <c r="Y201" s="20">
        <f t="shared" ca="1" si="95"/>
        <v>3</v>
      </c>
      <c r="Z201" s="1">
        <f t="shared" ca="1" si="96"/>
        <v>2</v>
      </c>
    </row>
    <row r="202" spans="1:26" x14ac:dyDescent="0.25">
      <c r="A202" s="1" t="s">
        <v>259</v>
      </c>
      <c r="B202" s="1">
        <f t="shared" ca="1" si="75"/>
        <v>0</v>
      </c>
      <c r="C202" s="1">
        <f t="shared" ca="1" si="73"/>
        <v>1</v>
      </c>
      <c r="D202" s="6">
        <f t="shared" ca="1" si="76"/>
        <v>0</v>
      </c>
      <c r="E202" s="6">
        <f t="shared" ca="1" si="74"/>
        <v>0</v>
      </c>
      <c r="G202" s="8">
        <f t="shared" ca="1" si="77"/>
        <v>5</v>
      </c>
      <c r="H202" s="8">
        <f t="shared" ca="1" si="78"/>
        <v>4</v>
      </c>
      <c r="I202" s="10">
        <f t="shared" ca="1" si="79"/>
        <v>22</v>
      </c>
      <c r="J202" s="10">
        <f t="shared" ca="1" si="80"/>
        <v>20</v>
      </c>
      <c r="K202" s="12">
        <f t="shared" ca="1" si="81"/>
        <v>0</v>
      </c>
      <c r="L202" s="12">
        <f t="shared" ca="1" si="82"/>
        <v>0</v>
      </c>
      <c r="M202" s="14">
        <f t="shared" ca="1" si="83"/>
        <v>349</v>
      </c>
      <c r="N202" s="16">
        <f t="shared" ca="1" si="84"/>
        <v>0</v>
      </c>
      <c r="O202" s="16">
        <f t="shared" ca="1" si="85"/>
        <v>0</v>
      </c>
      <c r="P202" s="16">
        <f t="shared" ca="1" si="86"/>
        <v>0</v>
      </c>
      <c r="Q202" s="18">
        <f t="shared" ca="1" si="87"/>
        <v>0</v>
      </c>
      <c r="R202" s="18">
        <f t="shared" ca="1" si="88"/>
        <v>0</v>
      </c>
      <c r="S202" s="20">
        <f t="shared" ca="1" si="89"/>
        <v>0</v>
      </c>
      <c r="T202" s="20">
        <f t="shared" ca="1" si="90"/>
        <v>2</v>
      </c>
      <c r="U202" s="20">
        <f t="shared" ca="1" si="91"/>
        <v>3</v>
      </c>
      <c r="V202" s="20">
        <f t="shared" ca="1" si="92"/>
        <v>5</v>
      </c>
      <c r="W202" s="20">
        <f t="shared" ca="1" si="93"/>
        <v>2</v>
      </c>
      <c r="X202" s="20">
        <f t="shared" ca="1" si="94"/>
        <v>3</v>
      </c>
      <c r="Y202" s="20">
        <f t="shared" ca="1" si="95"/>
        <v>5</v>
      </c>
      <c r="Z202" s="1">
        <f t="shared" ca="1" si="96"/>
        <v>0</v>
      </c>
    </row>
    <row r="203" spans="1:26" x14ac:dyDescent="0.25">
      <c r="A203" s="1" t="s">
        <v>260</v>
      </c>
      <c r="B203" s="1">
        <f t="shared" ca="1" si="75"/>
        <v>0</v>
      </c>
      <c r="C203" s="1">
        <f t="shared" ca="1" si="73"/>
        <v>0</v>
      </c>
      <c r="D203" s="6">
        <f t="shared" ca="1" si="76"/>
        <v>0</v>
      </c>
      <c r="E203" s="6">
        <f t="shared" ca="1" si="74"/>
        <v>0</v>
      </c>
      <c r="G203" s="8">
        <f t="shared" ca="1" si="77"/>
        <v>13</v>
      </c>
      <c r="H203" s="8">
        <f t="shared" ca="1" si="78"/>
        <v>0</v>
      </c>
      <c r="I203" s="10">
        <f t="shared" ca="1" si="79"/>
        <v>7</v>
      </c>
      <c r="J203" s="10">
        <f t="shared" ca="1" si="80"/>
        <v>16</v>
      </c>
      <c r="K203" s="12">
        <f t="shared" ca="1" si="81"/>
        <v>0</v>
      </c>
      <c r="L203" s="12">
        <f t="shared" ca="1" si="82"/>
        <v>0</v>
      </c>
      <c r="M203" s="14">
        <f t="shared" ca="1" si="83"/>
        <v>436</v>
      </c>
      <c r="N203" s="16">
        <f t="shared" ca="1" si="84"/>
        <v>0</v>
      </c>
      <c r="O203" s="16">
        <f t="shared" ca="1" si="85"/>
        <v>0</v>
      </c>
      <c r="P203" s="16">
        <f t="shared" ca="1" si="86"/>
        <v>0</v>
      </c>
      <c r="Q203" s="18">
        <f t="shared" ca="1" si="87"/>
        <v>0</v>
      </c>
      <c r="R203" s="18">
        <f t="shared" ca="1" si="88"/>
        <v>0</v>
      </c>
      <c r="S203" s="20">
        <f t="shared" ca="1" si="89"/>
        <v>0</v>
      </c>
      <c r="T203" s="20">
        <f t="shared" ca="1" si="90"/>
        <v>0</v>
      </c>
      <c r="U203" s="20">
        <f t="shared" ca="1" si="91"/>
        <v>4</v>
      </c>
      <c r="V203" s="20">
        <f t="shared" ca="1" si="92"/>
        <v>5</v>
      </c>
      <c r="W203" s="20">
        <f t="shared" ca="1" si="93"/>
        <v>2</v>
      </c>
      <c r="X203" s="20">
        <f t="shared" ca="1" si="94"/>
        <v>3</v>
      </c>
      <c r="Y203" s="20">
        <f t="shared" ca="1" si="95"/>
        <v>5</v>
      </c>
      <c r="Z203" s="1">
        <f t="shared" ca="1" si="96"/>
        <v>0</v>
      </c>
    </row>
    <row r="204" spans="1:26" x14ac:dyDescent="0.25">
      <c r="A204" s="1" t="s">
        <v>261</v>
      </c>
      <c r="B204" s="1">
        <f t="shared" ca="1" si="75"/>
        <v>1</v>
      </c>
      <c r="C204" s="1">
        <f t="shared" ca="1" si="73"/>
        <v>1</v>
      </c>
      <c r="D204" s="6">
        <f t="shared" ca="1" si="76"/>
        <v>13.200000000000001</v>
      </c>
      <c r="E204" s="6">
        <f t="shared" ca="1" si="74"/>
        <v>44.000000000000007</v>
      </c>
      <c r="G204" s="8">
        <f t="shared" ca="1" si="77"/>
        <v>14</v>
      </c>
      <c r="H204" s="8">
        <f t="shared" ca="1" si="78"/>
        <v>6</v>
      </c>
      <c r="I204" s="10">
        <f t="shared" ca="1" si="79"/>
        <v>18</v>
      </c>
      <c r="J204" s="10">
        <f t="shared" ca="1" si="80"/>
        <v>30</v>
      </c>
      <c r="K204" s="12">
        <f t="shared" ca="1" si="81"/>
        <v>0</v>
      </c>
      <c r="L204" s="12">
        <f t="shared" ca="1" si="82"/>
        <v>0</v>
      </c>
      <c r="M204" s="14">
        <f t="shared" ca="1" si="83"/>
        <v>1900.8000000000002</v>
      </c>
      <c r="N204" s="16">
        <f t="shared" ca="1" si="84"/>
        <v>1</v>
      </c>
      <c r="O204" s="16">
        <f t="shared" ca="1" si="85"/>
        <v>0</v>
      </c>
      <c r="P204" s="16">
        <f t="shared" ca="1" si="86"/>
        <v>0</v>
      </c>
      <c r="Q204" s="18">
        <f t="shared" ca="1" si="87"/>
        <v>0</v>
      </c>
      <c r="R204" s="18">
        <f t="shared" ca="1" si="88"/>
        <v>1</v>
      </c>
      <c r="S204" s="20">
        <f t="shared" ca="1" si="89"/>
        <v>4</v>
      </c>
      <c r="T204" s="20">
        <f t="shared" ca="1" si="90"/>
        <v>3</v>
      </c>
      <c r="U204" s="20">
        <f t="shared" ca="1" si="91"/>
        <v>3</v>
      </c>
      <c r="V204" s="20">
        <f t="shared" ca="1" si="92"/>
        <v>5</v>
      </c>
      <c r="W204" s="20">
        <f t="shared" ca="1" si="93"/>
        <v>5</v>
      </c>
      <c r="X204" s="20">
        <f t="shared" ca="1" si="94"/>
        <v>5</v>
      </c>
      <c r="Y204" s="20">
        <f t="shared" ca="1" si="95"/>
        <v>3</v>
      </c>
      <c r="Z204" s="1">
        <f t="shared" ca="1" si="96"/>
        <v>3</v>
      </c>
    </row>
    <row r="205" spans="1:26" x14ac:dyDescent="0.25">
      <c r="A205" s="1" t="s">
        <v>262</v>
      </c>
      <c r="B205" s="1">
        <f t="shared" ca="1" si="75"/>
        <v>1</v>
      </c>
      <c r="C205" s="1">
        <f t="shared" ca="1" si="73"/>
        <v>1</v>
      </c>
      <c r="D205" s="6">
        <f t="shared" ca="1" si="76"/>
        <v>6.4</v>
      </c>
      <c r="E205" s="6">
        <f t="shared" ca="1" si="74"/>
        <v>21.333333333333336</v>
      </c>
      <c r="G205" s="8">
        <f t="shared" ca="1" si="77"/>
        <v>20</v>
      </c>
      <c r="H205" s="8">
        <f t="shared" ca="1" si="78"/>
        <v>6</v>
      </c>
      <c r="I205" s="10">
        <f t="shared" ca="1" si="79"/>
        <v>28</v>
      </c>
      <c r="J205" s="10">
        <f t="shared" ca="1" si="80"/>
        <v>23</v>
      </c>
      <c r="K205" s="12">
        <f t="shared" ca="1" si="81"/>
        <v>1</v>
      </c>
      <c r="L205" s="12">
        <f t="shared" ca="1" si="82"/>
        <v>0</v>
      </c>
      <c r="M205" s="14">
        <f t="shared" ca="1" si="83"/>
        <v>460.80000000000007</v>
      </c>
      <c r="N205" s="16">
        <f t="shared" ca="1" si="84"/>
        <v>1</v>
      </c>
      <c r="O205" s="16">
        <f t="shared" ca="1" si="85"/>
        <v>0</v>
      </c>
      <c r="P205" s="16">
        <f t="shared" ca="1" si="86"/>
        <v>0</v>
      </c>
      <c r="Q205" s="18">
        <f t="shared" ca="1" si="87"/>
        <v>1</v>
      </c>
      <c r="R205" s="18">
        <f t="shared" ca="1" si="88"/>
        <v>1</v>
      </c>
      <c r="S205" s="20">
        <f t="shared" ca="1" si="89"/>
        <v>3</v>
      </c>
      <c r="T205" s="20">
        <f t="shared" ca="1" si="90"/>
        <v>4</v>
      </c>
      <c r="U205" s="20">
        <f t="shared" ca="1" si="91"/>
        <v>3</v>
      </c>
      <c r="V205" s="20">
        <f t="shared" ca="1" si="92"/>
        <v>3</v>
      </c>
      <c r="W205" s="20">
        <f t="shared" ca="1" si="93"/>
        <v>5</v>
      </c>
      <c r="X205" s="20">
        <f t="shared" ca="1" si="94"/>
        <v>5</v>
      </c>
      <c r="Y205" s="20">
        <f t="shared" ca="1" si="95"/>
        <v>3</v>
      </c>
      <c r="Z205" s="1">
        <f t="shared" ca="1" si="96"/>
        <v>3</v>
      </c>
    </row>
    <row r="206" spans="1:26" x14ac:dyDescent="0.25">
      <c r="A206" s="1" t="s">
        <v>263</v>
      </c>
      <c r="B206" s="1">
        <f t="shared" ca="1" si="75"/>
        <v>0</v>
      </c>
      <c r="C206" s="1">
        <f t="shared" ca="1" si="73"/>
        <v>1</v>
      </c>
      <c r="D206" s="6">
        <f t="shared" ca="1" si="76"/>
        <v>0</v>
      </c>
      <c r="E206" s="6">
        <f t="shared" ca="1" si="74"/>
        <v>0</v>
      </c>
      <c r="G206" s="8">
        <f t="shared" ca="1" si="77"/>
        <v>7</v>
      </c>
      <c r="H206" s="8">
        <f t="shared" ca="1" si="78"/>
        <v>1</v>
      </c>
      <c r="I206" s="10">
        <f t="shared" ca="1" si="79"/>
        <v>8</v>
      </c>
      <c r="J206" s="10">
        <f t="shared" ca="1" si="80"/>
        <v>30</v>
      </c>
      <c r="K206" s="12">
        <f t="shared" ca="1" si="81"/>
        <v>0</v>
      </c>
      <c r="L206" s="12">
        <f t="shared" ca="1" si="82"/>
        <v>0</v>
      </c>
      <c r="M206" s="14">
        <f t="shared" ca="1" si="83"/>
        <v>482</v>
      </c>
      <c r="N206" s="16">
        <f t="shared" ca="1" si="84"/>
        <v>0</v>
      </c>
      <c r="O206" s="16">
        <f t="shared" ca="1" si="85"/>
        <v>0</v>
      </c>
      <c r="P206" s="16">
        <f t="shared" ca="1" si="86"/>
        <v>0</v>
      </c>
      <c r="Q206" s="18">
        <f t="shared" ca="1" si="87"/>
        <v>0</v>
      </c>
      <c r="R206" s="18">
        <f t="shared" ca="1" si="88"/>
        <v>0</v>
      </c>
      <c r="S206" s="20">
        <f t="shared" ca="1" si="89"/>
        <v>0</v>
      </c>
      <c r="T206" s="20">
        <f t="shared" ca="1" si="90"/>
        <v>1</v>
      </c>
      <c r="U206" s="20">
        <f t="shared" ca="1" si="91"/>
        <v>4</v>
      </c>
      <c r="V206" s="20">
        <f t="shared" ca="1" si="92"/>
        <v>5</v>
      </c>
      <c r="W206" s="20">
        <f t="shared" ca="1" si="93"/>
        <v>2</v>
      </c>
      <c r="X206" s="20">
        <f t="shared" ca="1" si="94"/>
        <v>3</v>
      </c>
      <c r="Y206" s="20">
        <f t="shared" ca="1" si="95"/>
        <v>5</v>
      </c>
      <c r="Z206" s="1">
        <f t="shared" ca="1" si="96"/>
        <v>0</v>
      </c>
    </row>
    <row r="207" spans="1:26" x14ac:dyDescent="0.25">
      <c r="A207" s="1" t="s">
        <v>264</v>
      </c>
      <c r="B207" s="1">
        <f t="shared" ca="1" si="75"/>
        <v>1</v>
      </c>
      <c r="C207" s="1">
        <f t="shared" ca="1" si="73"/>
        <v>1</v>
      </c>
      <c r="D207" s="6">
        <f t="shared" ca="1" si="76"/>
        <v>61.2</v>
      </c>
      <c r="E207" s="6">
        <f t="shared" ca="1" si="74"/>
        <v>204.00000000000003</v>
      </c>
      <c r="G207" s="8">
        <f t="shared" ca="1" si="77"/>
        <v>11</v>
      </c>
      <c r="H207" s="8">
        <f t="shared" ca="1" si="78"/>
        <v>7</v>
      </c>
      <c r="I207" s="10">
        <f t="shared" ca="1" si="79"/>
        <v>10</v>
      </c>
      <c r="J207" s="10">
        <f t="shared" ca="1" si="80"/>
        <v>29</v>
      </c>
      <c r="K207" s="12">
        <f t="shared" ca="1" si="81"/>
        <v>1</v>
      </c>
      <c r="L207" s="12">
        <f t="shared" ca="1" si="82"/>
        <v>0</v>
      </c>
      <c r="M207" s="14">
        <f t="shared" ca="1" si="83"/>
        <v>5875.2000000000007</v>
      </c>
      <c r="N207" s="16">
        <f t="shared" ca="1" si="84"/>
        <v>0</v>
      </c>
      <c r="O207" s="16">
        <f t="shared" ca="1" si="85"/>
        <v>1</v>
      </c>
      <c r="P207" s="16">
        <f t="shared" ca="1" si="86"/>
        <v>0</v>
      </c>
      <c r="Q207" s="18">
        <f t="shared" ca="1" si="87"/>
        <v>1</v>
      </c>
      <c r="R207" s="18">
        <f t="shared" ca="1" si="88"/>
        <v>0</v>
      </c>
      <c r="S207" s="20">
        <f t="shared" ca="1" si="89"/>
        <v>5</v>
      </c>
      <c r="T207" s="20">
        <f t="shared" ca="1" si="90"/>
        <v>3</v>
      </c>
      <c r="U207" s="20">
        <f t="shared" ca="1" si="91"/>
        <v>4</v>
      </c>
      <c r="V207" s="20">
        <f t="shared" ca="1" si="92"/>
        <v>3</v>
      </c>
      <c r="W207" s="20">
        <f t="shared" ca="1" si="93"/>
        <v>5</v>
      </c>
      <c r="X207" s="20">
        <f t="shared" ca="1" si="94"/>
        <v>5</v>
      </c>
      <c r="Y207" s="20">
        <f t="shared" ca="1" si="95"/>
        <v>3</v>
      </c>
      <c r="Z207" s="1">
        <f t="shared" ca="1" si="96"/>
        <v>3</v>
      </c>
    </row>
    <row r="208" spans="1:26" x14ac:dyDescent="0.25">
      <c r="A208" s="1" t="s">
        <v>265</v>
      </c>
      <c r="B208" s="1">
        <f t="shared" ca="1" si="75"/>
        <v>0</v>
      </c>
      <c r="C208" s="1">
        <f t="shared" ca="1" si="73"/>
        <v>1</v>
      </c>
      <c r="D208" s="6">
        <f t="shared" ca="1" si="76"/>
        <v>0</v>
      </c>
      <c r="E208" s="6">
        <f t="shared" ca="1" si="74"/>
        <v>0</v>
      </c>
      <c r="G208" s="8">
        <f t="shared" ca="1" si="77"/>
        <v>10</v>
      </c>
      <c r="H208" s="8">
        <f t="shared" ca="1" si="78"/>
        <v>6</v>
      </c>
      <c r="I208" s="10">
        <f t="shared" ca="1" si="79"/>
        <v>9</v>
      </c>
      <c r="J208" s="10">
        <f t="shared" ca="1" si="80"/>
        <v>17</v>
      </c>
      <c r="K208" s="12">
        <f t="shared" ca="1" si="81"/>
        <v>0</v>
      </c>
      <c r="L208" s="12">
        <f t="shared" ca="1" si="82"/>
        <v>0</v>
      </c>
      <c r="M208" s="14">
        <f t="shared" ca="1" si="83"/>
        <v>436</v>
      </c>
      <c r="N208" s="16">
        <f t="shared" ca="1" si="84"/>
        <v>0</v>
      </c>
      <c r="O208" s="16">
        <f t="shared" ca="1" si="85"/>
        <v>0</v>
      </c>
      <c r="P208" s="16">
        <f t="shared" ca="1" si="86"/>
        <v>0</v>
      </c>
      <c r="Q208" s="18">
        <f t="shared" ca="1" si="87"/>
        <v>0</v>
      </c>
      <c r="R208" s="18">
        <f t="shared" ca="1" si="88"/>
        <v>0</v>
      </c>
      <c r="S208" s="20">
        <f t="shared" ca="1" si="89"/>
        <v>0</v>
      </c>
      <c r="T208" s="20">
        <f t="shared" ca="1" si="90"/>
        <v>3</v>
      </c>
      <c r="U208" s="20">
        <f t="shared" ca="1" si="91"/>
        <v>4</v>
      </c>
      <c r="V208" s="20">
        <f t="shared" ca="1" si="92"/>
        <v>5</v>
      </c>
      <c r="W208" s="20">
        <f t="shared" ca="1" si="93"/>
        <v>2</v>
      </c>
      <c r="X208" s="20">
        <f t="shared" ca="1" si="94"/>
        <v>3</v>
      </c>
      <c r="Y208" s="20">
        <f t="shared" ca="1" si="95"/>
        <v>5</v>
      </c>
      <c r="Z208" s="1">
        <f t="shared" ca="1" si="96"/>
        <v>0</v>
      </c>
    </row>
    <row r="209" spans="1:26" x14ac:dyDescent="0.25">
      <c r="A209" s="1" t="s">
        <v>266</v>
      </c>
      <c r="B209" s="1">
        <f t="shared" ca="1" si="75"/>
        <v>0</v>
      </c>
      <c r="C209" s="1">
        <f t="shared" ca="1" si="73"/>
        <v>0</v>
      </c>
      <c r="D209" s="6">
        <f t="shared" ca="1" si="76"/>
        <v>0</v>
      </c>
      <c r="E209" s="6">
        <f t="shared" ca="1" si="74"/>
        <v>0</v>
      </c>
      <c r="G209" s="8">
        <f t="shared" ca="1" si="77"/>
        <v>11</v>
      </c>
      <c r="H209" s="8">
        <f t="shared" ca="1" si="78"/>
        <v>7</v>
      </c>
      <c r="I209" s="10">
        <f t="shared" ca="1" si="79"/>
        <v>21</v>
      </c>
      <c r="J209" s="10">
        <f t="shared" ca="1" si="80"/>
        <v>17</v>
      </c>
      <c r="K209" s="12">
        <f t="shared" ca="1" si="81"/>
        <v>0</v>
      </c>
      <c r="L209" s="12">
        <f t="shared" ca="1" si="82"/>
        <v>0</v>
      </c>
      <c r="M209" s="14">
        <f t="shared" ca="1" si="83"/>
        <v>495</v>
      </c>
      <c r="N209" s="16">
        <f t="shared" ca="1" si="84"/>
        <v>0</v>
      </c>
      <c r="O209" s="16">
        <f t="shared" ca="1" si="85"/>
        <v>0</v>
      </c>
      <c r="P209" s="16">
        <f t="shared" ca="1" si="86"/>
        <v>0</v>
      </c>
      <c r="Q209" s="18">
        <f t="shared" ca="1" si="87"/>
        <v>0</v>
      </c>
      <c r="R209" s="18">
        <f t="shared" ca="1" si="88"/>
        <v>1</v>
      </c>
      <c r="S209" s="20">
        <f t="shared" ca="1" si="89"/>
        <v>0</v>
      </c>
      <c r="T209" s="20">
        <f t="shared" ca="1" si="90"/>
        <v>3</v>
      </c>
      <c r="U209" s="20">
        <f t="shared" ca="1" si="91"/>
        <v>3</v>
      </c>
      <c r="V209" s="20">
        <f t="shared" ca="1" si="92"/>
        <v>5</v>
      </c>
      <c r="W209" s="20">
        <f t="shared" ca="1" si="93"/>
        <v>2</v>
      </c>
      <c r="X209" s="20">
        <f t="shared" ca="1" si="94"/>
        <v>3</v>
      </c>
      <c r="Y209" s="20">
        <f t="shared" ca="1" si="95"/>
        <v>3</v>
      </c>
      <c r="Z209" s="1">
        <f t="shared" ca="1" si="96"/>
        <v>0</v>
      </c>
    </row>
    <row r="210" spans="1:26" x14ac:dyDescent="0.25">
      <c r="A210" s="1" t="s">
        <v>267</v>
      </c>
      <c r="B210" s="1">
        <f t="shared" ca="1" si="75"/>
        <v>1</v>
      </c>
      <c r="C210" s="1">
        <f t="shared" ca="1" si="73"/>
        <v>1</v>
      </c>
      <c r="D210" s="6">
        <f t="shared" ca="1" si="76"/>
        <v>13.600000000000001</v>
      </c>
      <c r="E210" s="6">
        <f t="shared" ca="1" si="74"/>
        <v>45.333333333333343</v>
      </c>
      <c r="G210" s="8">
        <f t="shared" ca="1" si="77"/>
        <v>7</v>
      </c>
      <c r="H210" s="8">
        <f t="shared" ca="1" si="78"/>
        <v>7</v>
      </c>
      <c r="I210" s="10">
        <f t="shared" ca="1" si="79"/>
        <v>12</v>
      </c>
      <c r="J210" s="10">
        <f t="shared" ca="1" si="80"/>
        <v>29</v>
      </c>
      <c r="K210" s="12">
        <f t="shared" ca="1" si="81"/>
        <v>1</v>
      </c>
      <c r="L210" s="12">
        <f t="shared" ca="1" si="82"/>
        <v>1</v>
      </c>
      <c r="M210" s="14">
        <f t="shared" ca="1" si="83"/>
        <v>2284.8000000000002</v>
      </c>
      <c r="N210" s="16">
        <f t="shared" ca="1" si="84"/>
        <v>0</v>
      </c>
      <c r="O210" s="16">
        <f t="shared" ca="1" si="85"/>
        <v>1</v>
      </c>
      <c r="P210" s="16">
        <f t="shared" ca="1" si="86"/>
        <v>0</v>
      </c>
      <c r="Q210" s="18">
        <f t="shared" ca="1" si="87"/>
        <v>1</v>
      </c>
      <c r="R210" s="18">
        <f t="shared" ca="1" si="88"/>
        <v>0</v>
      </c>
      <c r="S210" s="20">
        <f t="shared" ca="1" si="89"/>
        <v>4</v>
      </c>
      <c r="T210" s="20">
        <f t="shared" ca="1" si="90"/>
        <v>2</v>
      </c>
      <c r="U210" s="20">
        <f t="shared" ca="1" si="91"/>
        <v>4</v>
      </c>
      <c r="V210" s="20">
        <f t="shared" ca="1" si="92"/>
        <v>3</v>
      </c>
      <c r="W210" s="20">
        <f t="shared" ca="1" si="93"/>
        <v>5</v>
      </c>
      <c r="X210" s="20">
        <f t="shared" ca="1" si="94"/>
        <v>5</v>
      </c>
      <c r="Y210" s="20">
        <f t="shared" ca="1" si="95"/>
        <v>3</v>
      </c>
      <c r="Z210" s="1">
        <f t="shared" ca="1" si="96"/>
        <v>2</v>
      </c>
    </row>
    <row r="211" spans="1:26" x14ac:dyDescent="0.25">
      <c r="A211" s="1" t="s">
        <v>268</v>
      </c>
      <c r="B211" s="1">
        <f t="shared" ca="1" si="75"/>
        <v>0</v>
      </c>
      <c r="C211" s="1">
        <f t="shared" ca="1" si="73"/>
        <v>0</v>
      </c>
      <c r="D211" s="6">
        <f t="shared" ca="1" si="76"/>
        <v>0</v>
      </c>
      <c r="E211" s="6">
        <f t="shared" ca="1" si="74"/>
        <v>0</v>
      </c>
      <c r="G211" s="8">
        <f t="shared" ca="1" si="77"/>
        <v>17</v>
      </c>
      <c r="H211" s="8">
        <f t="shared" ca="1" si="78"/>
        <v>4</v>
      </c>
      <c r="I211" s="10">
        <f t="shared" ca="1" si="79"/>
        <v>8</v>
      </c>
      <c r="J211" s="10">
        <f t="shared" ca="1" si="80"/>
        <v>22</v>
      </c>
      <c r="K211" s="12">
        <f t="shared" ca="1" si="81"/>
        <v>0</v>
      </c>
      <c r="L211" s="12">
        <f t="shared" ca="1" si="82"/>
        <v>0</v>
      </c>
      <c r="M211" s="14">
        <f t="shared" ca="1" si="83"/>
        <v>358</v>
      </c>
      <c r="N211" s="16">
        <f t="shared" ca="1" si="84"/>
        <v>0</v>
      </c>
      <c r="O211" s="16">
        <f t="shared" ca="1" si="85"/>
        <v>0</v>
      </c>
      <c r="P211" s="16">
        <f t="shared" ca="1" si="86"/>
        <v>0</v>
      </c>
      <c r="Q211" s="18">
        <f t="shared" ca="1" si="87"/>
        <v>0</v>
      </c>
      <c r="R211" s="18">
        <f t="shared" ca="1" si="88"/>
        <v>1</v>
      </c>
      <c r="S211" s="20">
        <f t="shared" ca="1" si="89"/>
        <v>0</v>
      </c>
      <c r="T211" s="20">
        <f t="shared" ca="1" si="90"/>
        <v>4</v>
      </c>
      <c r="U211" s="20">
        <f t="shared" ca="1" si="91"/>
        <v>4</v>
      </c>
      <c r="V211" s="20">
        <f t="shared" ca="1" si="92"/>
        <v>5</v>
      </c>
      <c r="W211" s="20">
        <f t="shared" ca="1" si="93"/>
        <v>2</v>
      </c>
      <c r="X211" s="20">
        <f t="shared" ca="1" si="94"/>
        <v>3</v>
      </c>
      <c r="Y211" s="20">
        <f t="shared" ca="1" si="95"/>
        <v>3</v>
      </c>
      <c r="Z211" s="1">
        <f t="shared" ca="1" si="96"/>
        <v>0</v>
      </c>
    </row>
    <row r="212" spans="1:26" x14ac:dyDescent="0.25">
      <c r="A212" s="1" t="s">
        <v>269</v>
      </c>
      <c r="B212" s="1">
        <f t="shared" ca="1" si="75"/>
        <v>0</v>
      </c>
      <c r="C212" s="1">
        <f t="shared" ca="1" si="73"/>
        <v>1</v>
      </c>
      <c r="D212" s="6">
        <f t="shared" ca="1" si="76"/>
        <v>12.8</v>
      </c>
      <c r="E212" s="6">
        <f t="shared" ca="1" si="74"/>
        <v>42.666666666666671</v>
      </c>
      <c r="G212" s="8">
        <f t="shared" ca="1" si="77"/>
        <v>23</v>
      </c>
      <c r="H212" s="8">
        <f t="shared" ca="1" si="78"/>
        <v>3</v>
      </c>
      <c r="I212" s="10">
        <f t="shared" ca="1" si="79"/>
        <v>18</v>
      </c>
      <c r="J212" s="10">
        <f t="shared" ca="1" si="80"/>
        <v>15</v>
      </c>
      <c r="K212" s="12">
        <f t="shared" ca="1" si="81"/>
        <v>0</v>
      </c>
      <c r="L212" s="12">
        <f t="shared" ca="1" si="82"/>
        <v>0</v>
      </c>
      <c r="M212" s="14">
        <f t="shared" ca="1" si="83"/>
        <v>307.20000000000005</v>
      </c>
      <c r="N212" s="16">
        <f t="shared" ca="1" si="84"/>
        <v>0</v>
      </c>
      <c r="O212" s="16">
        <f t="shared" ca="1" si="85"/>
        <v>0</v>
      </c>
      <c r="P212" s="16">
        <f t="shared" ca="1" si="86"/>
        <v>1</v>
      </c>
      <c r="Q212" s="18">
        <f t="shared" ca="1" si="87"/>
        <v>0</v>
      </c>
      <c r="R212" s="18">
        <f t="shared" ca="1" si="88"/>
        <v>1</v>
      </c>
      <c r="S212" s="20">
        <f t="shared" ca="1" si="89"/>
        <v>4</v>
      </c>
      <c r="T212" s="20">
        <f t="shared" ca="1" si="90"/>
        <v>3</v>
      </c>
      <c r="U212" s="20">
        <f t="shared" ca="1" si="91"/>
        <v>3</v>
      </c>
      <c r="V212" s="20">
        <f t="shared" ca="1" si="92"/>
        <v>5</v>
      </c>
      <c r="W212" s="20">
        <f t="shared" ca="1" si="93"/>
        <v>5</v>
      </c>
      <c r="X212" s="20">
        <f t="shared" ca="1" si="94"/>
        <v>3</v>
      </c>
      <c r="Y212" s="20">
        <f t="shared" ca="1" si="95"/>
        <v>3</v>
      </c>
      <c r="Z212" s="1">
        <f t="shared" ca="1" si="96"/>
        <v>3</v>
      </c>
    </row>
    <row r="213" spans="1:26" x14ac:dyDescent="0.25">
      <c r="A213" s="1" t="s">
        <v>270</v>
      </c>
      <c r="B213" s="1">
        <f t="shared" ca="1" si="75"/>
        <v>0</v>
      </c>
      <c r="C213" s="1">
        <f t="shared" ca="1" si="73"/>
        <v>0</v>
      </c>
      <c r="D213" s="6">
        <f t="shared" ca="1" si="76"/>
        <v>107.8</v>
      </c>
      <c r="E213" s="6">
        <f t="shared" ca="1" si="74"/>
        <v>359.33333333333331</v>
      </c>
      <c r="G213" s="8">
        <f t="shared" ca="1" si="77"/>
        <v>11</v>
      </c>
      <c r="H213" s="8">
        <f t="shared" ca="1" si="78"/>
        <v>0</v>
      </c>
      <c r="I213" s="10">
        <f t="shared" ca="1" si="79"/>
        <v>4</v>
      </c>
      <c r="J213" s="10">
        <f t="shared" ca="1" si="80"/>
        <v>28</v>
      </c>
      <c r="K213" s="12">
        <f t="shared" ca="1" si="81"/>
        <v>1</v>
      </c>
      <c r="L213" s="12">
        <f t="shared" ca="1" si="82"/>
        <v>0</v>
      </c>
      <c r="M213" s="14">
        <f t="shared" ca="1" si="83"/>
        <v>5174.4000000000005</v>
      </c>
      <c r="N213" s="16">
        <f t="shared" ca="1" si="84"/>
        <v>0</v>
      </c>
      <c r="O213" s="16">
        <f t="shared" ca="1" si="85"/>
        <v>0</v>
      </c>
      <c r="P213" s="16">
        <f t="shared" ca="1" si="86"/>
        <v>1</v>
      </c>
      <c r="Q213" s="18">
        <f t="shared" ca="1" si="87"/>
        <v>0</v>
      </c>
      <c r="R213" s="18">
        <f t="shared" ca="1" si="88"/>
        <v>0</v>
      </c>
      <c r="S213" s="20">
        <f t="shared" ca="1" si="89"/>
        <v>5</v>
      </c>
      <c r="T213" s="20">
        <f t="shared" ca="1" si="90"/>
        <v>0</v>
      </c>
      <c r="U213" s="20">
        <f t="shared" ca="1" si="91"/>
        <v>4</v>
      </c>
      <c r="V213" s="20">
        <f t="shared" ca="1" si="92"/>
        <v>3</v>
      </c>
      <c r="W213" s="20">
        <f t="shared" ca="1" si="93"/>
        <v>5</v>
      </c>
      <c r="X213" s="20">
        <f t="shared" ca="1" si="94"/>
        <v>3</v>
      </c>
      <c r="Y213" s="20">
        <f t="shared" ca="1" si="95"/>
        <v>5</v>
      </c>
      <c r="Z213" s="1">
        <f t="shared" ca="1" si="96"/>
        <v>0</v>
      </c>
    </row>
    <row r="214" spans="1:26" x14ac:dyDescent="0.25">
      <c r="A214" s="1" t="s">
        <v>271</v>
      </c>
      <c r="B214" s="1">
        <f t="shared" ca="1" si="75"/>
        <v>1</v>
      </c>
      <c r="C214" s="1">
        <f t="shared" ca="1" si="73"/>
        <v>1</v>
      </c>
      <c r="D214" s="6">
        <f t="shared" ca="1" si="76"/>
        <v>182</v>
      </c>
      <c r="E214" s="6">
        <f t="shared" ca="1" si="74"/>
        <v>606.66666666666674</v>
      </c>
      <c r="G214" s="8">
        <f t="shared" ca="1" si="77"/>
        <v>19</v>
      </c>
      <c r="H214" s="8">
        <f t="shared" ca="1" si="78"/>
        <v>4</v>
      </c>
      <c r="I214" s="10">
        <f t="shared" ca="1" si="79"/>
        <v>7</v>
      </c>
      <c r="J214" s="10">
        <f t="shared" ca="1" si="80"/>
        <v>3</v>
      </c>
      <c r="K214" s="12">
        <f t="shared" ca="1" si="81"/>
        <v>0</v>
      </c>
      <c r="L214" s="12">
        <f t="shared" ca="1" si="82"/>
        <v>0</v>
      </c>
      <c r="M214" s="14">
        <f t="shared" ca="1" si="83"/>
        <v>74256</v>
      </c>
      <c r="N214" s="16">
        <f t="shared" ca="1" si="84"/>
        <v>0</v>
      </c>
      <c r="O214" s="16">
        <f t="shared" ca="1" si="85"/>
        <v>1</v>
      </c>
      <c r="P214" s="16">
        <f t="shared" ca="1" si="86"/>
        <v>0</v>
      </c>
      <c r="Q214" s="18">
        <f t="shared" ca="1" si="87"/>
        <v>0</v>
      </c>
      <c r="R214" s="18">
        <f t="shared" ca="1" si="88"/>
        <v>0</v>
      </c>
      <c r="S214" s="20">
        <f t="shared" ca="1" si="89"/>
        <v>5</v>
      </c>
      <c r="T214" s="20">
        <f t="shared" ca="1" si="90"/>
        <v>4</v>
      </c>
      <c r="U214" s="20">
        <f t="shared" ca="1" si="91"/>
        <v>4</v>
      </c>
      <c r="V214" s="20">
        <f t="shared" ca="1" si="92"/>
        <v>5</v>
      </c>
      <c r="W214" s="20">
        <f t="shared" ca="1" si="93"/>
        <v>2</v>
      </c>
      <c r="X214" s="20">
        <f t="shared" ca="1" si="94"/>
        <v>5</v>
      </c>
      <c r="Y214" s="20">
        <f t="shared" ca="1" si="95"/>
        <v>5</v>
      </c>
      <c r="Z214" s="1">
        <f t="shared" ca="1" si="96"/>
        <v>2</v>
      </c>
    </row>
    <row r="215" spans="1:26" x14ac:dyDescent="0.25">
      <c r="A215" s="1" t="s">
        <v>272</v>
      </c>
      <c r="B215" s="1">
        <f t="shared" ca="1" si="75"/>
        <v>1</v>
      </c>
      <c r="C215" s="1">
        <f t="shared" ca="1" si="73"/>
        <v>1</v>
      </c>
      <c r="D215" s="6">
        <f t="shared" ca="1" si="76"/>
        <v>3.8000000000000003</v>
      </c>
      <c r="E215" s="6">
        <f t="shared" ca="1" si="74"/>
        <v>12.666666666666668</v>
      </c>
      <c r="G215" s="8">
        <f t="shared" ca="1" si="77"/>
        <v>2</v>
      </c>
      <c r="H215" s="8">
        <f t="shared" ca="1" si="78"/>
        <v>5</v>
      </c>
      <c r="I215" s="10">
        <f t="shared" ca="1" si="79"/>
        <v>26</v>
      </c>
      <c r="J215" s="10">
        <f t="shared" ca="1" si="80"/>
        <v>15</v>
      </c>
      <c r="K215" s="12">
        <f t="shared" ca="1" si="81"/>
        <v>1</v>
      </c>
      <c r="L215" s="12">
        <f t="shared" ca="1" si="82"/>
        <v>0</v>
      </c>
      <c r="M215" s="14">
        <f t="shared" ca="1" si="83"/>
        <v>729.6</v>
      </c>
      <c r="N215" s="16">
        <f t="shared" ca="1" si="84"/>
        <v>1</v>
      </c>
      <c r="O215" s="16">
        <f t="shared" ca="1" si="85"/>
        <v>0</v>
      </c>
      <c r="P215" s="16">
        <f t="shared" ca="1" si="86"/>
        <v>0</v>
      </c>
      <c r="Q215" s="18">
        <f t="shared" ca="1" si="87"/>
        <v>0</v>
      </c>
      <c r="R215" s="18">
        <f t="shared" ca="1" si="88"/>
        <v>1</v>
      </c>
      <c r="S215" s="20">
        <f t="shared" ca="1" si="89"/>
        <v>3</v>
      </c>
      <c r="T215" s="20">
        <f t="shared" ca="1" si="90"/>
        <v>0</v>
      </c>
      <c r="U215" s="20">
        <f t="shared" ca="1" si="91"/>
        <v>3</v>
      </c>
      <c r="V215" s="20">
        <f t="shared" ca="1" si="92"/>
        <v>3</v>
      </c>
      <c r="W215" s="20">
        <f t="shared" ca="1" si="93"/>
        <v>5</v>
      </c>
      <c r="X215" s="20">
        <f t="shared" ca="1" si="94"/>
        <v>5</v>
      </c>
      <c r="Y215" s="20">
        <f t="shared" ca="1" si="95"/>
        <v>3</v>
      </c>
      <c r="Z215" s="1">
        <f t="shared" ca="1" si="96"/>
        <v>0</v>
      </c>
    </row>
    <row r="216" spans="1:26" x14ac:dyDescent="0.25">
      <c r="A216" s="1" t="s">
        <v>273</v>
      </c>
      <c r="B216" s="1">
        <f t="shared" ca="1" si="75"/>
        <v>1</v>
      </c>
      <c r="C216" s="1">
        <f t="shared" ca="1" si="73"/>
        <v>1</v>
      </c>
      <c r="D216" s="6">
        <f t="shared" ca="1" si="76"/>
        <v>10.200000000000001</v>
      </c>
      <c r="E216" s="6">
        <f t="shared" ca="1" si="74"/>
        <v>34.000000000000007</v>
      </c>
      <c r="G216" s="8">
        <f t="shared" ca="1" si="77"/>
        <v>12</v>
      </c>
      <c r="H216" s="8">
        <f t="shared" ca="1" si="78"/>
        <v>7</v>
      </c>
      <c r="I216" s="10">
        <f t="shared" ca="1" si="79"/>
        <v>19</v>
      </c>
      <c r="J216" s="10">
        <f t="shared" ca="1" si="80"/>
        <v>24</v>
      </c>
      <c r="K216" s="12">
        <f t="shared" ca="1" si="81"/>
        <v>0</v>
      </c>
      <c r="L216" s="12">
        <f t="shared" ca="1" si="82"/>
        <v>0</v>
      </c>
      <c r="M216" s="14">
        <f t="shared" ca="1" si="83"/>
        <v>1713.6000000000001</v>
      </c>
      <c r="N216" s="16">
        <f t="shared" ca="1" si="84"/>
        <v>0</v>
      </c>
      <c r="O216" s="16">
        <f t="shared" ca="1" si="85"/>
        <v>1</v>
      </c>
      <c r="P216" s="16">
        <f t="shared" ca="1" si="86"/>
        <v>0</v>
      </c>
      <c r="Q216" s="18">
        <f t="shared" ca="1" si="87"/>
        <v>0</v>
      </c>
      <c r="R216" s="18">
        <f t="shared" ca="1" si="88"/>
        <v>1</v>
      </c>
      <c r="S216" s="20">
        <f t="shared" ca="1" si="89"/>
        <v>3</v>
      </c>
      <c r="T216" s="20">
        <f t="shared" ca="1" si="90"/>
        <v>3</v>
      </c>
      <c r="U216" s="20">
        <f t="shared" ca="1" si="91"/>
        <v>3</v>
      </c>
      <c r="V216" s="20">
        <f t="shared" ca="1" si="92"/>
        <v>5</v>
      </c>
      <c r="W216" s="20">
        <f t="shared" ca="1" si="93"/>
        <v>5</v>
      </c>
      <c r="X216" s="20">
        <f t="shared" ca="1" si="94"/>
        <v>5</v>
      </c>
      <c r="Y216" s="20">
        <f t="shared" ca="1" si="95"/>
        <v>3</v>
      </c>
      <c r="Z216" s="1">
        <f t="shared" ca="1" si="96"/>
        <v>3</v>
      </c>
    </row>
    <row r="217" spans="1:26" x14ac:dyDescent="0.25">
      <c r="A217" s="1" t="s">
        <v>274</v>
      </c>
      <c r="B217" s="1">
        <f t="shared" ca="1" si="75"/>
        <v>0</v>
      </c>
      <c r="C217" s="1">
        <f t="shared" ca="1" si="73"/>
        <v>0</v>
      </c>
      <c r="D217" s="6">
        <f t="shared" ca="1" si="76"/>
        <v>0</v>
      </c>
      <c r="E217" s="6">
        <f t="shared" ca="1" si="74"/>
        <v>0</v>
      </c>
      <c r="G217" s="8">
        <f t="shared" ca="1" si="77"/>
        <v>4</v>
      </c>
      <c r="H217" s="8">
        <f t="shared" ca="1" si="78"/>
        <v>2</v>
      </c>
      <c r="I217" s="10">
        <f t="shared" ca="1" si="79"/>
        <v>28</v>
      </c>
      <c r="J217" s="10">
        <f t="shared" ca="1" si="80"/>
        <v>22</v>
      </c>
      <c r="K217" s="12">
        <f t="shared" ca="1" si="81"/>
        <v>0</v>
      </c>
      <c r="L217" s="12">
        <f t="shared" ca="1" si="82"/>
        <v>0</v>
      </c>
      <c r="M217" s="14">
        <f t="shared" ca="1" si="83"/>
        <v>469</v>
      </c>
      <c r="N217" s="16">
        <f t="shared" ca="1" si="84"/>
        <v>0</v>
      </c>
      <c r="O217" s="16">
        <f t="shared" ca="1" si="85"/>
        <v>0</v>
      </c>
      <c r="P217" s="16">
        <f t="shared" ca="1" si="86"/>
        <v>0</v>
      </c>
      <c r="Q217" s="18">
        <f t="shared" ca="1" si="87"/>
        <v>0</v>
      </c>
      <c r="R217" s="18">
        <f t="shared" ca="1" si="88"/>
        <v>0</v>
      </c>
      <c r="S217" s="20">
        <f t="shared" ca="1" si="89"/>
        <v>0</v>
      </c>
      <c r="T217" s="20">
        <f t="shared" ca="1" si="90"/>
        <v>2</v>
      </c>
      <c r="U217" s="20">
        <f t="shared" ca="1" si="91"/>
        <v>3</v>
      </c>
      <c r="V217" s="20">
        <f t="shared" ca="1" si="92"/>
        <v>5</v>
      </c>
      <c r="W217" s="20">
        <f t="shared" ca="1" si="93"/>
        <v>2</v>
      </c>
      <c r="X217" s="20">
        <f t="shared" ca="1" si="94"/>
        <v>3</v>
      </c>
      <c r="Y217" s="20">
        <f t="shared" ca="1" si="95"/>
        <v>5</v>
      </c>
      <c r="Z217" s="1">
        <f t="shared" ca="1" si="96"/>
        <v>0</v>
      </c>
    </row>
    <row r="218" spans="1:26" x14ac:dyDescent="0.25">
      <c r="A218" s="1" t="s">
        <v>275</v>
      </c>
      <c r="B218" s="1">
        <f t="shared" ca="1" si="75"/>
        <v>0</v>
      </c>
      <c r="C218" s="1">
        <f t="shared" ca="1" si="73"/>
        <v>0</v>
      </c>
      <c r="D218" s="6">
        <f t="shared" ca="1" si="76"/>
        <v>0</v>
      </c>
      <c r="E218" s="6">
        <f t="shared" ca="1" si="74"/>
        <v>0</v>
      </c>
      <c r="G218" s="8">
        <f t="shared" ca="1" si="77"/>
        <v>10</v>
      </c>
      <c r="H218" s="8">
        <f t="shared" ca="1" si="78"/>
        <v>2</v>
      </c>
      <c r="I218" s="10">
        <f t="shared" ca="1" si="79"/>
        <v>27</v>
      </c>
      <c r="J218" s="10">
        <f t="shared" ca="1" si="80"/>
        <v>19</v>
      </c>
      <c r="K218" s="12">
        <f t="shared" ca="1" si="81"/>
        <v>0</v>
      </c>
      <c r="L218" s="12">
        <f t="shared" ca="1" si="82"/>
        <v>0</v>
      </c>
      <c r="M218" s="14">
        <f t="shared" ca="1" si="83"/>
        <v>436</v>
      </c>
      <c r="N218" s="16">
        <f t="shared" ca="1" si="84"/>
        <v>0</v>
      </c>
      <c r="O218" s="16">
        <f t="shared" ca="1" si="85"/>
        <v>0</v>
      </c>
      <c r="P218" s="16">
        <f t="shared" ca="1" si="86"/>
        <v>0</v>
      </c>
      <c r="Q218" s="18">
        <f t="shared" ca="1" si="87"/>
        <v>0</v>
      </c>
      <c r="R218" s="18">
        <f t="shared" ca="1" si="88"/>
        <v>1</v>
      </c>
      <c r="S218" s="20">
        <f t="shared" ca="1" si="89"/>
        <v>0</v>
      </c>
      <c r="T218" s="20">
        <f t="shared" ca="1" si="90"/>
        <v>2</v>
      </c>
      <c r="U218" s="20">
        <f t="shared" ca="1" si="91"/>
        <v>3</v>
      </c>
      <c r="V218" s="20">
        <f t="shared" ca="1" si="92"/>
        <v>5</v>
      </c>
      <c r="W218" s="20">
        <f t="shared" ca="1" si="93"/>
        <v>2</v>
      </c>
      <c r="X218" s="20">
        <f t="shared" ca="1" si="94"/>
        <v>3</v>
      </c>
      <c r="Y218" s="20">
        <f t="shared" ca="1" si="95"/>
        <v>3</v>
      </c>
      <c r="Z218" s="1">
        <f t="shared" ca="1" si="96"/>
        <v>0</v>
      </c>
    </row>
    <row r="219" spans="1:26" x14ac:dyDescent="0.25">
      <c r="A219" s="1" t="s">
        <v>276</v>
      </c>
      <c r="B219" s="1">
        <f t="shared" ca="1" si="75"/>
        <v>1</v>
      </c>
      <c r="C219" s="1">
        <f t="shared" ca="1" si="73"/>
        <v>1</v>
      </c>
      <c r="D219" s="6">
        <f t="shared" ca="1" si="76"/>
        <v>45</v>
      </c>
      <c r="E219" s="6">
        <f t="shared" ca="1" si="74"/>
        <v>150</v>
      </c>
      <c r="G219" s="8">
        <f t="shared" ca="1" si="77"/>
        <v>5</v>
      </c>
      <c r="H219" s="8">
        <f t="shared" ca="1" si="78"/>
        <v>1</v>
      </c>
      <c r="I219" s="10">
        <f t="shared" ca="1" si="79"/>
        <v>24</v>
      </c>
      <c r="J219" s="10">
        <f t="shared" ca="1" si="80"/>
        <v>27</v>
      </c>
      <c r="K219" s="12">
        <f t="shared" ca="1" si="81"/>
        <v>0</v>
      </c>
      <c r="L219" s="12">
        <f t="shared" ca="1" si="82"/>
        <v>0</v>
      </c>
      <c r="M219" s="14">
        <f t="shared" ca="1" si="83"/>
        <v>8640</v>
      </c>
      <c r="N219" s="16">
        <f t="shared" ca="1" si="84"/>
        <v>1</v>
      </c>
      <c r="O219" s="16">
        <f t="shared" ca="1" si="85"/>
        <v>0</v>
      </c>
      <c r="P219" s="16">
        <f t="shared" ca="1" si="86"/>
        <v>0</v>
      </c>
      <c r="Q219" s="18">
        <f t="shared" ca="1" si="87"/>
        <v>0</v>
      </c>
      <c r="R219" s="18">
        <f t="shared" ca="1" si="88"/>
        <v>0</v>
      </c>
      <c r="S219" s="20">
        <f t="shared" ca="1" si="89"/>
        <v>5</v>
      </c>
      <c r="T219" s="20">
        <f t="shared" ca="1" si="90"/>
        <v>1</v>
      </c>
      <c r="U219" s="20">
        <f t="shared" ca="1" si="91"/>
        <v>3</v>
      </c>
      <c r="V219" s="20">
        <f t="shared" ca="1" si="92"/>
        <v>5</v>
      </c>
      <c r="W219" s="20">
        <f t="shared" ca="1" si="93"/>
        <v>5</v>
      </c>
      <c r="X219" s="20">
        <f t="shared" ca="1" si="94"/>
        <v>5</v>
      </c>
      <c r="Y219" s="20">
        <f t="shared" ca="1" si="95"/>
        <v>5</v>
      </c>
      <c r="Z219" s="1">
        <f t="shared" ca="1" si="96"/>
        <v>1</v>
      </c>
    </row>
    <row r="220" spans="1:26" x14ac:dyDescent="0.25">
      <c r="A220" s="1" t="s">
        <v>277</v>
      </c>
      <c r="B220" s="1">
        <f t="shared" ca="1" si="75"/>
        <v>1</v>
      </c>
      <c r="C220" s="1">
        <f t="shared" ca="1" si="73"/>
        <v>1</v>
      </c>
      <c r="D220" s="6">
        <f t="shared" ca="1" si="76"/>
        <v>85</v>
      </c>
      <c r="E220" s="6">
        <f t="shared" ca="1" si="74"/>
        <v>283.33333333333337</v>
      </c>
      <c r="G220" s="8">
        <f t="shared" ca="1" si="77"/>
        <v>5</v>
      </c>
      <c r="H220" s="8">
        <f t="shared" ca="1" si="78"/>
        <v>3</v>
      </c>
      <c r="I220" s="10">
        <f t="shared" ca="1" si="79"/>
        <v>21</v>
      </c>
      <c r="J220" s="10">
        <f t="shared" ca="1" si="80"/>
        <v>23</v>
      </c>
      <c r="K220" s="12">
        <f t="shared" ca="1" si="81"/>
        <v>0</v>
      </c>
      <c r="L220" s="12">
        <f t="shared" ca="1" si="82"/>
        <v>0</v>
      </c>
      <c r="M220" s="14">
        <f t="shared" ca="1" si="83"/>
        <v>18360</v>
      </c>
      <c r="N220" s="16">
        <f t="shared" ca="1" si="84"/>
        <v>1</v>
      </c>
      <c r="O220" s="16">
        <f t="shared" ca="1" si="85"/>
        <v>0</v>
      </c>
      <c r="P220" s="16">
        <f t="shared" ca="1" si="86"/>
        <v>0</v>
      </c>
      <c r="Q220" s="18">
        <f t="shared" ca="1" si="87"/>
        <v>0</v>
      </c>
      <c r="R220" s="18">
        <f t="shared" ca="1" si="88"/>
        <v>1</v>
      </c>
      <c r="S220" s="20">
        <f t="shared" ca="1" si="89"/>
        <v>5</v>
      </c>
      <c r="T220" s="20">
        <f t="shared" ca="1" si="90"/>
        <v>2</v>
      </c>
      <c r="U220" s="20">
        <f t="shared" ca="1" si="91"/>
        <v>3</v>
      </c>
      <c r="V220" s="20">
        <f t="shared" ca="1" si="92"/>
        <v>5</v>
      </c>
      <c r="W220" s="20">
        <f t="shared" ca="1" si="93"/>
        <v>5</v>
      </c>
      <c r="X220" s="20">
        <f t="shared" ca="1" si="94"/>
        <v>5</v>
      </c>
      <c r="Y220" s="20">
        <f t="shared" ca="1" si="95"/>
        <v>3</v>
      </c>
      <c r="Z220" s="1">
        <f t="shared" ca="1" si="96"/>
        <v>2</v>
      </c>
    </row>
    <row r="221" spans="1:26" x14ac:dyDescent="0.25">
      <c r="A221" s="1" t="s">
        <v>278</v>
      </c>
      <c r="B221" s="1">
        <f t="shared" ca="1" si="75"/>
        <v>1</v>
      </c>
      <c r="C221" s="1">
        <f t="shared" ca="1" si="73"/>
        <v>1</v>
      </c>
      <c r="D221" s="6">
        <f t="shared" ca="1" si="76"/>
        <v>146.70000000000002</v>
      </c>
      <c r="E221" s="6">
        <f t="shared" ca="1" si="74"/>
        <v>489.00000000000006</v>
      </c>
      <c r="G221" s="8">
        <f t="shared" ca="1" si="77"/>
        <v>23</v>
      </c>
      <c r="H221" s="8">
        <f t="shared" ca="1" si="78"/>
        <v>6</v>
      </c>
      <c r="I221" s="10">
        <f t="shared" ca="1" si="79"/>
        <v>1</v>
      </c>
      <c r="J221" s="10">
        <f t="shared" ca="1" si="80"/>
        <v>4</v>
      </c>
      <c r="K221" s="12">
        <f t="shared" ca="1" si="81"/>
        <v>0</v>
      </c>
      <c r="L221" s="12">
        <f t="shared" ca="1" si="82"/>
        <v>0</v>
      </c>
      <c r="M221" s="14">
        <f t="shared" ca="1" si="83"/>
        <v>63374.400000000023</v>
      </c>
      <c r="N221" s="16">
        <f t="shared" ca="1" si="84"/>
        <v>0</v>
      </c>
      <c r="O221" s="16">
        <f t="shared" ca="1" si="85"/>
        <v>1</v>
      </c>
      <c r="P221" s="16">
        <f t="shared" ca="1" si="86"/>
        <v>0</v>
      </c>
      <c r="Q221" s="18">
        <f t="shared" ca="1" si="87"/>
        <v>0</v>
      </c>
      <c r="R221" s="18">
        <f t="shared" ca="1" si="88"/>
        <v>0</v>
      </c>
      <c r="S221" s="20">
        <f t="shared" ca="1" si="89"/>
        <v>5</v>
      </c>
      <c r="T221" s="20">
        <f t="shared" ca="1" si="90"/>
        <v>5</v>
      </c>
      <c r="U221" s="20">
        <f t="shared" ca="1" si="91"/>
        <v>5</v>
      </c>
      <c r="V221" s="20">
        <f t="shared" ca="1" si="92"/>
        <v>5</v>
      </c>
      <c r="W221" s="20">
        <f t="shared" ca="1" si="93"/>
        <v>2</v>
      </c>
      <c r="X221" s="20">
        <f t="shared" ca="1" si="94"/>
        <v>5</v>
      </c>
      <c r="Y221" s="20">
        <f t="shared" ca="1" si="95"/>
        <v>5</v>
      </c>
      <c r="Z221" s="1">
        <f t="shared" ca="1" si="96"/>
        <v>2</v>
      </c>
    </row>
    <row r="222" spans="1:26" x14ac:dyDescent="0.25">
      <c r="A222" s="1" t="s">
        <v>279</v>
      </c>
      <c r="B222" s="1">
        <f t="shared" ca="1" si="75"/>
        <v>0</v>
      </c>
      <c r="C222" s="1">
        <f t="shared" ca="1" si="73"/>
        <v>0</v>
      </c>
      <c r="D222" s="6">
        <f t="shared" ca="1" si="76"/>
        <v>0</v>
      </c>
      <c r="E222" s="6">
        <f t="shared" ca="1" si="74"/>
        <v>0</v>
      </c>
      <c r="G222" s="8">
        <f t="shared" ca="1" si="77"/>
        <v>15</v>
      </c>
      <c r="H222" s="8">
        <f t="shared" ca="1" si="78"/>
        <v>5</v>
      </c>
      <c r="I222" s="10">
        <f t="shared" ca="1" si="79"/>
        <v>18</v>
      </c>
      <c r="J222" s="10">
        <f t="shared" ca="1" si="80"/>
        <v>16</v>
      </c>
      <c r="K222" s="12">
        <f t="shared" ca="1" si="81"/>
        <v>0</v>
      </c>
      <c r="L222" s="12">
        <f t="shared" ca="1" si="82"/>
        <v>0</v>
      </c>
      <c r="M222" s="14">
        <f t="shared" ca="1" si="83"/>
        <v>365</v>
      </c>
      <c r="N222" s="16">
        <f t="shared" ca="1" si="84"/>
        <v>0</v>
      </c>
      <c r="O222" s="16">
        <f t="shared" ca="1" si="85"/>
        <v>0</v>
      </c>
      <c r="P222" s="16">
        <f t="shared" ca="1" si="86"/>
        <v>0</v>
      </c>
      <c r="Q222" s="18">
        <f t="shared" ca="1" si="87"/>
        <v>0</v>
      </c>
      <c r="R222" s="18">
        <f t="shared" ca="1" si="88"/>
        <v>0</v>
      </c>
      <c r="S222" s="20">
        <f t="shared" ca="1" si="89"/>
        <v>0</v>
      </c>
      <c r="T222" s="20">
        <f t="shared" ca="1" si="90"/>
        <v>3</v>
      </c>
      <c r="U222" s="20">
        <f t="shared" ca="1" si="91"/>
        <v>3</v>
      </c>
      <c r="V222" s="20">
        <f t="shared" ca="1" si="92"/>
        <v>5</v>
      </c>
      <c r="W222" s="20">
        <f t="shared" ca="1" si="93"/>
        <v>2</v>
      </c>
      <c r="X222" s="20">
        <f t="shared" ca="1" si="94"/>
        <v>3</v>
      </c>
      <c r="Y222" s="20">
        <f t="shared" ca="1" si="95"/>
        <v>5</v>
      </c>
      <c r="Z222" s="1">
        <f t="shared" ca="1" si="96"/>
        <v>0</v>
      </c>
    </row>
    <row r="223" spans="1:26" x14ac:dyDescent="0.25">
      <c r="A223" s="1" t="s">
        <v>280</v>
      </c>
      <c r="B223" s="1">
        <f t="shared" ca="1" si="75"/>
        <v>0</v>
      </c>
      <c r="C223" s="1">
        <f t="shared" ca="1" si="73"/>
        <v>0</v>
      </c>
      <c r="D223" s="6">
        <f t="shared" ca="1" si="76"/>
        <v>370</v>
      </c>
      <c r="E223" s="6">
        <f t="shared" ca="1" si="74"/>
        <v>1233.3333333333335</v>
      </c>
      <c r="G223" s="8">
        <f t="shared" ca="1" si="77"/>
        <v>0</v>
      </c>
      <c r="H223" s="8">
        <f t="shared" ca="1" si="78"/>
        <v>5</v>
      </c>
      <c r="I223" s="10">
        <f t="shared" ca="1" si="79"/>
        <v>30</v>
      </c>
      <c r="J223" s="10">
        <f t="shared" ca="1" si="80"/>
        <v>27</v>
      </c>
      <c r="K223" s="12">
        <f t="shared" ca="1" si="81"/>
        <v>1</v>
      </c>
      <c r="L223" s="12">
        <f t="shared" ca="1" si="82"/>
        <v>1</v>
      </c>
      <c r="M223" s="14">
        <f t="shared" ca="1" si="83"/>
        <v>62160</v>
      </c>
      <c r="N223" s="16">
        <f t="shared" ca="1" si="84"/>
        <v>0</v>
      </c>
      <c r="O223" s="16">
        <f t="shared" ca="1" si="85"/>
        <v>0</v>
      </c>
      <c r="P223" s="16">
        <f t="shared" ca="1" si="86"/>
        <v>1</v>
      </c>
      <c r="Q223" s="18">
        <f t="shared" ca="1" si="87"/>
        <v>0</v>
      </c>
      <c r="R223" s="18">
        <f t="shared" ca="1" si="88"/>
        <v>1</v>
      </c>
      <c r="S223" s="20">
        <f t="shared" ca="1" si="89"/>
        <v>5</v>
      </c>
      <c r="T223" s="20">
        <f t="shared" ca="1" si="90"/>
        <v>0</v>
      </c>
      <c r="U223" s="20">
        <f t="shared" ca="1" si="91"/>
        <v>3</v>
      </c>
      <c r="V223" s="20">
        <f t="shared" ca="1" si="92"/>
        <v>3</v>
      </c>
      <c r="W223" s="20">
        <f t="shared" ca="1" si="93"/>
        <v>5</v>
      </c>
      <c r="X223" s="20">
        <f t="shared" ca="1" si="94"/>
        <v>3</v>
      </c>
      <c r="Y223" s="20">
        <f t="shared" ca="1" si="95"/>
        <v>3</v>
      </c>
      <c r="Z223" s="1">
        <f t="shared" ca="1" si="96"/>
        <v>0</v>
      </c>
    </row>
    <row r="224" spans="1:26" x14ac:dyDescent="0.25">
      <c r="A224" s="1" t="s">
        <v>281</v>
      </c>
      <c r="B224" s="1">
        <f t="shared" ca="1" si="75"/>
        <v>0</v>
      </c>
      <c r="C224" s="1">
        <f t="shared" ca="1" si="73"/>
        <v>1</v>
      </c>
      <c r="D224" s="6">
        <f t="shared" ca="1" si="76"/>
        <v>0</v>
      </c>
      <c r="E224" s="6">
        <f t="shared" ca="1" si="74"/>
        <v>0</v>
      </c>
      <c r="G224" s="8">
        <f t="shared" ca="1" si="77"/>
        <v>3</v>
      </c>
      <c r="H224" s="8">
        <f t="shared" ca="1" si="78"/>
        <v>0</v>
      </c>
      <c r="I224" s="10">
        <f t="shared" ca="1" si="79"/>
        <v>10</v>
      </c>
      <c r="J224" s="10">
        <f t="shared" ca="1" si="80"/>
        <v>18</v>
      </c>
      <c r="K224" s="12">
        <f t="shared" ca="1" si="81"/>
        <v>0</v>
      </c>
      <c r="L224" s="12">
        <f t="shared" ca="1" si="82"/>
        <v>0</v>
      </c>
      <c r="M224" s="14">
        <f t="shared" ca="1" si="83"/>
        <v>477</v>
      </c>
      <c r="N224" s="16">
        <f t="shared" ca="1" si="84"/>
        <v>0</v>
      </c>
      <c r="O224" s="16">
        <f t="shared" ca="1" si="85"/>
        <v>0</v>
      </c>
      <c r="P224" s="16">
        <f t="shared" ca="1" si="86"/>
        <v>0</v>
      </c>
      <c r="Q224" s="18">
        <f t="shared" ca="1" si="87"/>
        <v>0</v>
      </c>
      <c r="R224" s="18">
        <f t="shared" ca="1" si="88"/>
        <v>0</v>
      </c>
      <c r="S224" s="20">
        <f t="shared" ca="1" si="89"/>
        <v>0</v>
      </c>
      <c r="T224" s="20">
        <f t="shared" ca="1" si="90"/>
        <v>0</v>
      </c>
      <c r="U224" s="20">
        <f t="shared" ca="1" si="91"/>
        <v>4</v>
      </c>
      <c r="V224" s="20">
        <f t="shared" ca="1" si="92"/>
        <v>5</v>
      </c>
      <c r="W224" s="20">
        <f t="shared" ca="1" si="93"/>
        <v>2</v>
      </c>
      <c r="X224" s="20">
        <f t="shared" ca="1" si="94"/>
        <v>3</v>
      </c>
      <c r="Y224" s="20">
        <f t="shared" ca="1" si="95"/>
        <v>5</v>
      </c>
      <c r="Z224" s="1">
        <f t="shared" ca="1" si="96"/>
        <v>0</v>
      </c>
    </row>
    <row r="225" spans="1:26" x14ac:dyDescent="0.25">
      <c r="A225" s="1" t="s">
        <v>282</v>
      </c>
      <c r="B225" s="1">
        <f t="shared" ca="1" si="75"/>
        <v>1</v>
      </c>
      <c r="C225" s="1">
        <f t="shared" ca="1" si="73"/>
        <v>1</v>
      </c>
      <c r="D225" s="6">
        <f t="shared" ca="1" si="76"/>
        <v>47.6</v>
      </c>
      <c r="E225" s="6">
        <f t="shared" ca="1" si="74"/>
        <v>158.66666666666669</v>
      </c>
      <c r="G225" s="8">
        <f t="shared" ca="1" si="77"/>
        <v>4</v>
      </c>
      <c r="H225" s="8">
        <f t="shared" ca="1" si="78"/>
        <v>7</v>
      </c>
      <c r="I225" s="10">
        <f t="shared" ca="1" si="79"/>
        <v>26</v>
      </c>
      <c r="J225" s="10">
        <f t="shared" ca="1" si="80"/>
        <v>25</v>
      </c>
      <c r="K225" s="12">
        <f t="shared" ca="1" si="81"/>
        <v>1</v>
      </c>
      <c r="L225" s="12">
        <f t="shared" ca="1" si="82"/>
        <v>0</v>
      </c>
      <c r="M225" s="14">
        <f t="shared" ca="1" si="83"/>
        <v>2284.8000000000002</v>
      </c>
      <c r="N225" s="16">
        <f t="shared" ca="1" si="84"/>
        <v>1</v>
      </c>
      <c r="O225" s="16">
        <f t="shared" ca="1" si="85"/>
        <v>0</v>
      </c>
      <c r="P225" s="16">
        <f t="shared" ca="1" si="86"/>
        <v>0</v>
      </c>
      <c r="Q225" s="18">
        <f t="shared" ca="1" si="87"/>
        <v>0</v>
      </c>
      <c r="R225" s="18">
        <f t="shared" ca="1" si="88"/>
        <v>1</v>
      </c>
      <c r="S225" s="20">
        <f t="shared" ca="1" si="89"/>
        <v>5</v>
      </c>
      <c r="T225" s="20">
        <f t="shared" ca="1" si="90"/>
        <v>2</v>
      </c>
      <c r="U225" s="20">
        <f t="shared" ca="1" si="91"/>
        <v>3</v>
      </c>
      <c r="V225" s="20">
        <f t="shared" ca="1" si="92"/>
        <v>3</v>
      </c>
      <c r="W225" s="20">
        <f t="shared" ca="1" si="93"/>
        <v>5</v>
      </c>
      <c r="X225" s="20">
        <f t="shared" ca="1" si="94"/>
        <v>5</v>
      </c>
      <c r="Y225" s="20">
        <f t="shared" ca="1" si="95"/>
        <v>3</v>
      </c>
      <c r="Z225" s="1">
        <f t="shared" ca="1" si="96"/>
        <v>2</v>
      </c>
    </row>
    <row r="226" spans="1:26" x14ac:dyDescent="0.25">
      <c r="A226" s="1" t="s">
        <v>283</v>
      </c>
      <c r="B226" s="1">
        <f t="shared" ca="1" si="75"/>
        <v>1</v>
      </c>
      <c r="C226" s="1">
        <f t="shared" ca="1" si="73"/>
        <v>1</v>
      </c>
      <c r="D226" s="6">
        <f t="shared" ca="1" si="76"/>
        <v>28.200000000000003</v>
      </c>
      <c r="E226" s="6">
        <f t="shared" ca="1" si="74"/>
        <v>94.000000000000014</v>
      </c>
      <c r="G226" s="8">
        <f t="shared" ca="1" si="77"/>
        <v>13</v>
      </c>
      <c r="H226" s="8">
        <f t="shared" ca="1" si="78"/>
        <v>4</v>
      </c>
      <c r="I226" s="10">
        <f t="shared" ca="1" si="79"/>
        <v>29</v>
      </c>
      <c r="J226" s="10">
        <f t="shared" ca="1" si="80"/>
        <v>27</v>
      </c>
      <c r="K226" s="12">
        <f t="shared" ca="1" si="81"/>
        <v>1</v>
      </c>
      <c r="L226" s="12">
        <f t="shared" ca="1" si="82"/>
        <v>0</v>
      </c>
      <c r="M226" s="14">
        <f t="shared" ca="1" si="83"/>
        <v>2707.2000000000003</v>
      </c>
      <c r="N226" s="16">
        <f t="shared" ca="1" si="84"/>
        <v>1</v>
      </c>
      <c r="O226" s="16">
        <f t="shared" ca="1" si="85"/>
        <v>0</v>
      </c>
      <c r="P226" s="16">
        <f t="shared" ca="1" si="86"/>
        <v>0</v>
      </c>
      <c r="Q226" s="18">
        <f t="shared" ca="1" si="87"/>
        <v>0</v>
      </c>
      <c r="R226" s="18">
        <f t="shared" ca="1" si="88"/>
        <v>0</v>
      </c>
      <c r="S226" s="20">
        <f t="shared" ca="1" si="89"/>
        <v>4</v>
      </c>
      <c r="T226" s="20">
        <f t="shared" ca="1" si="90"/>
        <v>3</v>
      </c>
      <c r="U226" s="20">
        <f t="shared" ca="1" si="91"/>
        <v>3</v>
      </c>
      <c r="V226" s="20">
        <f t="shared" ca="1" si="92"/>
        <v>3</v>
      </c>
      <c r="W226" s="20">
        <f t="shared" ca="1" si="93"/>
        <v>5</v>
      </c>
      <c r="X226" s="20">
        <f t="shared" ca="1" si="94"/>
        <v>5</v>
      </c>
      <c r="Y226" s="20">
        <f t="shared" ca="1" si="95"/>
        <v>5</v>
      </c>
      <c r="Z226" s="1">
        <f t="shared" ca="1" si="96"/>
        <v>3</v>
      </c>
    </row>
    <row r="227" spans="1:26" x14ac:dyDescent="0.25">
      <c r="A227" s="1" t="s">
        <v>284</v>
      </c>
      <c r="B227" s="1">
        <f t="shared" ca="1" si="75"/>
        <v>1</v>
      </c>
      <c r="C227" s="1">
        <f t="shared" ca="1" si="73"/>
        <v>1</v>
      </c>
      <c r="D227" s="6">
        <f t="shared" ca="1" si="76"/>
        <v>29.200000000000003</v>
      </c>
      <c r="E227" s="6">
        <f t="shared" ca="1" si="74"/>
        <v>97.333333333333343</v>
      </c>
      <c r="G227" s="8">
        <f t="shared" ca="1" si="77"/>
        <v>2</v>
      </c>
      <c r="H227" s="8">
        <f t="shared" ca="1" si="78"/>
        <v>3</v>
      </c>
      <c r="I227" s="10">
        <f t="shared" ca="1" si="79"/>
        <v>13</v>
      </c>
      <c r="J227" s="10">
        <f t="shared" ca="1" si="80"/>
        <v>22</v>
      </c>
      <c r="K227" s="12">
        <f t="shared" ca="1" si="81"/>
        <v>1</v>
      </c>
      <c r="L227" s="12">
        <f t="shared" ca="1" si="82"/>
        <v>0</v>
      </c>
      <c r="M227" s="14">
        <f t="shared" ca="1" si="83"/>
        <v>700.80000000000018</v>
      </c>
      <c r="N227" s="16">
        <f t="shared" ca="1" si="84"/>
        <v>0</v>
      </c>
      <c r="O227" s="16">
        <f t="shared" ca="1" si="85"/>
        <v>1</v>
      </c>
      <c r="P227" s="16">
        <f t="shared" ca="1" si="86"/>
        <v>0</v>
      </c>
      <c r="Q227" s="18">
        <f t="shared" ca="1" si="87"/>
        <v>0</v>
      </c>
      <c r="R227" s="18">
        <f t="shared" ca="1" si="88"/>
        <v>0</v>
      </c>
      <c r="S227" s="20">
        <f t="shared" ca="1" si="89"/>
        <v>4</v>
      </c>
      <c r="T227" s="20">
        <f t="shared" ca="1" si="90"/>
        <v>0</v>
      </c>
      <c r="U227" s="20">
        <f t="shared" ca="1" si="91"/>
        <v>4</v>
      </c>
      <c r="V227" s="20">
        <f t="shared" ca="1" si="92"/>
        <v>3</v>
      </c>
      <c r="W227" s="20">
        <f t="shared" ca="1" si="93"/>
        <v>5</v>
      </c>
      <c r="X227" s="20">
        <f t="shared" ca="1" si="94"/>
        <v>5</v>
      </c>
      <c r="Y227" s="20">
        <f t="shared" ca="1" si="95"/>
        <v>5</v>
      </c>
      <c r="Z227" s="1">
        <f t="shared" ca="1" si="96"/>
        <v>0</v>
      </c>
    </row>
    <row r="228" spans="1:26" x14ac:dyDescent="0.25">
      <c r="A228" s="1" t="s">
        <v>285</v>
      </c>
      <c r="B228" s="1">
        <f t="shared" ca="1" si="75"/>
        <v>1</v>
      </c>
      <c r="C228" s="1">
        <f t="shared" ca="1" si="73"/>
        <v>1</v>
      </c>
      <c r="D228" s="6">
        <f t="shared" ca="1" si="76"/>
        <v>53.400000000000006</v>
      </c>
      <c r="E228" s="6">
        <f t="shared" ca="1" si="74"/>
        <v>178.00000000000003</v>
      </c>
      <c r="G228" s="8">
        <f t="shared" ca="1" si="77"/>
        <v>22</v>
      </c>
      <c r="H228" s="8">
        <f t="shared" ca="1" si="78"/>
        <v>0</v>
      </c>
      <c r="I228" s="10">
        <f t="shared" ca="1" si="79"/>
        <v>6</v>
      </c>
      <c r="J228" s="10">
        <f t="shared" ca="1" si="80"/>
        <v>18</v>
      </c>
      <c r="K228" s="12">
        <f t="shared" ca="1" si="81"/>
        <v>0</v>
      </c>
      <c r="L228" s="12">
        <f t="shared" ca="1" si="82"/>
        <v>0</v>
      </c>
      <c r="M228" s="14">
        <f t="shared" ca="1" si="83"/>
        <v>5126.4000000000015</v>
      </c>
      <c r="N228" s="16">
        <f t="shared" ca="1" si="84"/>
        <v>1</v>
      </c>
      <c r="O228" s="16">
        <f t="shared" ca="1" si="85"/>
        <v>0</v>
      </c>
      <c r="P228" s="16">
        <f t="shared" ca="1" si="86"/>
        <v>0</v>
      </c>
      <c r="Q228" s="18">
        <f t="shared" ca="1" si="87"/>
        <v>0</v>
      </c>
      <c r="R228" s="18">
        <f t="shared" ca="1" si="88"/>
        <v>1</v>
      </c>
      <c r="S228" s="20">
        <f t="shared" ca="1" si="89"/>
        <v>5</v>
      </c>
      <c r="T228" s="20">
        <f t="shared" ca="1" si="90"/>
        <v>0</v>
      </c>
      <c r="U228" s="20">
        <f t="shared" ca="1" si="91"/>
        <v>4</v>
      </c>
      <c r="V228" s="20">
        <f t="shared" ca="1" si="92"/>
        <v>5</v>
      </c>
      <c r="W228" s="20">
        <f t="shared" ca="1" si="93"/>
        <v>5</v>
      </c>
      <c r="X228" s="20">
        <f t="shared" ca="1" si="94"/>
        <v>5</v>
      </c>
      <c r="Y228" s="20">
        <f t="shared" ca="1" si="95"/>
        <v>3</v>
      </c>
      <c r="Z228" s="1">
        <f t="shared" ca="1" si="96"/>
        <v>0</v>
      </c>
    </row>
    <row r="229" spans="1:26" x14ac:dyDescent="0.25">
      <c r="A229" s="1" t="s">
        <v>286</v>
      </c>
      <c r="B229" s="1">
        <f t="shared" ca="1" si="75"/>
        <v>1</v>
      </c>
      <c r="C229" s="1">
        <f t="shared" ca="1" si="73"/>
        <v>1</v>
      </c>
      <c r="D229" s="6">
        <f t="shared" ca="1" si="76"/>
        <v>23.6</v>
      </c>
      <c r="E229" s="6">
        <f t="shared" ca="1" si="74"/>
        <v>78.666666666666671</v>
      </c>
      <c r="G229" s="8">
        <f t="shared" ca="1" si="77"/>
        <v>18</v>
      </c>
      <c r="H229" s="8">
        <f t="shared" ca="1" si="78"/>
        <v>5</v>
      </c>
      <c r="I229" s="10">
        <f t="shared" ca="1" si="79"/>
        <v>12</v>
      </c>
      <c r="J229" s="10">
        <f t="shared" ca="1" si="80"/>
        <v>24</v>
      </c>
      <c r="K229" s="12">
        <f t="shared" ca="1" si="81"/>
        <v>0</v>
      </c>
      <c r="L229" s="12">
        <f t="shared" ca="1" si="82"/>
        <v>0</v>
      </c>
      <c r="M229" s="14">
        <f t="shared" ca="1" si="83"/>
        <v>2832.0000000000005</v>
      </c>
      <c r="N229" s="16">
        <f t="shared" ca="1" si="84"/>
        <v>0</v>
      </c>
      <c r="O229" s="16">
        <f t="shared" ca="1" si="85"/>
        <v>1</v>
      </c>
      <c r="P229" s="16">
        <f t="shared" ca="1" si="86"/>
        <v>0</v>
      </c>
      <c r="Q229" s="18">
        <f t="shared" ca="1" si="87"/>
        <v>0</v>
      </c>
      <c r="R229" s="18">
        <f t="shared" ca="1" si="88"/>
        <v>0</v>
      </c>
      <c r="S229" s="20">
        <f t="shared" ca="1" si="89"/>
        <v>4</v>
      </c>
      <c r="T229" s="20">
        <f t="shared" ca="1" si="90"/>
        <v>4</v>
      </c>
      <c r="U229" s="20">
        <f t="shared" ca="1" si="91"/>
        <v>4</v>
      </c>
      <c r="V229" s="20">
        <f t="shared" ca="1" si="92"/>
        <v>5</v>
      </c>
      <c r="W229" s="20">
        <f t="shared" ca="1" si="93"/>
        <v>5</v>
      </c>
      <c r="X229" s="20">
        <f t="shared" ca="1" si="94"/>
        <v>5</v>
      </c>
      <c r="Y229" s="20">
        <f t="shared" ca="1" si="95"/>
        <v>5</v>
      </c>
      <c r="Z229" s="1">
        <f t="shared" ca="1" si="96"/>
        <v>4</v>
      </c>
    </row>
    <row r="230" spans="1:26" x14ac:dyDescent="0.25">
      <c r="A230" s="1" t="s">
        <v>287</v>
      </c>
      <c r="B230" s="1">
        <f t="shared" ca="1" si="75"/>
        <v>0</v>
      </c>
      <c r="C230" s="1">
        <f t="shared" ca="1" si="73"/>
        <v>1</v>
      </c>
      <c r="D230" s="6">
        <f t="shared" ca="1" si="76"/>
        <v>208.8</v>
      </c>
      <c r="E230" s="6">
        <f t="shared" ca="1" si="74"/>
        <v>696.00000000000011</v>
      </c>
      <c r="G230" s="8">
        <f t="shared" ca="1" si="77"/>
        <v>2</v>
      </c>
      <c r="H230" s="8">
        <f t="shared" ca="1" si="78"/>
        <v>7</v>
      </c>
      <c r="I230" s="10">
        <f t="shared" ca="1" si="79"/>
        <v>20</v>
      </c>
      <c r="J230" s="10">
        <f t="shared" ca="1" si="80"/>
        <v>22</v>
      </c>
      <c r="K230" s="12">
        <f t="shared" ca="1" si="81"/>
        <v>0</v>
      </c>
      <c r="L230" s="12">
        <f t="shared" ca="1" si="82"/>
        <v>0</v>
      </c>
      <c r="M230" s="14">
        <f t="shared" ca="1" si="83"/>
        <v>40089.600000000013</v>
      </c>
      <c r="N230" s="16">
        <f t="shared" ca="1" si="84"/>
        <v>0</v>
      </c>
      <c r="O230" s="16">
        <f t="shared" ca="1" si="85"/>
        <v>0</v>
      </c>
      <c r="P230" s="16">
        <f t="shared" ca="1" si="86"/>
        <v>1</v>
      </c>
      <c r="Q230" s="18">
        <f t="shared" ca="1" si="87"/>
        <v>0</v>
      </c>
      <c r="R230" s="18">
        <f t="shared" ca="1" si="88"/>
        <v>1</v>
      </c>
      <c r="S230" s="20">
        <f t="shared" ca="1" si="89"/>
        <v>5</v>
      </c>
      <c r="T230" s="20">
        <f t="shared" ca="1" si="90"/>
        <v>0</v>
      </c>
      <c r="U230" s="20">
        <f t="shared" ca="1" si="91"/>
        <v>3</v>
      </c>
      <c r="V230" s="20">
        <f t="shared" ca="1" si="92"/>
        <v>5</v>
      </c>
      <c r="W230" s="20">
        <f t="shared" ca="1" si="93"/>
        <v>5</v>
      </c>
      <c r="X230" s="20">
        <f t="shared" ca="1" si="94"/>
        <v>3</v>
      </c>
      <c r="Y230" s="20">
        <f t="shared" ca="1" si="95"/>
        <v>3</v>
      </c>
      <c r="Z230" s="1">
        <f t="shared" ca="1" si="96"/>
        <v>0</v>
      </c>
    </row>
    <row r="231" spans="1:26" x14ac:dyDescent="0.25">
      <c r="A231" s="1" t="s">
        <v>288</v>
      </c>
      <c r="B231" s="1">
        <f t="shared" ca="1" si="75"/>
        <v>0</v>
      </c>
      <c r="C231" s="1">
        <f t="shared" ca="1" si="73"/>
        <v>1</v>
      </c>
      <c r="D231" s="6">
        <f t="shared" ca="1" si="76"/>
        <v>0</v>
      </c>
      <c r="E231" s="6">
        <f t="shared" ca="1" si="74"/>
        <v>0</v>
      </c>
      <c r="G231" s="8">
        <f t="shared" ca="1" si="77"/>
        <v>4</v>
      </c>
      <c r="H231" s="8">
        <f t="shared" ca="1" si="78"/>
        <v>4</v>
      </c>
      <c r="I231" s="10">
        <f t="shared" ca="1" si="79"/>
        <v>23</v>
      </c>
      <c r="J231" s="10">
        <f t="shared" ca="1" si="80"/>
        <v>12</v>
      </c>
      <c r="K231" s="12">
        <f t="shared" ca="1" si="81"/>
        <v>0</v>
      </c>
      <c r="L231" s="12">
        <f t="shared" ca="1" si="82"/>
        <v>0</v>
      </c>
      <c r="M231" s="14">
        <f t="shared" ca="1" si="83"/>
        <v>426</v>
      </c>
      <c r="N231" s="16">
        <f t="shared" ca="1" si="84"/>
        <v>0</v>
      </c>
      <c r="O231" s="16">
        <f t="shared" ca="1" si="85"/>
        <v>0</v>
      </c>
      <c r="P231" s="16">
        <f t="shared" ca="1" si="86"/>
        <v>0</v>
      </c>
      <c r="Q231" s="18">
        <f t="shared" ca="1" si="87"/>
        <v>0</v>
      </c>
      <c r="R231" s="18">
        <f t="shared" ca="1" si="88"/>
        <v>0</v>
      </c>
      <c r="S231" s="20">
        <f t="shared" ca="1" si="89"/>
        <v>0</v>
      </c>
      <c r="T231" s="20">
        <f t="shared" ca="1" si="90"/>
        <v>2</v>
      </c>
      <c r="U231" s="20">
        <f t="shared" ca="1" si="91"/>
        <v>3</v>
      </c>
      <c r="V231" s="20">
        <f t="shared" ca="1" si="92"/>
        <v>5</v>
      </c>
      <c r="W231" s="20">
        <f t="shared" ca="1" si="93"/>
        <v>2</v>
      </c>
      <c r="X231" s="20">
        <f t="shared" ca="1" si="94"/>
        <v>3</v>
      </c>
      <c r="Y231" s="20">
        <f t="shared" ca="1" si="95"/>
        <v>5</v>
      </c>
      <c r="Z231" s="1">
        <f t="shared" ca="1" si="96"/>
        <v>0</v>
      </c>
    </row>
    <row r="232" spans="1:26" x14ac:dyDescent="0.25">
      <c r="A232" s="1" t="s">
        <v>289</v>
      </c>
      <c r="B232" s="1">
        <f t="shared" ca="1" si="75"/>
        <v>0</v>
      </c>
      <c r="C232" s="1">
        <f t="shared" ca="1" si="73"/>
        <v>0</v>
      </c>
      <c r="D232" s="6">
        <f t="shared" ca="1" si="76"/>
        <v>0</v>
      </c>
      <c r="E232" s="6">
        <f t="shared" ca="1" si="74"/>
        <v>0</v>
      </c>
      <c r="G232" s="8">
        <f t="shared" ca="1" si="77"/>
        <v>18</v>
      </c>
      <c r="H232" s="8">
        <f t="shared" ca="1" si="78"/>
        <v>3</v>
      </c>
      <c r="I232" s="10">
        <f t="shared" ca="1" si="79"/>
        <v>9</v>
      </c>
      <c r="J232" s="10">
        <f t="shared" ca="1" si="80"/>
        <v>16</v>
      </c>
      <c r="K232" s="12">
        <f t="shared" ca="1" si="81"/>
        <v>0</v>
      </c>
      <c r="L232" s="12">
        <f t="shared" ca="1" si="82"/>
        <v>0</v>
      </c>
      <c r="M232" s="14">
        <f t="shared" ca="1" si="83"/>
        <v>448</v>
      </c>
      <c r="N232" s="16">
        <f t="shared" ca="1" si="84"/>
        <v>0</v>
      </c>
      <c r="O232" s="16">
        <f t="shared" ca="1" si="85"/>
        <v>0</v>
      </c>
      <c r="P232" s="16">
        <f t="shared" ca="1" si="86"/>
        <v>0</v>
      </c>
      <c r="Q232" s="18">
        <f t="shared" ca="1" si="87"/>
        <v>0</v>
      </c>
      <c r="R232" s="18">
        <f t="shared" ca="1" si="88"/>
        <v>0</v>
      </c>
      <c r="S232" s="20">
        <f t="shared" ca="1" si="89"/>
        <v>0</v>
      </c>
      <c r="T232" s="20">
        <f t="shared" ca="1" si="90"/>
        <v>3</v>
      </c>
      <c r="U232" s="20">
        <f t="shared" ca="1" si="91"/>
        <v>4</v>
      </c>
      <c r="V232" s="20">
        <f t="shared" ca="1" si="92"/>
        <v>5</v>
      </c>
      <c r="W232" s="20">
        <f t="shared" ca="1" si="93"/>
        <v>2</v>
      </c>
      <c r="X232" s="20">
        <f t="shared" ca="1" si="94"/>
        <v>3</v>
      </c>
      <c r="Y232" s="20">
        <f t="shared" ca="1" si="95"/>
        <v>5</v>
      </c>
      <c r="Z232" s="1">
        <f t="shared" ca="1" si="96"/>
        <v>0</v>
      </c>
    </row>
    <row r="233" spans="1:26" x14ac:dyDescent="0.25">
      <c r="A233" s="1" t="s">
        <v>290</v>
      </c>
      <c r="B233" s="1">
        <f t="shared" ca="1" si="75"/>
        <v>0</v>
      </c>
      <c r="C233" s="1">
        <f t="shared" ca="1" si="73"/>
        <v>0</v>
      </c>
      <c r="D233" s="6">
        <f t="shared" ca="1" si="76"/>
        <v>0</v>
      </c>
      <c r="E233" s="6">
        <f t="shared" ca="1" si="74"/>
        <v>0</v>
      </c>
      <c r="G233" s="8">
        <f t="shared" ca="1" si="77"/>
        <v>20</v>
      </c>
      <c r="H233" s="8">
        <f t="shared" ca="1" si="78"/>
        <v>3</v>
      </c>
      <c r="I233" s="10">
        <f t="shared" ca="1" si="79"/>
        <v>15</v>
      </c>
      <c r="J233" s="10">
        <f t="shared" ca="1" si="80"/>
        <v>21</v>
      </c>
      <c r="K233" s="12">
        <f t="shared" ca="1" si="81"/>
        <v>0</v>
      </c>
      <c r="L233" s="12">
        <f t="shared" ca="1" si="82"/>
        <v>0</v>
      </c>
      <c r="M233" s="14">
        <f t="shared" ca="1" si="83"/>
        <v>429</v>
      </c>
      <c r="N233" s="16">
        <f t="shared" ca="1" si="84"/>
        <v>0</v>
      </c>
      <c r="O233" s="16">
        <f t="shared" ca="1" si="85"/>
        <v>0</v>
      </c>
      <c r="P233" s="16">
        <f t="shared" ca="1" si="86"/>
        <v>0</v>
      </c>
      <c r="Q233" s="18">
        <f t="shared" ca="1" si="87"/>
        <v>0</v>
      </c>
      <c r="R233" s="18">
        <f t="shared" ca="1" si="88"/>
        <v>1</v>
      </c>
      <c r="S233" s="20">
        <f t="shared" ca="1" si="89"/>
        <v>0</v>
      </c>
      <c r="T233" s="20">
        <f t="shared" ca="1" si="90"/>
        <v>3</v>
      </c>
      <c r="U233" s="20">
        <f t="shared" ca="1" si="91"/>
        <v>3</v>
      </c>
      <c r="V233" s="20">
        <f t="shared" ca="1" si="92"/>
        <v>5</v>
      </c>
      <c r="W233" s="20">
        <f t="shared" ca="1" si="93"/>
        <v>2</v>
      </c>
      <c r="X233" s="20">
        <f t="shared" ca="1" si="94"/>
        <v>3</v>
      </c>
      <c r="Y233" s="20">
        <f t="shared" ca="1" si="95"/>
        <v>3</v>
      </c>
      <c r="Z233" s="1">
        <f t="shared" ca="1" si="96"/>
        <v>0</v>
      </c>
    </row>
    <row r="234" spans="1:26" x14ac:dyDescent="0.25">
      <c r="A234" s="1" t="s">
        <v>291</v>
      </c>
      <c r="B234" s="1">
        <f t="shared" ca="1" si="75"/>
        <v>0</v>
      </c>
      <c r="C234" s="1">
        <f t="shared" ca="1" si="73"/>
        <v>0</v>
      </c>
      <c r="D234" s="6">
        <f t="shared" ca="1" si="76"/>
        <v>0</v>
      </c>
      <c r="E234" s="6">
        <f t="shared" ca="1" si="74"/>
        <v>0</v>
      </c>
      <c r="G234" s="8">
        <f t="shared" ca="1" si="77"/>
        <v>21</v>
      </c>
      <c r="H234" s="8">
        <f t="shared" ca="1" si="78"/>
        <v>2</v>
      </c>
      <c r="I234" s="10">
        <f t="shared" ca="1" si="79"/>
        <v>3</v>
      </c>
      <c r="J234" s="10">
        <f t="shared" ca="1" si="80"/>
        <v>13</v>
      </c>
      <c r="K234" s="12">
        <f t="shared" ca="1" si="81"/>
        <v>0</v>
      </c>
      <c r="L234" s="12">
        <f t="shared" ca="1" si="82"/>
        <v>0</v>
      </c>
      <c r="M234" s="14">
        <f t="shared" ca="1" si="83"/>
        <v>450</v>
      </c>
      <c r="N234" s="16">
        <f t="shared" ca="1" si="84"/>
        <v>0</v>
      </c>
      <c r="O234" s="16">
        <f t="shared" ca="1" si="85"/>
        <v>0</v>
      </c>
      <c r="P234" s="16">
        <f t="shared" ca="1" si="86"/>
        <v>0</v>
      </c>
      <c r="Q234" s="18">
        <f t="shared" ca="1" si="87"/>
        <v>1</v>
      </c>
      <c r="R234" s="18">
        <f t="shared" ca="1" si="88"/>
        <v>1</v>
      </c>
      <c r="S234" s="20">
        <f t="shared" ca="1" si="89"/>
        <v>0</v>
      </c>
      <c r="T234" s="20">
        <f t="shared" ca="1" si="90"/>
        <v>2</v>
      </c>
      <c r="U234" s="20">
        <f t="shared" ca="1" si="91"/>
        <v>5</v>
      </c>
      <c r="V234" s="20">
        <f t="shared" ca="1" si="92"/>
        <v>5</v>
      </c>
      <c r="W234" s="20">
        <f t="shared" ca="1" si="93"/>
        <v>2</v>
      </c>
      <c r="X234" s="20">
        <f t="shared" ca="1" si="94"/>
        <v>3</v>
      </c>
      <c r="Y234" s="20">
        <f t="shared" ca="1" si="95"/>
        <v>3</v>
      </c>
      <c r="Z234" s="1">
        <f t="shared" ca="1" si="96"/>
        <v>0</v>
      </c>
    </row>
    <row r="235" spans="1:26" x14ac:dyDescent="0.25">
      <c r="A235" s="1" t="s">
        <v>292</v>
      </c>
      <c r="B235" s="1">
        <f t="shared" ca="1" si="75"/>
        <v>1</v>
      </c>
      <c r="C235" s="1">
        <f t="shared" ca="1" si="73"/>
        <v>1</v>
      </c>
      <c r="D235" s="6">
        <f t="shared" ca="1" si="76"/>
        <v>9</v>
      </c>
      <c r="E235" s="6">
        <f t="shared" ca="1" si="74"/>
        <v>30</v>
      </c>
      <c r="G235" s="8">
        <f t="shared" ca="1" si="77"/>
        <v>23</v>
      </c>
      <c r="H235" s="8">
        <f t="shared" ca="1" si="78"/>
        <v>2</v>
      </c>
      <c r="I235" s="10">
        <f t="shared" ca="1" si="79"/>
        <v>6</v>
      </c>
      <c r="J235" s="10">
        <f t="shared" ca="1" si="80"/>
        <v>29</v>
      </c>
      <c r="K235" s="12">
        <f t="shared" ca="1" si="81"/>
        <v>0</v>
      </c>
      <c r="L235" s="12">
        <f t="shared" ca="1" si="82"/>
        <v>0</v>
      </c>
      <c r="M235" s="14">
        <f t="shared" ca="1" si="83"/>
        <v>432</v>
      </c>
      <c r="N235" s="16">
        <f t="shared" ca="1" si="84"/>
        <v>0</v>
      </c>
      <c r="O235" s="16">
        <f t="shared" ca="1" si="85"/>
        <v>1</v>
      </c>
      <c r="P235" s="16">
        <f t="shared" ca="1" si="86"/>
        <v>0</v>
      </c>
      <c r="Q235" s="18">
        <f t="shared" ca="1" si="87"/>
        <v>0</v>
      </c>
      <c r="R235" s="18">
        <f t="shared" ca="1" si="88"/>
        <v>1</v>
      </c>
      <c r="S235" s="20">
        <f t="shared" ca="1" si="89"/>
        <v>3</v>
      </c>
      <c r="T235" s="20">
        <f t="shared" ca="1" si="90"/>
        <v>2</v>
      </c>
      <c r="U235" s="20">
        <f t="shared" ca="1" si="91"/>
        <v>4</v>
      </c>
      <c r="V235" s="20">
        <f t="shared" ca="1" si="92"/>
        <v>5</v>
      </c>
      <c r="W235" s="20">
        <f t="shared" ca="1" si="93"/>
        <v>5</v>
      </c>
      <c r="X235" s="20">
        <f t="shared" ca="1" si="94"/>
        <v>5</v>
      </c>
      <c r="Y235" s="20">
        <f t="shared" ca="1" si="95"/>
        <v>3</v>
      </c>
      <c r="Z235" s="1">
        <f t="shared" ca="1" si="96"/>
        <v>2</v>
      </c>
    </row>
    <row r="236" spans="1:26" x14ac:dyDescent="0.25">
      <c r="A236" s="1" t="s">
        <v>293</v>
      </c>
      <c r="B236" s="1">
        <f t="shared" ca="1" si="75"/>
        <v>1</v>
      </c>
      <c r="C236" s="1">
        <f t="shared" ca="1" si="73"/>
        <v>1</v>
      </c>
      <c r="D236" s="6">
        <f t="shared" ca="1" si="76"/>
        <v>150</v>
      </c>
      <c r="E236" s="6">
        <f t="shared" ca="1" si="74"/>
        <v>500</v>
      </c>
      <c r="G236" s="8">
        <f t="shared" ca="1" si="77"/>
        <v>20</v>
      </c>
      <c r="H236" s="8">
        <f t="shared" ca="1" si="78"/>
        <v>5</v>
      </c>
      <c r="I236" s="10">
        <f t="shared" ca="1" si="79"/>
        <v>5</v>
      </c>
      <c r="J236" s="10">
        <f t="shared" ca="1" si="80"/>
        <v>12</v>
      </c>
      <c r="K236" s="12">
        <f t="shared" ca="1" si="81"/>
        <v>0</v>
      </c>
      <c r="L236" s="12">
        <f t="shared" ca="1" si="82"/>
        <v>0</v>
      </c>
      <c r="M236" s="14">
        <f t="shared" ca="1" si="83"/>
        <v>46800</v>
      </c>
      <c r="N236" s="16">
        <f t="shared" ca="1" si="84"/>
        <v>1</v>
      </c>
      <c r="O236" s="16">
        <f t="shared" ca="1" si="85"/>
        <v>0</v>
      </c>
      <c r="P236" s="16">
        <f t="shared" ca="1" si="86"/>
        <v>0</v>
      </c>
      <c r="Q236" s="18">
        <f t="shared" ca="1" si="87"/>
        <v>0</v>
      </c>
      <c r="R236" s="18">
        <f t="shared" ca="1" si="88"/>
        <v>0</v>
      </c>
      <c r="S236" s="20">
        <f t="shared" ca="1" si="89"/>
        <v>5</v>
      </c>
      <c r="T236" s="20">
        <f t="shared" ca="1" si="90"/>
        <v>4</v>
      </c>
      <c r="U236" s="20">
        <f t="shared" ca="1" si="91"/>
        <v>4</v>
      </c>
      <c r="V236" s="20">
        <f t="shared" ca="1" si="92"/>
        <v>5</v>
      </c>
      <c r="W236" s="20">
        <f t="shared" ca="1" si="93"/>
        <v>2</v>
      </c>
      <c r="X236" s="20">
        <f t="shared" ca="1" si="94"/>
        <v>5</v>
      </c>
      <c r="Y236" s="20">
        <f t="shared" ca="1" si="95"/>
        <v>5</v>
      </c>
      <c r="Z236" s="1">
        <f t="shared" ca="1" si="96"/>
        <v>2</v>
      </c>
    </row>
    <row r="237" spans="1:26" x14ac:dyDescent="0.25">
      <c r="A237" s="1" t="s">
        <v>294</v>
      </c>
      <c r="B237" s="1">
        <f t="shared" ca="1" si="75"/>
        <v>0</v>
      </c>
      <c r="C237" s="1">
        <f t="shared" ca="1" si="73"/>
        <v>1</v>
      </c>
      <c r="D237" s="6">
        <f t="shared" ca="1" si="76"/>
        <v>80</v>
      </c>
      <c r="E237" s="6">
        <f t="shared" ca="1" si="74"/>
        <v>266.66666666666669</v>
      </c>
      <c r="G237" s="8">
        <f t="shared" ca="1" si="77"/>
        <v>10</v>
      </c>
      <c r="H237" s="8">
        <f t="shared" ca="1" si="78"/>
        <v>5</v>
      </c>
      <c r="I237" s="10">
        <f t="shared" ca="1" si="79"/>
        <v>9</v>
      </c>
      <c r="J237" s="10">
        <f t="shared" ca="1" si="80"/>
        <v>17</v>
      </c>
      <c r="K237" s="12">
        <f t="shared" ca="1" si="81"/>
        <v>0</v>
      </c>
      <c r="L237" s="12">
        <f t="shared" ca="1" si="82"/>
        <v>0</v>
      </c>
      <c r="M237" s="14">
        <f t="shared" ca="1" si="83"/>
        <v>17280</v>
      </c>
      <c r="N237" s="16">
        <f t="shared" ca="1" si="84"/>
        <v>0</v>
      </c>
      <c r="O237" s="16">
        <f t="shared" ca="1" si="85"/>
        <v>0</v>
      </c>
      <c r="P237" s="16">
        <f t="shared" ca="1" si="86"/>
        <v>1</v>
      </c>
      <c r="Q237" s="18">
        <f t="shared" ca="1" si="87"/>
        <v>0</v>
      </c>
      <c r="R237" s="18">
        <f t="shared" ca="1" si="88"/>
        <v>1</v>
      </c>
      <c r="S237" s="20">
        <f t="shared" ca="1" si="89"/>
        <v>5</v>
      </c>
      <c r="T237" s="20">
        <f t="shared" ca="1" si="90"/>
        <v>3</v>
      </c>
      <c r="U237" s="20">
        <f t="shared" ca="1" si="91"/>
        <v>4</v>
      </c>
      <c r="V237" s="20">
        <f t="shared" ca="1" si="92"/>
        <v>5</v>
      </c>
      <c r="W237" s="20">
        <f t="shared" ca="1" si="93"/>
        <v>5</v>
      </c>
      <c r="X237" s="20">
        <f t="shared" ca="1" si="94"/>
        <v>3</v>
      </c>
      <c r="Y237" s="20">
        <f t="shared" ca="1" si="95"/>
        <v>3</v>
      </c>
      <c r="Z237" s="1">
        <f t="shared" ca="1" si="96"/>
        <v>3</v>
      </c>
    </row>
    <row r="238" spans="1:26" x14ac:dyDescent="0.25">
      <c r="A238" s="1" t="s">
        <v>295</v>
      </c>
      <c r="B238" s="1">
        <f t="shared" ca="1" si="75"/>
        <v>1</v>
      </c>
      <c r="C238" s="1">
        <f t="shared" ca="1" si="73"/>
        <v>1</v>
      </c>
      <c r="D238" s="6">
        <f t="shared" ca="1" si="76"/>
        <v>22.6</v>
      </c>
      <c r="E238" s="6">
        <f t="shared" ca="1" si="74"/>
        <v>75.333333333333343</v>
      </c>
      <c r="G238" s="8">
        <f t="shared" ca="1" si="77"/>
        <v>8</v>
      </c>
      <c r="H238" s="8">
        <f t="shared" ca="1" si="78"/>
        <v>7</v>
      </c>
      <c r="I238" s="10">
        <f t="shared" ca="1" si="79"/>
        <v>21</v>
      </c>
      <c r="J238" s="10">
        <f t="shared" ca="1" si="80"/>
        <v>27</v>
      </c>
      <c r="K238" s="12">
        <f t="shared" ca="1" si="81"/>
        <v>0</v>
      </c>
      <c r="L238" s="12">
        <f t="shared" ca="1" si="82"/>
        <v>0</v>
      </c>
      <c r="M238" s="14">
        <f t="shared" ca="1" si="83"/>
        <v>2712.0000000000005</v>
      </c>
      <c r="N238" s="16">
        <f t="shared" ca="1" si="84"/>
        <v>1</v>
      </c>
      <c r="O238" s="16">
        <f t="shared" ca="1" si="85"/>
        <v>0</v>
      </c>
      <c r="P238" s="16">
        <f t="shared" ca="1" si="86"/>
        <v>0</v>
      </c>
      <c r="Q238" s="18">
        <f t="shared" ca="1" si="87"/>
        <v>0</v>
      </c>
      <c r="R238" s="18">
        <f t="shared" ca="1" si="88"/>
        <v>0</v>
      </c>
      <c r="S238" s="20">
        <f t="shared" ca="1" si="89"/>
        <v>4</v>
      </c>
      <c r="T238" s="20">
        <f t="shared" ca="1" si="90"/>
        <v>3</v>
      </c>
      <c r="U238" s="20">
        <f t="shared" ca="1" si="91"/>
        <v>3</v>
      </c>
      <c r="V238" s="20">
        <f t="shared" ca="1" si="92"/>
        <v>5</v>
      </c>
      <c r="W238" s="20">
        <f t="shared" ca="1" si="93"/>
        <v>5</v>
      </c>
      <c r="X238" s="20">
        <f t="shared" ca="1" si="94"/>
        <v>5</v>
      </c>
      <c r="Y238" s="20">
        <f t="shared" ca="1" si="95"/>
        <v>5</v>
      </c>
      <c r="Z238" s="1">
        <f t="shared" ca="1" si="96"/>
        <v>3</v>
      </c>
    </row>
    <row r="239" spans="1:26" x14ac:dyDescent="0.25">
      <c r="A239" s="1" t="s">
        <v>296</v>
      </c>
      <c r="B239" s="1">
        <f t="shared" ca="1" si="75"/>
        <v>0</v>
      </c>
      <c r="C239" s="1">
        <f t="shared" ca="1" si="73"/>
        <v>0</v>
      </c>
      <c r="D239" s="6">
        <f t="shared" ca="1" si="76"/>
        <v>37.800000000000004</v>
      </c>
      <c r="E239" s="6">
        <f t="shared" ca="1" si="74"/>
        <v>126.00000000000001</v>
      </c>
      <c r="G239" s="8">
        <f t="shared" ca="1" si="77"/>
        <v>4</v>
      </c>
      <c r="H239" s="8">
        <f t="shared" ca="1" si="78"/>
        <v>4</v>
      </c>
      <c r="I239" s="10">
        <f t="shared" ca="1" si="79"/>
        <v>16</v>
      </c>
      <c r="J239" s="10">
        <f t="shared" ca="1" si="80"/>
        <v>24</v>
      </c>
      <c r="K239" s="12">
        <f t="shared" ca="1" si="81"/>
        <v>1</v>
      </c>
      <c r="L239" s="12">
        <f t="shared" ca="1" si="82"/>
        <v>1</v>
      </c>
      <c r="M239" s="14">
        <f t="shared" ca="1" si="83"/>
        <v>8164.8</v>
      </c>
      <c r="N239" s="16">
        <f t="shared" ca="1" si="84"/>
        <v>0</v>
      </c>
      <c r="O239" s="16">
        <f t="shared" ca="1" si="85"/>
        <v>0</v>
      </c>
      <c r="P239" s="16">
        <f t="shared" ca="1" si="86"/>
        <v>1</v>
      </c>
      <c r="Q239" s="18">
        <f t="shared" ca="1" si="87"/>
        <v>0</v>
      </c>
      <c r="R239" s="18">
        <f t="shared" ca="1" si="88"/>
        <v>0</v>
      </c>
      <c r="S239" s="20">
        <f t="shared" ca="1" si="89"/>
        <v>5</v>
      </c>
      <c r="T239" s="20">
        <f t="shared" ca="1" si="90"/>
        <v>2</v>
      </c>
      <c r="U239" s="20">
        <f t="shared" ca="1" si="91"/>
        <v>3</v>
      </c>
      <c r="V239" s="20">
        <f t="shared" ca="1" si="92"/>
        <v>3</v>
      </c>
      <c r="W239" s="20">
        <f t="shared" ca="1" si="93"/>
        <v>5</v>
      </c>
      <c r="X239" s="20">
        <f t="shared" ca="1" si="94"/>
        <v>3</v>
      </c>
      <c r="Y239" s="20">
        <f t="shared" ca="1" si="95"/>
        <v>5</v>
      </c>
      <c r="Z239" s="1">
        <f t="shared" ca="1" si="96"/>
        <v>2</v>
      </c>
    </row>
    <row r="240" spans="1:26" x14ac:dyDescent="0.25">
      <c r="A240" s="1" t="s">
        <v>297</v>
      </c>
      <c r="B240" s="1">
        <f t="shared" ca="1" si="75"/>
        <v>1</v>
      </c>
      <c r="C240" s="1">
        <f t="shared" ca="1" si="73"/>
        <v>1</v>
      </c>
      <c r="D240" s="6">
        <f t="shared" ca="1" si="76"/>
        <v>40</v>
      </c>
      <c r="E240" s="6">
        <f t="shared" ca="1" si="74"/>
        <v>133.33333333333334</v>
      </c>
      <c r="G240" s="8">
        <f t="shared" ca="1" si="77"/>
        <v>18</v>
      </c>
      <c r="H240" s="8">
        <f t="shared" ca="1" si="78"/>
        <v>6</v>
      </c>
      <c r="I240" s="10">
        <f t="shared" ca="1" si="79"/>
        <v>30</v>
      </c>
      <c r="J240" s="10">
        <f t="shared" ca="1" si="80"/>
        <v>25</v>
      </c>
      <c r="K240" s="12">
        <f t="shared" ca="1" si="81"/>
        <v>1</v>
      </c>
      <c r="L240" s="12">
        <f t="shared" ca="1" si="82"/>
        <v>0</v>
      </c>
      <c r="M240" s="14">
        <f t="shared" ca="1" si="83"/>
        <v>5760</v>
      </c>
      <c r="N240" s="16">
        <f t="shared" ca="1" si="84"/>
        <v>1</v>
      </c>
      <c r="O240" s="16">
        <f t="shared" ca="1" si="85"/>
        <v>0</v>
      </c>
      <c r="P240" s="16">
        <f t="shared" ca="1" si="86"/>
        <v>0</v>
      </c>
      <c r="Q240" s="18">
        <f t="shared" ca="1" si="87"/>
        <v>0</v>
      </c>
      <c r="R240" s="18">
        <f t="shared" ca="1" si="88"/>
        <v>0</v>
      </c>
      <c r="S240" s="20">
        <f t="shared" ca="1" si="89"/>
        <v>5</v>
      </c>
      <c r="T240" s="20">
        <f t="shared" ca="1" si="90"/>
        <v>4</v>
      </c>
      <c r="U240" s="20">
        <f t="shared" ca="1" si="91"/>
        <v>3</v>
      </c>
      <c r="V240" s="20">
        <f t="shared" ca="1" si="92"/>
        <v>3</v>
      </c>
      <c r="W240" s="20">
        <f t="shared" ca="1" si="93"/>
        <v>5</v>
      </c>
      <c r="X240" s="20">
        <f t="shared" ca="1" si="94"/>
        <v>5</v>
      </c>
      <c r="Y240" s="20">
        <f t="shared" ca="1" si="95"/>
        <v>5</v>
      </c>
      <c r="Z240" s="1">
        <f t="shared" ca="1" si="96"/>
        <v>3</v>
      </c>
    </row>
    <row r="241" spans="1:26" x14ac:dyDescent="0.25">
      <c r="A241" s="1" t="s">
        <v>298</v>
      </c>
      <c r="B241" s="1">
        <f t="shared" ca="1" si="75"/>
        <v>0</v>
      </c>
      <c r="C241" s="1">
        <f t="shared" ca="1" si="73"/>
        <v>1</v>
      </c>
      <c r="D241" s="6">
        <f t="shared" ca="1" si="76"/>
        <v>0</v>
      </c>
      <c r="E241" s="6">
        <f t="shared" ca="1" si="74"/>
        <v>0</v>
      </c>
      <c r="G241" s="8">
        <f t="shared" ca="1" si="77"/>
        <v>14</v>
      </c>
      <c r="H241" s="8">
        <f t="shared" ca="1" si="78"/>
        <v>7</v>
      </c>
      <c r="I241" s="10">
        <f t="shared" ca="1" si="79"/>
        <v>6</v>
      </c>
      <c r="J241" s="10">
        <f t="shared" ca="1" si="80"/>
        <v>10</v>
      </c>
      <c r="K241" s="12">
        <f t="shared" ca="1" si="81"/>
        <v>0</v>
      </c>
      <c r="L241" s="12">
        <f t="shared" ca="1" si="82"/>
        <v>0</v>
      </c>
      <c r="M241" s="14">
        <f t="shared" ca="1" si="83"/>
        <v>343</v>
      </c>
      <c r="N241" s="16">
        <f t="shared" ca="1" si="84"/>
        <v>0</v>
      </c>
      <c r="O241" s="16">
        <f t="shared" ca="1" si="85"/>
        <v>0</v>
      </c>
      <c r="P241" s="16">
        <f t="shared" ca="1" si="86"/>
        <v>0</v>
      </c>
      <c r="Q241" s="18">
        <f t="shared" ca="1" si="87"/>
        <v>0</v>
      </c>
      <c r="R241" s="18">
        <f t="shared" ca="1" si="88"/>
        <v>1</v>
      </c>
      <c r="S241" s="20">
        <f t="shared" ca="1" si="89"/>
        <v>0</v>
      </c>
      <c r="T241" s="20">
        <f t="shared" ca="1" si="90"/>
        <v>3</v>
      </c>
      <c r="U241" s="20">
        <f t="shared" ca="1" si="91"/>
        <v>4</v>
      </c>
      <c r="V241" s="20">
        <f t="shared" ca="1" si="92"/>
        <v>5</v>
      </c>
      <c r="W241" s="20">
        <f t="shared" ca="1" si="93"/>
        <v>2</v>
      </c>
      <c r="X241" s="20">
        <f t="shared" ca="1" si="94"/>
        <v>3</v>
      </c>
      <c r="Y241" s="20">
        <f t="shared" ca="1" si="95"/>
        <v>3</v>
      </c>
      <c r="Z241" s="1">
        <f t="shared" ca="1" si="96"/>
        <v>0</v>
      </c>
    </row>
    <row r="242" spans="1:26" x14ac:dyDescent="0.25">
      <c r="A242" s="1" t="s">
        <v>299</v>
      </c>
      <c r="B242" s="1">
        <f t="shared" ca="1" si="75"/>
        <v>1</v>
      </c>
      <c r="C242" s="1">
        <f t="shared" ca="1" si="73"/>
        <v>1</v>
      </c>
      <c r="D242" s="6">
        <f t="shared" ca="1" si="76"/>
        <v>15.200000000000001</v>
      </c>
      <c r="E242" s="6">
        <f t="shared" ca="1" si="74"/>
        <v>50.666666666666671</v>
      </c>
      <c r="G242" s="8">
        <f t="shared" ca="1" si="77"/>
        <v>13</v>
      </c>
      <c r="H242" s="8">
        <f t="shared" ca="1" si="78"/>
        <v>1</v>
      </c>
      <c r="I242" s="10">
        <f t="shared" ca="1" si="79"/>
        <v>21</v>
      </c>
      <c r="J242" s="10">
        <f t="shared" ca="1" si="80"/>
        <v>14</v>
      </c>
      <c r="K242" s="12">
        <f t="shared" ca="1" si="81"/>
        <v>1</v>
      </c>
      <c r="L242" s="12">
        <f t="shared" ca="1" si="82"/>
        <v>0</v>
      </c>
      <c r="M242" s="14">
        <f t="shared" ca="1" si="83"/>
        <v>364.8</v>
      </c>
      <c r="N242" s="16">
        <f t="shared" ca="1" si="84"/>
        <v>1</v>
      </c>
      <c r="O242" s="16">
        <f t="shared" ca="1" si="85"/>
        <v>0</v>
      </c>
      <c r="P242" s="16">
        <f t="shared" ca="1" si="86"/>
        <v>0</v>
      </c>
      <c r="Q242" s="18">
        <f t="shared" ca="1" si="87"/>
        <v>0</v>
      </c>
      <c r="R242" s="18">
        <f t="shared" ca="1" si="88"/>
        <v>1</v>
      </c>
      <c r="S242" s="20">
        <f t="shared" ca="1" si="89"/>
        <v>4</v>
      </c>
      <c r="T242" s="20">
        <f t="shared" ca="1" si="90"/>
        <v>1</v>
      </c>
      <c r="U242" s="20">
        <f t="shared" ca="1" si="91"/>
        <v>3</v>
      </c>
      <c r="V242" s="20">
        <f t="shared" ca="1" si="92"/>
        <v>3</v>
      </c>
      <c r="W242" s="20">
        <f t="shared" ca="1" si="93"/>
        <v>5</v>
      </c>
      <c r="X242" s="20">
        <f t="shared" ca="1" si="94"/>
        <v>5</v>
      </c>
      <c r="Y242" s="20">
        <f t="shared" ca="1" si="95"/>
        <v>3</v>
      </c>
      <c r="Z242" s="1">
        <f t="shared" ca="1" si="96"/>
        <v>1</v>
      </c>
    </row>
    <row r="243" spans="1:26" x14ac:dyDescent="0.25">
      <c r="A243" s="1" t="s">
        <v>300</v>
      </c>
      <c r="B243" s="1">
        <f t="shared" ca="1" si="75"/>
        <v>0</v>
      </c>
      <c r="C243" s="1">
        <f t="shared" ca="1" si="73"/>
        <v>0</v>
      </c>
      <c r="D243" s="6">
        <f t="shared" ca="1" si="76"/>
        <v>0</v>
      </c>
      <c r="E243" s="6">
        <f t="shared" ca="1" si="74"/>
        <v>0</v>
      </c>
      <c r="G243" s="8">
        <f t="shared" ca="1" si="77"/>
        <v>19</v>
      </c>
      <c r="H243" s="8">
        <f t="shared" ca="1" si="78"/>
        <v>0</v>
      </c>
      <c r="I243" s="10">
        <f t="shared" ca="1" si="79"/>
        <v>28</v>
      </c>
      <c r="J243" s="10">
        <f t="shared" ca="1" si="80"/>
        <v>25</v>
      </c>
      <c r="K243" s="12">
        <f t="shared" ca="1" si="81"/>
        <v>0</v>
      </c>
      <c r="L243" s="12">
        <f t="shared" ca="1" si="82"/>
        <v>0</v>
      </c>
      <c r="M243" s="14">
        <f t="shared" ca="1" si="83"/>
        <v>463</v>
      </c>
      <c r="N243" s="16">
        <f t="shared" ca="1" si="84"/>
        <v>0</v>
      </c>
      <c r="O243" s="16">
        <f t="shared" ca="1" si="85"/>
        <v>0</v>
      </c>
      <c r="P243" s="16">
        <f t="shared" ca="1" si="86"/>
        <v>0</v>
      </c>
      <c r="Q243" s="18">
        <f t="shared" ca="1" si="87"/>
        <v>0</v>
      </c>
      <c r="R243" s="18">
        <f t="shared" ca="1" si="88"/>
        <v>0</v>
      </c>
      <c r="S243" s="20">
        <f t="shared" ca="1" si="89"/>
        <v>0</v>
      </c>
      <c r="T243" s="20">
        <f t="shared" ca="1" si="90"/>
        <v>0</v>
      </c>
      <c r="U243" s="20">
        <f t="shared" ca="1" si="91"/>
        <v>3</v>
      </c>
      <c r="V243" s="20">
        <f t="shared" ca="1" si="92"/>
        <v>5</v>
      </c>
      <c r="W243" s="20">
        <f t="shared" ca="1" si="93"/>
        <v>2</v>
      </c>
      <c r="X243" s="20">
        <f t="shared" ca="1" si="94"/>
        <v>3</v>
      </c>
      <c r="Y243" s="20">
        <f t="shared" ca="1" si="95"/>
        <v>5</v>
      </c>
      <c r="Z243" s="1">
        <f t="shared" ca="1" si="96"/>
        <v>0</v>
      </c>
    </row>
    <row r="244" spans="1:26" x14ac:dyDescent="0.25">
      <c r="A244" s="1" t="s">
        <v>301</v>
      </c>
      <c r="B244" s="1">
        <f t="shared" ca="1" si="75"/>
        <v>0</v>
      </c>
      <c r="C244" s="1">
        <f t="shared" ca="1" si="73"/>
        <v>0</v>
      </c>
      <c r="D244" s="6">
        <f t="shared" ca="1" si="76"/>
        <v>386</v>
      </c>
      <c r="E244" s="6">
        <f t="shared" ca="1" si="74"/>
        <v>1286.6666666666667</v>
      </c>
      <c r="G244" s="8">
        <f t="shared" ca="1" si="77"/>
        <v>22</v>
      </c>
      <c r="H244" s="8">
        <f t="shared" ca="1" si="78"/>
        <v>5</v>
      </c>
      <c r="I244" s="10">
        <f t="shared" ca="1" si="79"/>
        <v>17</v>
      </c>
      <c r="J244" s="10">
        <f t="shared" ca="1" si="80"/>
        <v>30</v>
      </c>
      <c r="K244" s="12">
        <f t="shared" ca="1" si="81"/>
        <v>1</v>
      </c>
      <c r="L244" s="12">
        <f t="shared" ca="1" si="82"/>
        <v>1</v>
      </c>
      <c r="M244" s="14">
        <f t="shared" ca="1" si="83"/>
        <v>92640</v>
      </c>
      <c r="N244" s="16">
        <f t="shared" ca="1" si="84"/>
        <v>0</v>
      </c>
      <c r="O244" s="16">
        <f t="shared" ca="1" si="85"/>
        <v>0</v>
      </c>
      <c r="P244" s="16">
        <f t="shared" ca="1" si="86"/>
        <v>1</v>
      </c>
      <c r="Q244" s="18">
        <f t="shared" ca="1" si="87"/>
        <v>1</v>
      </c>
      <c r="R244" s="18">
        <f t="shared" ca="1" si="88"/>
        <v>1</v>
      </c>
      <c r="S244" s="20">
        <f t="shared" ca="1" si="89"/>
        <v>5</v>
      </c>
      <c r="T244" s="20">
        <f t="shared" ca="1" si="90"/>
        <v>4</v>
      </c>
      <c r="U244" s="20">
        <f t="shared" ca="1" si="91"/>
        <v>3</v>
      </c>
      <c r="V244" s="20">
        <f t="shared" ca="1" si="92"/>
        <v>3</v>
      </c>
      <c r="W244" s="20">
        <f t="shared" ca="1" si="93"/>
        <v>2</v>
      </c>
      <c r="X244" s="20">
        <f t="shared" ca="1" si="94"/>
        <v>3</v>
      </c>
      <c r="Y244" s="20">
        <f t="shared" ca="1" si="95"/>
        <v>3</v>
      </c>
      <c r="Z244" s="1">
        <f t="shared" ca="1" si="96"/>
        <v>2</v>
      </c>
    </row>
    <row r="245" spans="1:26" x14ac:dyDescent="0.25">
      <c r="A245" s="1" t="s">
        <v>302</v>
      </c>
      <c r="B245" s="1">
        <f t="shared" ca="1" si="75"/>
        <v>1</v>
      </c>
      <c r="C245" s="1">
        <f t="shared" ca="1" si="73"/>
        <v>1</v>
      </c>
      <c r="D245" s="6">
        <f t="shared" ca="1" si="76"/>
        <v>46.800000000000004</v>
      </c>
      <c r="E245" s="6">
        <f t="shared" ca="1" si="74"/>
        <v>156.00000000000003</v>
      </c>
      <c r="G245" s="8">
        <f t="shared" ca="1" si="77"/>
        <v>10</v>
      </c>
      <c r="H245" s="8">
        <f t="shared" ca="1" si="78"/>
        <v>2</v>
      </c>
      <c r="I245" s="10">
        <f t="shared" ca="1" si="79"/>
        <v>3</v>
      </c>
      <c r="J245" s="10">
        <f t="shared" ca="1" si="80"/>
        <v>19</v>
      </c>
      <c r="K245" s="12">
        <f t="shared" ca="1" si="81"/>
        <v>0</v>
      </c>
      <c r="L245" s="12">
        <f t="shared" ca="1" si="82"/>
        <v>0</v>
      </c>
      <c r="M245" s="14">
        <f t="shared" ca="1" si="83"/>
        <v>8985.6000000000022</v>
      </c>
      <c r="N245" s="16">
        <f t="shared" ca="1" si="84"/>
        <v>1</v>
      </c>
      <c r="O245" s="16">
        <f t="shared" ca="1" si="85"/>
        <v>0</v>
      </c>
      <c r="P245" s="16">
        <f t="shared" ca="1" si="86"/>
        <v>0</v>
      </c>
      <c r="Q245" s="18">
        <f t="shared" ca="1" si="87"/>
        <v>0</v>
      </c>
      <c r="R245" s="18">
        <f t="shared" ca="1" si="88"/>
        <v>0</v>
      </c>
      <c r="S245" s="20">
        <f t="shared" ca="1" si="89"/>
        <v>5</v>
      </c>
      <c r="T245" s="20">
        <f t="shared" ca="1" si="90"/>
        <v>2</v>
      </c>
      <c r="U245" s="20">
        <f t="shared" ca="1" si="91"/>
        <v>5</v>
      </c>
      <c r="V245" s="20">
        <f t="shared" ca="1" si="92"/>
        <v>5</v>
      </c>
      <c r="W245" s="20">
        <f t="shared" ca="1" si="93"/>
        <v>5</v>
      </c>
      <c r="X245" s="20">
        <f t="shared" ca="1" si="94"/>
        <v>5</v>
      </c>
      <c r="Y245" s="20">
        <f t="shared" ca="1" si="95"/>
        <v>5</v>
      </c>
      <c r="Z245" s="1">
        <f t="shared" ca="1" si="96"/>
        <v>2</v>
      </c>
    </row>
    <row r="246" spans="1:26" x14ac:dyDescent="0.25">
      <c r="A246" s="1" t="s">
        <v>303</v>
      </c>
      <c r="B246" s="1">
        <f t="shared" ca="1" si="75"/>
        <v>0</v>
      </c>
      <c r="C246" s="1">
        <f t="shared" ca="1" si="73"/>
        <v>1</v>
      </c>
      <c r="D246" s="6">
        <f t="shared" ca="1" si="76"/>
        <v>300.8</v>
      </c>
      <c r="E246" s="6">
        <f t="shared" ca="1" si="74"/>
        <v>1002.6666666666667</v>
      </c>
      <c r="G246" s="8">
        <f t="shared" ca="1" si="77"/>
        <v>1</v>
      </c>
      <c r="H246" s="8">
        <f t="shared" ca="1" si="78"/>
        <v>5</v>
      </c>
      <c r="I246" s="10">
        <f t="shared" ca="1" si="79"/>
        <v>17</v>
      </c>
      <c r="J246" s="10">
        <f t="shared" ca="1" si="80"/>
        <v>20</v>
      </c>
      <c r="K246" s="12">
        <f t="shared" ca="1" si="81"/>
        <v>0</v>
      </c>
      <c r="L246" s="12">
        <f t="shared" ca="1" si="82"/>
        <v>0</v>
      </c>
      <c r="M246" s="14">
        <f t="shared" ca="1" si="83"/>
        <v>57753.600000000006</v>
      </c>
      <c r="N246" s="16">
        <f t="shared" ca="1" si="84"/>
        <v>0</v>
      </c>
      <c r="O246" s="16">
        <f t="shared" ca="1" si="85"/>
        <v>0</v>
      </c>
      <c r="P246" s="16">
        <f t="shared" ca="1" si="86"/>
        <v>1</v>
      </c>
      <c r="Q246" s="18">
        <f t="shared" ca="1" si="87"/>
        <v>0</v>
      </c>
      <c r="R246" s="18">
        <f t="shared" ca="1" si="88"/>
        <v>0</v>
      </c>
      <c r="S246" s="20">
        <f t="shared" ca="1" si="89"/>
        <v>5</v>
      </c>
      <c r="T246" s="20">
        <f t="shared" ca="1" si="90"/>
        <v>0</v>
      </c>
      <c r="U246" s="20">
        <f t="shared" ca="1" si="91"/>
        <v>3</v>
      </c>
      <c r="V246" s="20">
        <f t="shared" ca="1" si="92"/>
        <v>5</v>
      </c>
      <c r="W246" s="20">
        <f t="shared" ca="1" si="93"/>
        <v>5</v>
      </c>
      <c r="X246" s="20">
        <f t="shared" ca="1" si="94"/>
        <v>3</v>
      </c>
      <c r="Y246" s="20">
        <f t="shared" ca="1" si="95"/>
        <v>5</v>
      </c>
      <c r="Z246" s="1">
        <f t="shared" ca="1" si="96"/>
        <v>0</v>
      </c>
    </row>
    <row r="247" spans="1:26" x14ac:dyDescent="0.25">
      <c r="A247" s="1" t="s">
        <v>304</v>
      </c>
      <c r="B247" s="1">
        <f t="shared" ca="1" si="75"/>
        <v>0</v>
      </c>
      <c r="C247" s="1">
        <f t="shared" ca="1" si="73"/>
        <v>1</v>
      </c>
      <c r="D247" s="6">
        <f t="shared" ca="1" si="76"/>
        <v>0</v>
      </c>
      <c r="E247" s="6">
        <f t="shared" ca="1" si="74"/>
        <v>0</v>
      </c>
      <c r="G247" s="8">
        <f t="shared" ca="1" si="77"/>
        <v>13</v>
      </c>
      <c r="H247" s="8">
        <f t="shared" ca="1" si="78"/>
        <v>3</v>
      </c>
      <c r="I247" s="10">
        <f t="shared" ca="1" si="79"/>
        <v>29</v>
      </c>
      <c r="J247" s="10">
        <f t="shared" ca="1" si="80"/>
        <v>19</v>
      </c>
      <c r="K247" s="12">
        <f t="shared" ca="1" si="81"/>
        <v>0</v>
      </c>
      <c r="L247" s="12">
        <f t="shared" ca="1" si="82"/>
        <v>0</v>
      </c>
      <c r="M247" s="14">
        <f t="shared" ca="1" si="83"/>
        <v>406</v>
      </c>
      <c r="N247" s="16">
        <f t="shared" ca="1" si="84"/>
        <v>0</v>
      </c>
      <c r="O247" s="16">
        <f t="shared" ca="1" si="85"/>
        <v>0</v>
      </c>
      <c r="P247" s="16">
        <f t="shared" ca="1" si="86"/>
        <v>0</v>
      </c>
      <c r="Q247" s="18">
        <f t="shared" ca="1" si="87"/>
        <v>0</v>
      </c>
      <c r="R247" s="18">
        <f t="shared" ca="1" si="88"/>
        <v>1</v>
      </c>
      <c r="S247" s="20">
        <f t="shared" ca="1" si="89"/>
        <v>0</v>
      </c>
      <c r="T247" s="20">
        <f t="shared" ca="1" si="90"/>
        <v>3</v>
      </c>
      <c r="U247" s="20">
        <f t="shared" ca="1" si="91"/>
        <v>3</v>
      </c>
      <c r="V247" s="20">
        <f t="shared" ca="1" si="92"/>
        <v>5</v>
      </c>
      <c r="W247" s="20">
        <f t="shared" ca="1" si="93"/>
        <v>2</v>
      </c>
      <c r="X247" s="20">
        <f t="shared" ca="1" si="94"/>
        <v>3</v>
      </c>
      <c r="Y247" s="20">
        <f t="shared" ca="1" si="95"/>
        <v>3</v>
      </c>
      <c r="Z247" s="1">
        <f t="shared" ca="1" si="96"/>
        <v>0</v>
      </c>
    </row>
    <row r="248" spans="1:26" x14ac:dyDescent="0.25">
      <c r="A248" s="1" t="s">
        <v>305</v>
      </c>
      <c r="B248" s="1">
        <f t="shared" ca="1" si="75"/>
        <v>0</v>
      </c>
      <c r="C248" s="1">
        <f t="shared" ca="1" si="73"/>
        <v>0</v>
      </c>
      <c r="D248" s="6">
        <f t="shared" ca="1" si="76"/>
        <v>44.800000000000004</v>
      </c>
      <c r="E248" s="6">
        <f t="shared" ca="1" si="74"/>
        <v>149.33333333333334</v>
      </c>
      <c r="G248" s="8">
        <f t="shared" ca="1" si="77"/>
        <v>6</v>
      </c>
      <c r="H248" s="8">
        <f t="shared" ca="1" si="78"/>
        <v>0</v>
      </c>
      <c r="I248" s="10">
        <f t="shared" ca="1" si="79"/>
        <v>28</v>
      </c>
      <c r="J248" s="10">
        <f t="shared" ca="1" si="80"/>
        <v>26</v>
      </c>
      <c r="K248" s="12">
        <f t="shared" ca="1" si="81"/>
        <v>0</v>
      </c>
      <c r="L248" s="12">
        <f t="shared" ca="1" si="82"/>
        <v>0</v>
      </c>
      <c r="M248" s="14">
        <f t="shared" ca="1" si="83"/>
        <v>9676.8000000000029</v>
      </c>
      <c r="N248" s="16">
        <f t="shared" ca="1" si="84"/>
        <v>0</v>
      </c>
      <c r="O248" s="16">
        <f t="shared" ca="1" si="85"/>
        <v>0</v>
      </c>
      <c r="P248" s="16">
        <f t="shared" ca="1" si="86"/>
        <v>1</v>
      </c>
      <c r="Q248" s="18">
        <f t="shared" ca="1" si="87"/>
        <v>0</v>
      </c>
      <c r="R248" s="18">
        <f t="shared" ca="1" si="88"/>
        <v>0</v>
      </c>
      <c r="S248" s="20">
        <f t="shared" ca="1" si="89"/>
        <v>5</v>
      </c>
      <c r="T248" s="20">
        <f t="shared" ca="1" si="90"/>
        <v>0</v>
      </c>
      <c r="U248" s="20">
        <f t="shared" ca="1" si="91"/>
        <v>3</v>
      </c>
      <c r="V248" s="20">
        <f t="shared" ca="1" si="92"/>
        <v>5</v>
      </c>
      <c r="W248" s="20">
        <f t="shared" ca="1" si="93"/>
        <v>5</v>
      </c>
      <c r="X248" s="20">
        <f t="shared" ca="1" si="94"/>
        <v>3</v>
      </c>
      <c r="Y248" s="20">
        <f t="shared" ca="1" si="95"/>
        <v>5</v>
      </c>
      <c r="Z248" s="1">
        <f t="shared" ca="1" si="96"/>
        <v>0</v>
      </c>
    </row>
    <row r="249" spans="1:26" x14ac:dyDescent="0.25">
      <c r="A249" s="1" t="s">
        <v>306</v>
      </c>
      <c r="B249" s="1">
        <f t="shared" ca="1" si="75"/>
        <v>1</v>
      </c>
      <c r="C249" s="1">
        <f t="shared" ca="1" si="73"/>
        <v>1</v>
      </c>
      <c r="D249" s="6">
        <f t="shared" ca="1" si="76"/>
        <v>138.6</v>
      </c>
      <c r="E249" s="6">
        <f t="shared" ca="1" si="74"/>
        <v>462</v>
      </c>
      <c r="G249" s="8">
        <f t="shared" ca="1" si="77"/>
        <v>20</v>
      </c>
      <c r="H249" s="8">
        <f t="shared" ca="1" si="78"/>
        <v>6</v>
      </c>
      <c r="I249" s="10">
        <f t="shared" ca="1" si="79"/>
        <v>3</v>
      </c>
      <c r="J249" s="10">
        <f t="shared" ca="1" si="80"/>
        <v>13</v>
      </c>
      <c r="K249" s="12">
        <f t="shared" ca="1" si="81"/>
        <v>1</v>
      </c>
      <c r="L249" s="12">
        <f t="shared" ca="1" si="82"/>
        <v>0</v>
      </c>
      <c r="M249" s="14">
        <f t="shared" ca="1" si="83"/>
        <v>49896</v>
      </c>
      <c r="N249" s="16">
        <f t="shared" ca="1" si="84"/>
        <v>1</v>
      </c>
      <c r="O249" s="16">
        <f t="shared" ca="1" si="85"/>
        <v>0</v>
      </c>
      <c r="P249" s="16">
        <f t="shared" ca="1" si="86"/>
        <v>0</v>
      </c>
      <c r="Q249" s="18">
        <f t="shared" ca="1" si="87"/>
        <v>0</v>
      </c>
      <c r="R249" s="18">
        <f t="shared" ca="1" si="88"/>
        <v>0</v>
      </c>
      <c r="S249" s="20">
        <f t="shared" ca="1" si="89"/>
        <v>5</v>
      </c>
      <c r="T249" s="20">
        <f t="shared" ca="1" si="90"/>
        <v>4</v>
      </c>
      <c r="U249" s="20">
        <f t="shared" ca="1" si="91"/>
        <v>5</v>
      </c>
      <c r="V249" s="20">
        <f t="shared" ca="1" si="92"/>
        <v>3</v>
      </c>
      <c r="W249" s="20">
        <f t="shared" ca="1" si="93"/>
        <v>2</v>
      </c>
      <c r="X249" s="20">
        <f t="shared" ca="1" si="94"/>
        <v>5</v>
      </c>
      <c r="Y249" s="20">
        <f t="shared" ca="1" si="95"/>
        <v>5</v>
      </c>
      <c r="Z249" s="1">
        <f t="shared" ca="1" si="96"/>
        <v>2</v>
      </c>
    </row>
    <row r="250" spans="1:26" x14ac:dyDescent="0.25">
      <c r="A250" s="1" t="s">
        <v>307</v>
      </c>
      <c r="B250" s="1">
        <f t="shared" ca="1" si="75"/>
        <v>0</v>
      </c>
      <c r="C250" s="1">
        <f t="shared" ca="1" si="73"/>
        <v>1</v>
      </c>
      <c r="D250" s="6">
        <f t="shared" ca="1" si="76"/>
        <v>280</v>
      </c>
      <c r="E250" s="6">
        <f t="shared" ca="1" si="74"/>
        <v>933.33333333333337</v>
      </c>
      <c r="G250" s="8">
        <f t="shared" ca="1" si="77"/>
        <v>16</v>
      </c>
      <c r="H250" s="8">
        <f t="shared" ca="1" si="78"/>
        <v>0</v>
      </c>
      <c r="I250" s="10">
        <f t="shared" ca="1" si="79"/>
        <v>18</v>
      </c>
      <c r="J250" s="10">
        <f t="shared" ca="1" si="80"/>
        <v>24</v>
      </c>
      <c r="K250" s="12">
        <f t="shared" ca="1" si="81"/>
        <v>1</v>
      </c>
      <c r="L250" s="12">
        <f t="shared" ca="1" si="82"/>
        <v>0</v>
      </c>
      <c r="M250" s="14">
        <f t="shared" ca="1" si="83"/>
        <v>60480</v>
      </c>
      <c r="N250" s="16">
        <f t="shared" ca="1" si="84"/>
        <v>0</v>
      </c>
      <c r="O250" s="16">
        <f t="shared" ca="1" si="85"/>
        <v>0</v>
      </c>
      <c r="P250" s="16">
        <f t="shared" ca="1" si="86"/>
        <v>1</v>
      </c>
      <c r="Q250" s="18">
        <f t="shared" ca="1" si="87"/>
        <v>0</v>
      </c>
      <c r="R250" s="18">
        <f t="shared" ca="1" si="88"/>
        <v>1</v>
      </c>
      <c r="S250" s="20">
        <f t="shared" ca="1" si="89"/>
        <v>5</v>
      </c>
      <c r="T250" s="20">
        <f t="shared" ca="1" si="90"/>
        <v>0</v>
      </c>
      <c r="U250" s="20">
        <f t="shared" ca="1" si="91"/>
        <v>3</v>
      </c>
      <c r="V250" s="20">
        <f t="shared" ca="1" si="92"/>
        <v>3</v>
      </c>
      <c r="W250" s="20">
        <f t="shared" ca="1" si="93"/>
        <v>5</v>
      </c>
      <c r="X250" s="20">
        <f t="shared" ca="1" si="94"/>
        <v>3</v>
      </c>
      <c r="Y250" s="20">
        <f t="shared" ca="1" si="95"/>
        <v>3</v>
      </c>
      <c r="Z250" s="1">
        <f t="shared" ca="1" si="96"/>
        <v>0</v>
      </c>
    </row>
    <row r="251" spans="1:26" x14ac:dyDescent="0.25">
      <c r="A251" s="1" t="s">
        <v>308</v>
      </c>
      <c r="B251" s="1">
        <f t="shared" ca="1" si="75"/>
        <v>0</v>
      </c>
      <c r="C251" s="1">
        <f t="shared" ca="1" si="73"/>
        <v>0</v>
      </c>
      <c r="D251" s="6">
        <f t="shared" ca="1" si="76"/>
        <v>0</v>
      </c>
      <c r="E251" s="6">
        <f t="shared" ca="1" si="74"/>
        <v>0</v>
      </c>
      <c r="G251" s="8">
        <f t="shared" ca="1" si="77"/>
        <v>14</v>
      </c>
      <c r="H251" s="8">
        <f t="shared" ca="1" si="78"/>
        <v>2</v>
      </c>
      <c r="I251" s="10">
        <f t="shared" ca="1" si="79"/>
        <v>23</v>
      </c>
      <c r="J251" s="10">
        <f t="shared" ca="1" si="80"/>
        <v>17</v>
      </c>
      <c r="K251" s="12">
        <f t="shared" ca="1" si="81"/>
        <v>0</v>
      </c>
      <c r="L251" s="12">
        <f t="shared" ca="1" si="82"/>
        <v>0</v>
      </c>
      <c r="M251" s="14">
        <f t="shared" ca="1" si="83"/>
        <v>476</v>
      </c>
      <c r="N251" s="16">
        <f t="shared" ca="1" si="84"/>
        <v>0</v>
      </c>
      <c r="O251" s="16">
        <f t="shared" ca="1" si="85"/>
        <v>0</v>
      </c>
      <c r="P251" s="16">
        <f t="shared" ca="1" si="86"/>
        <v>0</v>
      </c>
      <c r="Q251" s="18">
        <f t="shared" ca="1" si="87"/>
        <v>0</v>
      </c>
      <c r="R251" s="18">
        <f t="shared" ca="1" si="88"/>
        <v>1</v>
      </c>
      <c r="S251" s="20">
        <f t="shared" ca="1" si="89"/>
        <v>0</v>
      </c>
      <c r="T251" s="20">
        <f t="shared" ca="1" si="90"/>
        <v>2</v>
      </c>
      <c r="U251" s="20">
        <f t="shared" ca="1" si="91"/>
        <v>3</v>
      </c>
      <c r="V251" s="20">
        <f t="shared" ca="1" si="92"/>
        <v>5</v>
      </c>
      <c r="W251" s="20">
        <f t="shared" ca="1" si="93"/>
        <v>2</v>
      </c>
      <c r="X251" s="20">
        <f t="shared" ca="1" si="94"/>
        <v>3</v>
      </c>
      <c r="Y251" s="20">
        <f t="shared" ca="1" si="95"/>
        <v>3</v>
      </c>
      <c r="Z251" s="1">
        <f t="shared" ca="1" si="96"/>
        <v>0</v>
      </c>
    </row>
    <row r="252" spans="1:26" x14ac:dyDescent="0.25">
      <c r="A252" s="1" t="s">
        <v>309</v>
      </c>
      <c r="B252" s="1">
        <f t="shared" ca="1" si="75"/>
        <v>1</v>
      </c>
      <c r="C252" s="1">
        <f t="shared" ca="1" si="73"/>
        <v>1</v>
      </c>
      <c r="D252" s="6">
        <f t="shared" ca="1" si="76"/>
        <v>59.6</v>
      </c>
      <c r="E252" s="6">
        <f t="shared" ca="1" si="74"/>
        <v>198.66666666666669</v>
      </c>
      <c r="G252" s="8">
        <f t="shared" ca="1" si="77"/>
        <v>9</v>
      </c>
      <c r="H252" s="8">
        <f t="shared" ca="1" si="78"/>
        <v>6</v>
      </c>
      <c r="I252" s="10">
        <f t="shared" ca="1" si="79"/>
        <v>30</v>
      </c>
      <c r="J252" s="10">
        <f t="shared" ca="1" si="80"/>
        <v>15</v>
      </c>
      <c r="K252" s="12">
        <f t="shared" ca="1" si="81"/>
        <v>1</v>
      </c>
      <c r="L252" s="12">
        <f t="shared" ca="1" si="82"/>
        <v>0</v>
      </c>
      <c r="M252" s="14">
        <f t="shared" ca="1" si="83"/>
        <v>12873.6</v>
      </c>
      <c r="N252" s="16">
        <f t="shared" ca="1" si="84"/>
        <v>0</v>
      </c>
      <c r="O252" s="16">
        <f t="shared" ca="1" si="85"/>
        <v>1</v>
      </c>
      <c r="P252" s="16">
        <f t="shared" ca="1" si="86"/>
        <v>0</v>
      </c>
      <c r="Q252" s="18">
        <f t="shared" ca="1" si="87"/>
        <v>0</v>
      </c>
      <c r="R252" s="18">
        <f t="shared" ca="1" si="88"/>
        <v>0</v>
      </c>
      <c r="S252" s="20">
        <f t="shared" ca="1" si="89"/>
        <v>5</v>
      </c>
      <c r="T252" s="20">
        <f t="shared" ca="1" si="90"/>
        <v>3</v>
      </c>
      <c r="U252" s="20">
        <f t="shared" ca="1" si="91"/>
        <v>3</v>
      </c>
      <c r="V252" s="20">
        <f t="shared" ca="1" si="92"/>
        <v>3</v>
      </c>
      <c r="W252" s="20">
        <f t="shared" ca="1" si="93"/>
        <v>5</v>
      </c>
      <c r="X252" s="20">
        <f t="shared" ca="1" si="94"/>
        <v>5</v>
      </c>
      <c r="Y252" s="20">
        <f t="shared" ca="1" si="95"/>
        <v>5</v>
      </c>
      <c r="Z252" s="1">
        <f t="shared" ca="1" si="96"/>
        <v>3</v>
      </c>
    </row>
    <row r="253" spans="1:26" x14ac:dyDescent="0.25">
      <c r="A253" s="1" t="s">
        <v>310</v>
      </c>
      <c r="B253" s="1">
        <f t="shared" ca="1" si="75"/>
        <v>1</v>
      </c>
      <c r="C253" s="1">
        <f t="shared" ca="1" si="73"/>
        <v>1</v>
      </c>
      <c r="D253" s="6">
        <f t="shared" ca="1" si="76"/>
        <v>78.5</v>
      </c>
      <c r="E253" s="6">
        <f t="shared" ca="1" si="74"/>
        <v>261.66666666666669</v>
      </c>
      <c r="G253" s="8">
        <f t="shared" ca="1" si="77"/>
        <v>2</v>
      </c>
      <c r="H253" s="8">
        <f t="shared" ca="1" si="78"/>
        <v>0</v>
      </c>
      <c r="I253" s="10">
        <f t="shared" ca="1" si="79"/>
        <v>29</v>
      </c>
      <c r="J253" s="10">
        <f t="shared" ca="1" si="80"/>
        <v>29</v>
      </c>
      <c r="K253" s="12">
        <f t="shared" ca="1" si="81"/>
        <v>0</v>
      </c>
      <c r="L253" s="12">
        <f t="shared" ca="1" si="82"/>
        <v>0</v>
      </c>
      <c r="M253" s="14">
        <f t="shared" ca="1" si="83"/>
        <v>7536</v>
      </c>
      <c r="N253" s="16">
        <f t="shared" ca="1" si="84"/>
        <v>1</v>
      </c>
      <c r="O253" s="16">
        <f t="shared" ca="1" si="85"/>
        <v>0</v>
      </c>
      <c r="P253" s="16">
        <f t="shared" ca="1" si="86"/>
        <v>0</v>
      </c>
      <c r="Q253" s="18">
        <f t="shared" ca="1" si="87"/>
        <v>0</v>
      </c>
      <c r="R253" s="18">
        <f t="shared" ca="1" si="88"/>
        <v>1</v>
      </c>
      <c r="S253" s="20">
        <f t="shared" ca="1" si="89"/>
        <v>5</v>
      </c>
      <c r="T253" s="20">
        <f t="shared" ca="1" si="90"/>
        <v>0</v>
      </c>
      <c r="U253" s="20">
        <f t="shared" ca="1" si="91"/>
        <v>3</v>
      </c>
      <c r="V253" s="20">
        <f t="shared" ca="1" si="92"/>
        <v>5</v>
      </c>
      <c r="W253" s="20">
        <f t="shared" ca="1" si="93"/>
        <v>5</v>
      </c>
      <c r="X253" s="20">
        <f t="shared" ca="1" si="94"/>
        <v>5</v>
      </c>
      <c r="Y253" s="20">
        <f t="shared" ca="1" si="95"/>
        <v>3</v>
      </c>
      <c r="Z253" s="1">
        <f t="shared" ca="1" si="96"/>
        <v>0</v>
      </c>
    </row>
    <row r="254" spans="1:26" x14ac:dyDescent="0.25">
      <c r="A254" s="1" t="s">
        <v>311</v>
      </c>
      <c r="B254" s="1">
        <f t="shared" ca="1" si="75"/>
        <v>1</v>
      </c>
      <c r="C254" s="1">
        <f t="shared" ca="1" si="73"/>
        <v>1</v>
      </c>
      <c r="D254" s="6">
        <f t="shared" ca="1" si="76"/>
        <v>60.500000000000007</v>
      </c>
      <c r="E254" s="6">
        <f t="shared" ca="1" si="74"/>
        <v>201.66666666666669</v>
      </c>
      <c r="G254" s="8">
        <f t="shared" ca="1" si="77"/>
        <v>16</v>
      </c>
      <c r="H254" s="8">
        <f t="shared" ca="1" si="78"/>
        <v>0</v>
      </c>
      <c r="I254" s="10">
        <f t="shared" ca="1" si="79"/>
        <v>17</v>
      </c>
      <c r="J254" s="10">
        <f t="shared" ca="1" si="80"/>
        <v>14</v>
      </c>
      <c r="K254" s="12">
        <f t="shared" ca="1" si="81"/>
        <v>0</v>
      </c>
      <c r="L254" s="12">
        <f t="shared" ca="1" si="82"/>
        <v>0</v>
      </c>
      <c r="M254" s="14">
        <f t="shared" ca="1" si="83"/>
        <v>7260.0000000000018</v>
      </c>
      <c r="N254" s="16">
        <f t="shared" ca="1" si="84"/>
        <v>0</v>
      </c>
      <c r="O254" s="16">
        <f t="shared" ca="1" si="85"/>
        <v>1</v>
      </c>
      <c r="P254" s="16">
        <f t="shared" ca="1" si="86"/>
        <v>0</v>
      </c>
      <c r="Q254" s="18">
        <f t="shared" ca="1" si="87"/>
        <v>1</v>
      </c>
      <c r="R254" s="18">
        <f t="shared" ca="1" si="88"/>
        <v>0</v>
      </c>
      <c r="S254" s="20">
        <f t="shared" ca="1" si="89"/>
        <v>5</v>
      </c>
      <c r="T254" s="20">
        <f t="shared" ca="1" si="90"/>
        <v>0</v>
      </c>
      <c r="U254" s="20">
        <f t="shared" ca="1" si="91"/>
        <v>3</v>
      </c>
      <c r="V254" s="20">
        <f t="shared" ca="1" si="92"/>
        <v>5</v>
      </c>
      <c r="W254" s="20">
        <f t="shared" ca="1" si="93"/>
        <v>5</v>
      </c>
      <c r="X254" s="20">
        <f t="shared" ca="1" si="94"/>
        <v>5</v>
      </c>
      <c r="Y254" s="20">
        <f t="shared" ca="1" si="95"/>
        <v>3</v>
      </c>
      <c r="Z254" s="1">
        <f t="shared" ca="1" si="96"/>
        <v>0</v>
      </c>
    </row>
    <row r="255" spans="1:26" x14ac:dyDescent="0.25">
      <c r="A255" s="1" t="s">
        <v>312</v>
      </c>
      <c r="B255" s="1">
        <f t="shared" ca="1" si="75"/>
        <v>1</v>
      </c>
      <c r="C255" s="1">
        <f t="shared" ca="1" si="73"/>
        <v>1</v>
      </c>
      <c r="D255" s="6">
        <f t="shared" ca="1" si="76"/>
        <v>11.200000000000001</v>
      </c>
      <c r="E255" s="6">
        <f t="shared" ca="1" si="74"/>
        <v>37.333333333333336</v>
      </c>
      <c r="G255" s="8">
        <f t="shared" ca="1" si="77"/>
        <v>7</v>
      </c>
      <c r="H255" s="8">
        <f t="shared" ca="1" si="78"/>
        <v>4</v>
      </c>
      <c r="I255" s="10">
        <f t="shared" ca="1" si="79"/>
        <v>17</v>
      </c>
      <c r="J255" s="10">
        <f t="shared" ca="1" si="80"/>
        <v>26</v>
      </c>
      <c r="K255" s="12">
        <f t="shared" ca="1" si="81"/>
        <v>0</v>
      </c>
      <c r="L255" s="12">
        <f t="shared" ca="1" si="82"/>
        <v>0</v>
      </c>
      <c r="M255" s="14">
        <f t="shared" ca="1" si="83"/>
        <v>268.80000000000007</v>
      </c>
      <c r="N255" s="16">
        <f t="shared" ca="1" si="84"/>
        <v>0</v>
      </c>
      <c r="O255" s="16">
        <f t="shared" ca="1" si="85"/>
        <v>1</v>
      </c>
      <c r="P255" s="16">
        <f t="shared" ca="1" si="86"/>
        <v>0</v>
      </c>
      <c r="Q255" s="18">
        <f t="shared" ca="1" si="87"/>
        <v>0</v>
      </c>
      <c r="R255" s="18">
        <f t="shared" ca="1" si="88"/>
        <v>0</v>
      </c>
      <c r="S255" s="20">
        <f t="shared" ca="1" si="89"/>
        <v>3</v>
      </c>
      <c r="T255" s="20">
        <f t="shared" ca="1" si="90"/>
        <v>2</v>
      </c>
      <c r="U255" s="20">
        <f t="shared" ca="1" si="91"/>
        <v>3</v>
      </c>
      <c r="V255" s="20">
        <f t="shared" ca="1" si="92"/>
        <v>5</v>
      </c>
      <c r="W255" s="20">
        <f t="shared" ca="1" si="93"/>
        <v>5</v>
      </c>
      <c r="X255" s="20">
        <f t="shared" ca="1" si="94"/>
        <v>5</v>
      </c>
      <c r="Y255" s="20">
        <f t="shared" ca="1" si="95"/>
        <v>5</v>
      </c>
      <c r="Z255" s="1">
        <f t="shared" ca="1" si="96"/>
        <v>2</v>
      </c>
    </row>
    <row r="256" spans="1:26" x14ac:dyDescent="0.25">
      <c r="A256" s="1" t="s">
        <v>313</v>
      </c>
      <c r="B256" s="1">
        <f t="shared" ca="1" si="75"/>
        <v>1</v>
      </c>
      <c r="C256" s="1">
        <f t="shared" ca="1" si="73"/>
        <v>1</v>
      </c>
      <c r="D256" s="6">
        <f t="shared" ca="1" si="76"/>
        <v>151.20000000000002</v>
      </c>
      <c r="E256" s="6">
        <f t="shared" ca="1" si="74"/>
        <v>504.00000000000006</v>
      </c>
      <c r="G256" s="8">
        <f t="shared" ca="1" si="77"/>
        <v>24</v>
      </c>
      <c r="H256" s="8">
        <f t="shared" ca="1" si="78"/>
        <v>2</v>
      </c>
      <c r="I256" s="10">
        <f t="shared" ca="1" si="79"/>
        <v>6</v>
      </c>
      <c r="J256" s="10">
        <f t="shared" ca="1" si="80"/>
        <v>14</v>
      </c>
      <c r="K256" s="12">
        <f t="shared" ca="1" si="81"/>
        <v>0</v>
      </c>
      <c r="L256" s="12">
        <f t="shared" ca="1" si="82"/>
        <v>0</v>
      </c>
      <c r="M256" s="14">
        <f t="shared" ca="1" si="83"/>
        <v>72576</v>
      </c>
      <c r="N256" s="16">
        <f t="shared" ca="1" si="84"/>
        <v>0</v>
      </c>
      <c r="O256" s="16">
        <f t="shared" ca="1" si="85"/>
        <v>1</v>
      </c>
      <c r="P256" s="16">
        <f t="shared" ca="1" si="86"/>
        <v>0</v>
      </c>
      <c r="Q256" s="18">
        <f t="shared" ca="1" si="87"/>
        <v>0</v>
      </c>
      <c r="R256" s="18">
        <f t="shared" ca="1" si="88"/>
        <v>0</v>
      </c>
      <c r="S256" s="20">
        <f t="shared" ca="1" si="89"/>
        <v>5</v>
      </c>
      <c r="T256" s="20">
        <f t="shared" ca="1" si="90"/>
        <v>2</v>
      </c>
      <c r="U256" s="20">
        <f t="shared" ca="1" si="91"/>
        <v>4</v>
      </c>
      <c r="V256" s="20">
        <f t="shared" ca="1" si="92"/>
        <v>5</v>
      </c>
      <c r="W256" s="20">
        <f t="shared" ca="1" si="93"/>
        <v>2</v>
      </c>
      <c r="X256" s="20">
        <f t="shared" ca="1" si="94"/>
        <v>5</v>
      </c>
      <c r="Y256" s="20">
        <f t="shared" ca="1" si="95"/>
        <v>5</v>
      </c>
      <c r="Z256" s="1">
        <f t="shared" ca="1" si="96"/>
        <v>2</v>
      </c>
    </row>
    <row r="257" spans="1:26" x14ac:dyDescent="0.25">
      <c r="A257" s="1" t="s">
        <v>314</v>
      </c>
      <c r="B257" s="1">
        <f t="shared" ca="1" si="75"/>
        <v>1</v>
      </c>
      <c r="C257" s="1">
        <f t="shared" ca="1" si="73"/>
        <v>1</v>
      </c>
      <c r="D257" s="6">
        <f t="shared" ca="1" si="76"/>
        <v>28.5</v>
      </c>
      <c r="E257" s="6">
        <f t="shared" ca="1" si="74"/>
        <v>95</v>
      </c>
      <c r="G257" s="8">
        <f t="shared" ca="1" si="77"/>
        <v>14</v>
      </c>
      <c r="H257" s="8">
        <f t="shared" ca="1" si="78"/>
        <v>6</v>
      </c>
      <c r="I257" s="10">
        <f t="shared" ca="1" si="79"/>
        <v>9</v>
      </c>
      <c r="J257" s="10">
        <f t="shared" ca="1" si="80"/>
        <v>20</v>
      </c>
      <c r="K257" s="12">
        <f t="shared" ca="1" si="81"/>
        <v>1</v>
      </c>
      <c r="L257" s="12">
        <f t="shared" ca="1" si="82"/>
        <v>1</v>
      </c>
      <c r="M257" s="14">
        <f t="shared" ca="1" si="83"/>
        <v>3420</v>
      </c>
      <c r="N257" s="16">
        <f t="shared" ca="1" si="84"/>
        <v>0</v>
      </c>
      <c r="O257" s="16">
        <f t="shared" ca="1" si="85"/>
        <v>1</v>
      </c>
      <c r="P257" s="16">
        <f t="shared" ca="1" si="86"/>
        <v>0</v>
      </c>
      <c r="Q257" s="18">
        <f t="shared" ca="1" si="87"/>
        <v>0</v>
      </c>
      <c r="R257" s="18">
        <f t="shared" ca="1" si="88"/>
        <v>0</v>
      </c>
      <c r="S257" s="20">
        <f t="shared" ca="1" si="89"/>
        <v>4</v>
      </c>
      <c r="T257" s="20">
        <f t="shared" ca="1" si="90"/>
        <v>3</v>
      </c>
      <c r="U257" s="20">
        <f t="shared" ca="1" si="91"/>
        <v>4</v>
      </c>
      <c r="V257" s="20">
        <f t="shared" ca="1" si="92"/>
        <v>3</v>
      </c>
      <c r="W257" s="20">
        <f t="shared" ca="1" si="93"/>
        <v>5</v>
      </c>
      <c r="X257" s="20">
        <f t="shared" ca="1" si="94"/>
        <v>5</v>
      </c>
      <c r="Y257" s="20">
        <f t="shared" ca="1" si="95"/>
        <v>5</v>
      </c>
      <c r="Z257" s="1">
        <f t="shared" ca="1" si="96"/>
        <v>3</v>
      </c>
    </row>
    <row r="258" spans="1:26" x14ac:dyDescent="0.25">
      <c r="A258" s="1" t="s">
        <v>315</v>
      </c>
      <c r="B258" s="1">
        <f t="shared" ca="1" si="75"/>
        <v>0</v>
      </c>
      <c r="C258" s="1">
        <f t="shared" ref="C258:C321" ca="1" si="97">IF(B258&gt;0,1,RANDBETWEEN(0,1))</f>
        <v>0</v>
      </c>
      <c r="D258" s="6">
        <f t="shared" ca="1" si="76"/>
        <v>378.00000000000006</v>
      </c>
      <c r="E258" s="6">
        <f t="shared" ref="E258:E321" ca="1" si="98">D258/0.3</f>
        <v>1260.0000000000002</v>
      </c>
      <c r="G258" s="8">
        <f t="shared" ca="1" si="77"/>
        <v>16</v>
      </c>
      <c r="H258" s="8">
        <f t="shared" ca="1" si="78"/>
        <v>7</v>
      </c>
      <c r="I258" s="10">
        <f t="shared" ca="1" si="79"/>
        <v>26</v>
      </c>
      <c r="J258" s="10">
        <f t="shared" ca="1" si="80"/>
        <v>12</v>
      </c>
      <c r="K258" s="12">
        <f t="shared" ca="1" si="81"/>
        <v>0</v>
      </c>
      <c r="L258" s="12">
        <f t="shared" ca="1" si="82"/>
        <v>0</v>
      </c>
      <c r="M258" s="14">
        <f t="shared" ca="1" si="83"/>
        <v>36288.000000000007</v>
      </c>
      <c r="N258" s="16">
        <f t="shared" ca="1" si="84"/>
        <v>0</v>
      </c>
      <c r="O258" s="16">
        <f t="shared" ca="1" si="85"/>
        <v>0</v>
      </c>
      <c r="P258" s="16">
        <f t="shared" ca="1" si="86"/>
        <v>1</v>
      </c>
      <c r="Q258" s="18">
        <f t="shared" ca="1" si="87"/>
        <v>0</v>
      </c>
      <c r="R258" s="18">
        <f t="shared" ca="1" si="88"/>
        <v>1</v>
      </c>
      <c r="S258" s="20">
        <f t="shared" ca="1" si="89"/>
        <v>5</v>
      </c>
      <c r="T258" s="20">
        <f t="shared" ca="1" si="90"/>
        <v>4</v>
      </c>
      <c r="U258" s="20">
        <f t="shared" ca="1" si="91"/>
        <v>3</v>
      </c>
      <c r="V258" s="20">
        <f t="shared" ca="1" si="92"/>
        <v>5</v>
      </c>
      <c r="W258" s="20">
        <f t="shared" ca="1" si="93"/>
        <v>5</v>
      </c>
      <c r="X258" s="20">
        <f t="shared" ca="1" si="94"/>
        <v>3</v>
      </c>
      <c r="Y258" s="20">
        <f t="shared" ca="1" si="95"/>
        <v>3</v>
      </c>
      <c r="Z258" s="1">
        <f t="shared" ca="1" si="96"/>
        <v>3</v>
      </c>
    </row>
    <row r="259" spans="1:26" x14ac:dyDescent="0.25">
      <c r="A259" s="1" t="s">
        <v>316</v>
      </c>
      <c r="B259" s="1">
        <f t="shared" ref="B259:B322" ca="1" si="99">RANDBETWEEN(0,1)</f>
        <v>0</v>
      </c>
      <c r="C259" s="1">
        <f t="shared" ca="1" si="97"/>
        <v>1</v>
      </c>
      <c r="D259" s="6">
        <f t="shared" ref="D259:D322" ca="1" si="100">IF(B259&gt;0,RANDBETWEEN(1,200)*0.1*RANDBETWEEN(1,10),RANDBETWEEN(1,200)*0.2*RANDBETWEEN(0,1)*RANDBETWEEN(1,10))</f>
        <v>106.2</v>
      </c>
      <c r="E259" s="6">
        <f t="shared" ca="1" si="98"/>
        <v>354</v>
      </c>
      <c r="G259" s="8">
        <f t="shared" ref="G259:G322" ca="1" si="101">IF(( AND(B259&gt;0, D259&gt;100)),RANDBETWEEN(15,24),RANDBETWEEN(0,24))</f>
        <v>4</v>
      </c>
      <c r="H259" s="8">
        <f t="shared" ref="H259:H322" ca="1" si="102">IF(( AND(B259&gt;0, D259&gt;100)),RANDBETWEEN(2,7),RANDBETWEEN(0,7))</f>
        <v>7</v>
      </c>
      <c r="I259" s="10">
        <f t="shared" ref="I259:I322" ca="1" si="103">IF(( AND(B259&gt;0, D259&gt;100)),RANDBETWEEN(0,7), RANDBETWEEN(3,30))</f>
        <v>27</v>
      </c>
      <c r="J259" s="10">
        <f t="shared" ref="J259:J322" ca="1" si="104">IF(( AND(B259&gt;0, D259&gt;100)),RANDBETWEEN(0,15), RANDBETWEEN(10,30))</f>
        <v>20</v>
      </c>
      <c r="K259" s="12">
        <f t="shared" ref="K259:K322" ca="1" si="105">IF(( AND(B259&gt;0, D259&gt;100)),RANDBETWEEN(0,1)*RANDBETWEEN(0,1),IF(D259=0,0,RANDBETWEEN(0,1)))</f>
        <v>0</v>
      </c>
      <c r="L259" s="12">
        <f t="shared" ref="L259:L322" ca="1" si="106">IF(K259=0,0,IF((AND(B259&gt;0, D259&gt;100)),RANDBETWEEN(0,1)*RANDBETWEEN(0,1)*RANDBETWEEN(0,1),RANDBETWEEN(0,1)))</f>
        <v>0</v>
      </c>
      <c r="M259" s="14">
        <f t="shared" ref="M259:M322" ca="1" si="107">IF(( AND(B259&gt;0, D259&gt;100)), D259/5*100*12*0.1*RANDBETWEEN(10,30), IF(D259=0, RANDBETWEEN(300,500),D259/5*100*12*0.1*RANDBETWEEN(1,10)))</f>
        <v>25488</v>
      </c>
      <c r="N259" s="16">
        <f t="shared" ref="N259:N322" ca="1" si="108">IF(B259&gt;0, RANDBETWEEN(0,1),0)</f>
        <v>0</v>
      </c>
      <c r="O259" s="16">
        <f t="shared" ref="O259:O322" ca="1" si="109">IF(( AND(B259&gt;0, N259&lt;1)),1,0)</f>
        <v>0</v>
      </c>
      <c r="P259" s="16">
        <f t="shared" ref="P259:P322" ca="1" si="110">IF(( OR(O259&gt;0, N259&gt;0)),0,IF(D259&gt;0,1,0))</f>
        <v>1</v>
      </c>
      <c r="Q259" s="18">
        <f t="shared" ref="Q259:Q322" ca="1" si="111">IF(( AND(B259&gt;0, D259&gt;100)),0,RANDBETWEEN(0,1)*RANDBETWEEN(0,1))</f>
        <v>1</v>
      </c>
      <c r="R259" s="18">
        <f t="shared" ref="R259:R322" ca="1" si="112">IF(( AND(B259&gt;0, D259&gt;100)),0,RANDBETWEEN(0,1))</f>
        <v>1</v>
      </c>
      <c r="S259" s="20">
        <f t="shared" ref="S259:S322" ca="1" si="113">IF(E259/12&lt;0.012, 0, IF(E259/12&lt;0.2,1,IF(E259/12&lt;1, 2,IF(E259/12&lt;3.4,3,IF(E259/12&lt;8.2,4,5)))))</f>
        <v>5</v>
      </c>
      <c r="T259" s="20">
        <f t="shared" ref="T259:T322" ca="1" si="114">IF((OR(G259&lt;4,H259&lt;1)), 0, IF((OR(G259&lt;4,H259&lt;2)),1,IF((OR(G259&lt;8,H259&lt;3)), 2,IF((OR(G259&lt;16,H259&lt;4)),3,IF((OR(G259&lt;23,H259&lt;4)),4,5)))))</f>
        <v>2</v>
      </c>
      <c r="U259" s="20">
        <f t="shared" ref="U259:U322" ca="1" si="115">IF(I259&gt;14,3,IF(I259&gt;3,4,IF(J259*I259&lt;120,5,4)))</f>
        <v>3</v>
      </c>
      <c r="V259" s="20">
        <f t="shared" ref="V259:V322" ca="1" si="116">IF((AND(K259=0,L259=0)),5,3)</f>
        <v>5</v>
      </c>
      <c r="W259" s="20">
        <f t="shared" ref="W259:W322" ca="1" si="117">IF(D259*12/M259&gt;0.05,5,2)</f>
        <v>2</v>
      </c>
      <c r="X259" s="20">
        <f t="shared" ref="X259:X322" ca="1" si="118">IF((OR(N259&gt;0,O259&gt;0)),5,3)</f>
        <v>3</v>
      </c>
      <c r="Y259" s="20">
        <f t="shared" ref="Y259:Y322" ca="1" si="119">IF((AND(Q259=0,R259=0)),5,3)</f>
        <v>3</v>
      </c>
      <c r="Z259" s="1">
        <f t="shared" ref="Z259:Z322" ca="1" si="120">MIN(S259:Y259)</f>
        <v>2</v>
      </c>
    </row>
    <row r="260" spans="1:26" x14ac:dyDescent="0.25">
      <c r="A260" s="1" t="s">
        <v>317</v>
      </c>
      <c r="B260" s="1">
        <f t="shared" ca="1" si="99"/>
        <v>0</v>
      </c>
      <c r="C260" s="1">
        <f t="shared" ca="1" si="97"/>
        <v>1</v>
      </c>
      <c r="D260" s="6">
        <f t="shared" ca="1" si="100"/>
        <v>0</v>
      </c>
      <c r="E260" s="6">
        <f t="shared" ca="1" si="98"/>
        <v>0</v>
      </c>
      <c r="G260" s="8">
        <f t="shared" ca="1" si="101"/>
        <v>4</v>
      </c>
      <c r="H260" s="8">
        <f t="shared" ca="1" si="102"/>
        <v>3</v>
      </c>
      <c r="I260" s="10">
        <f t="shared" ca="1" si="103"/>
        <v>19</v>
      </c>
      <c r="J260" s="10">
        <f t="shared" ca="1" si="104"/>
        <v>16</v>
      </c>
      <c r="K260" s="12">
        <f t="shared" ca="1" si="105"/>
        <v>0</v>
      </c>
      <c r="L260" s="12">
        <f t="shared" ca="1" si="106"/>
        <v>0</v>
      </c>
      <c r="M260" s="14">
        <f t="shared" ca="1" si="107"/>
        <v>471</v>
      </c>
      <c r="N260" s="16">
        <f t="shared" ca="1" si="108"/>
        <v>0</v>
      </c>
      <c r="O260" s="16">
        <f t="shared" ca="1" si="109"/>
        <v>0</v>
      </c>
      <c r="P260" s="16">
        <f t="shared" ca="1" si="110"/>
        <v>0</v>
      </c>
      <c r="Q260" s="18">
        <f t="shared" ca="1" si="111"/>
        <v>1</v>
      </c>
      <c r="R260" s="18">
        <f t="shared" ca="1" si="112"/>
        <v>1</v>
      </c>
      <c r="S260" s="20">
        <f t="shared" ca="1" si="113"/>
        <v>0</v>
      </c>
      <c r="T260" s="20">
        <f t="shared" ca="1" si="114"/>
        <v>2</v>
      </c>
      <c r="U260" s="20">
        <f t="shared" ca="1" si="115"/>
        <v>3</v>
      </c>
      <c r="V260" s="20">
        <f t="shared" ca="1" si="116"/>
        <v>5</v>
      </c>
      <c r="W260" s="20">
        <f t="shared" ca="1" si="117"/>
        <v>2</v>
      </c>
      <c r="X260" s="20">
        <f t="shared" ca="1" si="118"/>
        <v>3</v>
      </c>
      <c r="Y260" s="20">
        <f t="shared" ca="1" si="119"/>
        <v>3</v>
      </c>
      <c r="Z260" s="1">
        <f t="shared" ca="1" si="120"/>
        <v>0</v>
      </c>
    </row>
    <row r="261" spans="1:26" x14ac:dyDescent="0.25">
      <c r="A261" s="1" t="s">
        <v>318</v>
      </c>
      <c r="B261" s="1">
        <f t="shared" ca="1" si="99"/>
        <v>0</v>
      </c>
      <c r="C261" s="1">
        <f t="shared" ca="1" si="97"/>
        <v>1</v>
      </c>
      <c r="D261" s="6">
        <f t="shared" ca="1" si="100"/>
        <v>19.600000000000001</v>
      </c>
      <c r="E261" s="6">
        <f t="shared" ca="1" si="98"/>
        <v>65.333333333333343</v>
      </c>
      <c r="G261" s="8">
        <f t="shared" ca="1" si="101"/>
        <v>2</v>
      </c>
      <c r="H261" s="8">
        <f t="shared" ca="1" si="102"/>
        <v>2</v>
      </c>
      <c r="I261" s="10">
        <f t="shared" ca="1" si="103"/>
        <v>29</v>
      </c>
      <c r="J261" s="10">
        <f t="shared" ca="1" si="104"/>
        <v>13</v>
      </c>
      <c r="K261" s="12">
        <f t="shared" ca="1" si="105"/>
        <v>1</v>
      </c>
      <c r="L261" s="12">
        <f t="shared" ca="1" si="106"/>
        <v>1</v>
      </c>
      <c r="M261" s="14">
        <f t="shared" ca="1" si="107"/>
        <v>1881.6000000000004</v>
      </c>
      <c r="N261" s="16">
        <f t="shared" ca="1" si="108"/>
        <v>0</v>
      </c>
      <c r="O261" s="16">
        <f t="shared" ca="1" si="109"/>
        <v>0</v>
      </c>
      <c r="P261" s="16">
        <f t="shared" ca="1" si="110"/>
        <v>1</v>
      </c>
      <c r="Q261" s="18">
        <f t="shared" ca="1" si="111"/>
        <v>0</v>
      </c>
      <c r="R261" s="18">
        <f t="shared" ca="1" si="112"/>
        <v>1</v>
      </c>
      <c r="S261" s="20">
        <f t="shared" ca="1" si="113"/>
        <v>4</v>
      </c>
      <c r="T261" s="20">
        <f t="shared" ca="1" si="114"/>
        <v>0</v>
      </c>
      <c r="U261" s="20">
        <f t="shared" ca="1" si="115"/>
        <v>3</v>
      </c>
      <c r="V261" s="20">
        <f t="shared" ca="1" si="116"/>
        <v>3</v>
      </c>
      <c r="W261" s="20">
        <f t="shared" ca="1" si="117"/>
        <v>5</v>
      </c>
      <c r="X261" s="20">
        <f t="shared" ca="1" si="118"/>
        <v>3</v>
      </c>
      <c r="Y261" s="20">
        <f t="shared" ca="1" si="119"/>
        <v>3</v>
      </c>
      <c r="Z261" s="1">
        <f t="shared" ca="1" si="120"/>
        <v>0</v>
      </c>
    </row>
    <row r="262" spans="1:26" x14ac:dyDescent="0.25">
      <c r="A262" s="1" t="s">
        <v>319</v>
      </c>
      <c r="B262" s="1">
        <f t="shared" ca="1" si="99"/>
        <v>1</v>
      </c>
      <c r="C262" s="1">
        <f t="shared" ca="1" si="97"/>
        <v>1</v>
      </c>
      <c r="D262" s="6">
        <f t="shared" ca="1" si="100"/>
        <v>38</v>
      </c>
      <c r="E262" s="6">
        <f t="shared" ca="1" si="98"/>
        <v>126.66666666666667</v>
      </c>
      <c r="G262" s="8">
        <f t="shared" ca="1" si="101"/>
        <v>4</v>
      </c>
      <c r="H262" s="8">
        <f t="shared" ca="1" si="102"/>
        <v>1</v>
      </c>
      <c r="I262" s="10">
        <f t="shared" ca="1" si="103"/>
        <v>3</v>
      </c>
      <c r="J262" s="10">
        <f t="shared" ca="1" si="104"/>
        <v>28</v>
      </c>
      <c r="K262" s="12">
        <f t="shared" ca="1" si="105"/>
        <v>1</v>
      </c>
      <c r="L262" s="12">
        <f t="shared" ca="1" si="106"/>
        <v>0</v>
      </c>
      <c r="M262" s="14">
        <f t="shared" ca="1" si="107"/>
        <v>3648</v>
      </c>
      <c r="N262" s="16">
        <f t="shared" ca="1" si="108"/>
        <v>1</v>
      </c>
      <c r="O262" s="16">
        <f t="shared" ca="1" si="109"/>
        <v>0</v>
      </c>
      <c r="P262" s="16">
        <f t="shared" ca="1" si="110"/>
        <v>0</v>
      </c>
      <c r="Q262" s="18">
        <f t="shared" ca="1" si="111"/>
        <v>1</v>
      </c>
      <c r="R262" s="18">
        <f t="shared" ca="1" si="112"/>
        <v>1</v>
      </c>
      <c r="S262" s="20">
        <f t="shared" ca="1" si="113"/>
        <v>5</v>
      </c>
      <c r="T262" s="20">
        <f t="shared" ca="1" si="114"/>
        <v>1</v>
      </c>
      <c r="U262" s="20">
        <f t="shared" ca="1" si="115"/>
        <v>5</v>
      </c>
      <c r="V262" s="20">
        <f t="shared" ca="1" si="116"/>
        <v>3</v>
      </c>
      <c r="W262" s="20">
        <f t="shared" ca="1" si="117"/>
        <v>5</v>
      </c>
      <c r="X262" s="20">
        <f t="shared" ca="1" si="118"/>
        <v>5</v>
      </c>
      <c r="Y262" s="20">
        <f t="shared" ca="1" si="119"/>
        <v>3</v>
      </c>
      <c r="Z262" s="1">
        <f t="shared" ca="1" si="120"/>
        <v>1</v>
      </c>
    </row>
    <row r="263" spans="1:26" x14ac:dyDescent="0.25">
      <c r="A263" s="1" t="s">
        <v>320</v>
      </c>
      <c r="B263" s="1">
        <f t="shared" ca="1" si="99"/>
        <v>0</v>
      </c>
      <c r="C263" s="1">
        <f t="shared" ca="1" si="97"/>
        <v>0</v>
      </c>
      <c r="D263" s="6">
        <f t="shared" ca="1" si="100"/>
        <v>0</v>
      </c>
      <c r="E263" s="6">
        <f t="shared" ca="1" si="98"/>
        <v>0</v>
      </c>
      <c r="G263" s="8">
        <f t="shared" ca="1" si="101"/>
        <v>13</v>
      </c>
      <c r="H263" s="8">
        <f t="shared" ca="1" si="102"/>
        <v>0</v>
      </c>
      <c r="I263" s="10">
        <f t="shared" ca="1" si="103"/>
        <v>3</v>
      </c>
      <c r="J263" s="10">
        <f t="shared" ca="1" si="104"/>
        <v>27</v>
      </c>
      <c r="K263" s="12">
        <f t="shared" ca="1" si="105"/>
        <v>0</v>
      </c>
      <c r="L263" s="12">
        <f t="shared" ca="1" si="106"/>
        <v>0</v>
      </c>
      <c r="M263" s="14">
        <f t="shared" ca="1" si="107"/>
        <v>394</v>
      </c>
      <c r="N263" s="16">
        <f t="shared" ca="1" si="108"/>
        <v>0</v>
      </c>
      <c r="O263" s="16">
        <f t="shared" ca="1" si="109"/>
        <v>0</v>
      </c>
      <c r="P263" s="16">
        <f t="shared" ca="1" si="110"/>
        <v>0</v>
      </c>
      <c r="Q263" s="18">
        <f t="shared" ca="1" si="111"/>
        <v>0</v>
      </c>
      <c r="R263" s="18">
        <f t="shared" ca="1" si="112"/>
        <v>1</v>
      </c>
      <c r="S263" s="20">
        <f t="shared" ca="1" si="113"/>
        <v>0</v>
      </c>
      <c r="T263" s="20">
        <f t="shared" ca="1" si="114"/>
        <v>0</v>
      </c>
      <c r="U263" s="20">
        <f t="shared" ca="1" si="115"/>
        <v>5</v>
      </c>
      <c r="V263" s="20">
        <f t="shared" ca="1" si="116"/>
        <v>5</v>
      </c>
      <c r="W263" s="20">
        <f t="shared" ca="1" si="117"/>
        <v>2</v>
      </c>
      <c r="X263" s="20">
        <f t="shared" ca="1" si="118"/>
        <v>3</v>
      </c>
      <c r="Y263" s="20">
        <f t="shared" ca="1" si="119"/>
        <v>3</v>
      </c>
      <c r="Z263" s="1">
        <f t="shared" ca="1" si="120"/>
        <v>0</v>
      </c>
    </row>
    <row r="264" spans="1:26" x14ac:dyDescent="0.25">
      <c r="A264" s="1" t="s">
        <v>321</v>
      </c>
      <c r="B264" s="1">
        <f t="shared" ca="1" si="99"/>
        <v>0</v>
      </c>
      <c r="C264" s="1">
        <f t="shared" ca="1" si="97"/>
        <v>1</v>
      </c>
      <c r="D264" s="6">
        <f t="shared" ca="1" si="100"/>
        <v>226.8</v>
      </c>
      <c r="E264" s="6">
        <f t="shared" ca="1" si="98"/>
        <v>756.00000000000011</v>
      </c>
      <c r="G264" s="8">
        <f t="shared" ca="1" si="101"/>
        <v>0</v>
      </c>
      <c r="H264" s="8">
        <f t="shared" ca="1" si="102"/>
        <v>3</v>
      </c>
      <c r="I264" s="10">
        <f t="shared" ca="1" si="103"/>
        <v>21</v>
      </c>
      <c r="J264" s="10">
        <f t="shared" ca="1" si="104"/>
        <v>26</v>
      </c>
      <c r="K264" s="12">
        <f t="shared" ca="1" si="105"/>
        <v>0</v>
      </c>
      <c r="L264" s="12">
        <f t="shared" ca="1" si="106"/>
        <v>0</v>
      </c>
      <c r="M264" s="14">
        <f t="shared" ca="1" si="107"/>
        <v>21772.800000000003</v>
      </c>
      <c r="N264" s="16">
        <f t="shared" ca="1" si="108"/>
        <v>0</v>
      </c>
      <c r="O264" s="16">
        <f t="shared" ca="1" si="109"/>
        <v>0</v>
      </c>
      <c r="P264" s="16">
        <f t="shared" ca="1" si="110"/>
        <v>1</v>
      </c>
      <c r="Q264" s="18">
        <f t="shared" ca="1" si="111"/>
        <v>1</v>
      </c>
      <c r="R264" s="18">
        <f t="shared" ca="1" si="112"/>
        <v>1</v>
      </c>
      <c r="S264" s="20">
        <f t="shared" ca="1" si="113"/>
        <v>5</v>
      </c>
      <c r="T264" s="20">
        <f t="shared" ca="1" si="114"/>
        <v>0</v>
      </c>
      <c r="U264" s="20">
        <f t="shared" ca="1" si="115"/>
        <v>3</v>
      </c>
      <c r="V264" s="20">
        <f t="shared" ca="1" si="116"/>
        <v>5</v>
      </c>
      <c r="W264" s="20">
        <f t="shared" ca="1" si="117"/>
        <v>5</v>
      </c>
      <c r="X264" s="20">
        <f t="shared" ca="1" si="118"/>
        <v>3</v>
      </c>
      <c r="Y264" s="20">
        <f t="shared" ca="1" si="119"/>
        <v>3</v>
      </c>
      <c r="Z264" s="1">
        <f t="shared" ca="1" si="120"/>
        <v>0</v>
      </c>
    </row>
    <row r="265" spans="1:26" x14ac:dyDescent="0.25">
      <c r="A265" s="1" t="s">
        <v>322</v>
      </c>
      <c r="B265" s="1">
        <f t="shared" ca="1" si="99"/>
        <v>0</v>
      </c>
      <c r="C265" s="1">
        <f t="shared" ca="1" si="97"/>
        <v>0</v>
      </c>
      <c r="D265" s="6">
        <f t="shared" ca="1" si="100"/>
        <v>57</v>
      </c>
      <c r="E265" s="6">
        <f t="shared" ca="1" si="98"/>
        <v>190</v>
      </c>
      <c r="G265" s="8">
        <f t="shared" ca="1" si="101"/>
        <v>1</v>
      </c>
      <c r="H265" s="8">
        <f t="shared" ca="1" si="102"/>
        <v>4</v>
      </c>
      <c r="I265" s="10">
        <f t="shared" ca="1" si="103"/>
        <v>23</v>
      </c>
      <c r="J265" s="10">
        <f t="shared" ca="1" si="104"/>
        <v>12</v>
      </c>
      <c r="K265" s="12">
        <f t="shared" ca="1" si="105"/>
        <v>1</v>
      </c>
      <c r="L265" s="12">
        <f t="shared" ca="1" si="106"/>
        <v>0</v>
      </c>
      <c r="M265" s="14">
        <f t="shared" ca="1" si="107"/>
        <v>6840</v>
      </c>
      <c r="N265" s="16">
        <f t="shared" ca="1" si="108"/>
        <v>0</v>
      </c>
      <c r="O265" s="16">
        <f t="shared" ca="1" si="109"/>
        <v>0</v>
      </c>
      <c r="P265" s="16">
        <f t="shared" ca="1" si="110"/>
        <v>1</v>
      </c>
      <c r="Q265" s="18">
        <f t="shared" ca="1" si="111"/>
        <v>0</v>
      </c>
      <c r="R265" s="18">
        <f t="shared" ca="1" si="112"/>
        <v>1</v>
      </c>
      <c r="S265" s="20">
        <f t="shared" ca="1" si="113"/>
        <v>5</v>
      </c>
      <c r="T265" s="20">
        <f t="shared" ca="1" si="114"/>
        <v>0</v>
      </c>
      <c r="U265" s="20">
        <f t="shared" ca="1" si="115"/>
        <v>3</v>
      </c>
      <c r="V265" s="20">
        <f t="shared" ca="1" si="116"/>
        <v>3</v>
      </c>
      <c r="W265" s="20">
        <f t="shared" ca="1" si="117"/>
        <v>5</v>
      </c>
      <c r="X265" s="20">
        <f t="shared" ca="1" si="118"/>
        <v>3</v>
      </c>
      <c r="Y265" s="20">
        <f t="shared" ca="1" si="119"/>
        <v>3</v>
      </c>
      <c r="Z265" s="1">
        <f t="shared" ca="1" si="120"/>
        <v>0</v>
      </c>
    </row>
    <row r="266" spans="1:26" x14ac:dyDescent="0.25">
      <c r="A266" s="1" t="s">
        <v>323</v>
      </c>
      <c r="B266" s="1">
        <f t="shared" ca="1" si="99"/>
        <v>0</v>
      </c>
      <c r="C266" s="1">
        <f t="shared" ca="1" si="97"/>
        <v>1</v>
      </c>
      <c r="D266" s="6">
        <f t="shared" ca="1" si="100"/>
        <v>0</v>
      </c>
      <c r="E266" s="6">
        <f t="shared" ca="1" si="98"/>
        <v>0</v>
      </c>
      <c r="G266" s="8">
        <f t="shared" ca="1" si="101"/>
        <v>22</v>
      </c>
      <c r="H266" s="8">
        <f t="shared" ca="1" si="102"/>
        <v>6</v>
      </c>
      <c r="I266" s="10">
        <f t="shared" ca="1" si="103"/>
        <v>21</v>
      </c>
      <c r="J266" s="10">
        <f t="shared" ca="1" si="104"/>
        <v>29</v>
      </c>
      <c r="K266" s="12">
        <f t="shared" ca="1" si="105"/>
        <v>0</v>
      </c>
      <c r="L266" s="12">
        <f t="shared" ca="1" si="106"/>
        <v>0</v>
      </c>
      <c r="M266" s="14">
        <f t="shared" ca="1" si="107"/>
        <v>398</v>
      </c>
      <c r="N266" s="16">
        <f t="shared" ca="1" si="108"/>
        <v>0</v>
      </c>
      <c r="O266" s="16">
        <f t="shared" ca="1" si="109"/>
        <v>0</v>
      </c>
      <c r="P266" s="16">
        <f t="shared" ca="1" si="110"/>
        <v>0</v>
      </c>
      <c r="Q266" s="18">
        <f t="shared" ca="1" si="111"/>
        <v>0</v>
      </c>
      <c r="R266" s="18">
        <f t="shared" ca="1" si="112"/>
        <v>0</v>
      </c>
      <c r="S266" s="20">
        <f t="shared" ca="1" si="113"/>
        <v>0</v>
      </c>
      <c r="T266" s="20">
        <f t="shared" ca="1" si="114"/>
        <v>4</v>
      </c>
      <c r="U266" s="20">
        <f t="shared" ca="1" si="115"/>
        <v>3</v>
      </c>
      <c r="V266" s="20">
        <f t="shared" ca="1" si="116"/>
        <v>5</v>
      </c>
      <c r="W266" s="20">
        <f t="shared" ca="1" si="117"/>
        <v>2</v>
      </c>
      <c r="X266" s="20">
        <f t="shared" ca="1" si="118"/>
        <v>3</v>
      </c>
      <c r="Y266" s="20">
        <f t="shared" ca="1" si="119"/>
        <v>5</v>
      </c>
      <c r="Z266" s="1">
        <f t="shared" ca="1" si="120"/>
        <v>0</v>
      </c>
    </row>
    <row r="267" spans="1:26" x14ac:dyDescent="0.25">
      <c r="A267" s="1" t="s">
        <v>324</v>
      </c>
      <c r="B267" s="1">
        <f t="shared" ca="1" si="99"/>
        <v>0</v>
      </c>
      <c r="C267" s="1">
        <f t="shared" ca="1" si="97"/>
        <v>0</v>
      </c>
      <c r="D267" s="6">
        <f t="shared" ca="1" si="100"/>
        <v>171</v>
      </c>
      <c r="E267" s="6">
        <f t="shared" ca="1" si="98"/>
        <v>570</v>
      </c>
      <c r="G267" s="8">
        <f t="shared" ca="1" si="101"/>
        <v>6</v>
      </c>
      <c r="H267" s="8">
        <f t="shared" ca="1" si="102"/>
        <v>3</v>
      </c>
      <c r="I267" s="10">
        <f t="shared" ca="1" si="103"/>
        <v>10</v>
      </c>
      <c r="J267" s="10">
        <f t="shared" ca="1" si="104"/>
        <v>19</v>
      </c>
      <c r="K267" s="12">
        <f t="shared" ca="1" si="105"/>
        <v>1</v>
      </c>
      <c r="L267" s="12">
        <f t="shared" ca="1" si="106"/>
        <v>0</v>
      </c>
      <c r="M267" s="14">
        <f t="shared" ca="1" si="107"/>
        <v>12312.000000000004</v>
      </c>
      <c r="N267" s="16">
        <f t="shared" ca="1" si="108"/>
        <v>0</v>
      </c>
      <c r="O267" s="16">
        <f t="shared" ca="1" si="109"/>
        <v>0</v>
      </c>
      <c r="P267" s="16">
        <f t="shared" ca="1" si="110"/>
        <v>1</v>
      </c>
      <c r="Q267" s="18">
        <f t="shared" ca="1" si="111"/>
        <v>0</v>
      </c>
      <c r="R267" s="18">
        <f t="shared" ca="1" si="112"/>
        <v>0</v>
      </c>
      <c r="S267" s="20">
        <f t="shared" ca="1" si="113"/>
        <v>5</v>
      </c>
      <c r="T267" s="20">
        <f t="shared" ca="1" si="114"/>
        <v>2</v>
      </c>
      <c r="U267" s="20">
        <f t="shared" ca="1" si="115"/>
        <v>4</v>
      </c>
      <c r="V267" s="20">
        <f t="shared" ca="1" si="116"/>
        <v>3</v>
      </c>
      <c r="W267" s="20">
        <f t="shared" ca="1" si="117"/>
        <v>5</v>
      </c>
      <c r="X267" s="20">
        <f t="shared" ca="1" si="118"/>
        <v>3</v>
      </c>
      <c r="Y267" s="20">
        <f t="shared" ca="1" si="119"/>
        <v>5</v>
      </c>
      <c r="Z267" s="1">
        <f t="shared" ca="1" si="120"/>
        <v>2</v>
      </c>
    </row>
    <row r="268" spans="1:26" x14ac:dyDescent="0.25">
      <c r="A268" s="1" t="s">
        <v>325</v>
      </c>
      <c r="B268" s="1">
        <f t="shared" ca="1" si="99"/>
        <v>1</v>
      </c>
      <c r="C268" s="1">
        <f t="shared" ca="1" si="97"/>
        <v>1</v>
      </c>
      <c r="D268" s="6">
        <f t="shared" ca="1" si="100"/>
        <v>68</v>
      </c>
      <c r="E268" s="6">
        <f t="shared" ca="1" si="98"/>
        <v>226.66666666666669</v>
      </c>
      <c r="G268" s="8">
        <f t="shared" ca="1" si="101"/>
        <v>22</v>
      </c>
      <c r="H268" s="8">
        <f t="shared" ca="1" si="102"/>
        <v>5</v>
      </c>
      <c r="I268" s="10">
        <f t="shared" ca="1" si="103"/>
        <v>16</v>
      </c>
      <c r="J268" s="10">
        <f t="shared" ca="1" si="104"/>
        <v>27</v>
      </c>
      <c r="K268" s="12">
        <f t="shared" ca="1" si="105"/>
        <v>0</v>
      </c>
      <c r="L268" s="12">
        <f t="shared" ca="1" si="106"/>
        <v>0</v>
      </c>
      <c r="M268" s="14">
        <f t="shared" ca="1" si="107"/>
        <v>9792</v>
      </c>
      <c r="N268" s="16">
        <f t="shared" ca="1" si="108"/>
        <v>1</v>
      </c>
      <c r="O268" s="16">
        <f t="shared" ca="1" si="109"/>
        <v>0</v>
      </c>
      <c r="P268" s="16">
        <f t="shared" ca="1" si="110"/>
        <v>0</v>
      </c>
      <c r="Q268" s="18">
        <f t="shared" ca="1" si="111"/>
        <v>0</v>
      </c>
      <c r="R268" s="18">
        <f t="shared" ca="1" si="112"/>
        <v>1</v>
      </c>
      <c r="S268" s="20">
        <f t="shared" ca="1" si="113"/>
        <v>5</v>
      </c>
      <c r="T268" s="20">
        <f t="shared" ca="1" si="114"/>
        <v>4</v>
      </c>
      <c r="U268" s="20">
        <f t="shared" ca="1" si="115"/>
        <v>3</v>
      </c>
      <c r="V268" s="20">
        <f t="shared" ca="1" si="116"/>
        <v>5</v>
      </c>
      <c r="W268" s="20">
        <f t="shared" ca="1" si="117"/>
        <v>5</v>
      </c>
      <c r="X268" s="20">
        <f t="shared" ca="1" si="118"/>
        <v>5</v>
      </c>
      <c r="Y268" s="20">
        <f t="shared" ca="1" si="119"/>
        <v>3</v>
      </c>
      <c r="Z268" s="1">
        <f t="shared" ca="1" si="120"/>
        <v>3</v>
      </c>
    </row>
    <row r="269" spans="1:26" x14ac:dyDescent="0.25">
      <c r="A269" s="1" t="s">
        <v>326</v>
      </c>
      <c r="B269" s="1">
        <f t="shared" ca="1" si="99"/>
        <v>1</v>
      </c>
      <c r="C269" s="1">
        <f t="shared" ca="1" si="97"/>
        <v>1</v>
      </c>
      <c r="D269" s="6">
        <f t="shared" ca="1" si="100"/>
        <v>39.900000000000006</v>
      </c>
      <c r="E269" s="6">
        <f t="shared" ca="1" si="98"/>
        <v>133.00000000000003</v>
      </c>
      <c r="G269" s="8">
        <f t="shared" ca="1" si="101"/>
        <v>2</v>
      </c>
      <c r="H269" s="8">
        <f t="shared" ca="1" si="102"/>
        <v>1</v>
      </c>
      <c r="I269" s="10">
        <f t="shared" ca="1" si="103"/>
        <v>17</v>
      </c>
      <c r="J269" s="10">
        <f t="shared" ca="1" si="104"/>
        <v>22</v>
      </c>
      <c r="K269" s="12">
        <f t="shared" ca="1" si="105"/>
        <v>0</v>
      </c>
      <c r="L269" s="12">
        <f t="shared" ca="1" si="106"/>
        <v>0</v>
      </c>
      <c r="M269" s="14">
        <f t="shared" ca="1" si="107"/>
        <v>6703.2000000000016</v>
      </c>
      <c r="N269" s="16">
        <f t="shared" ca="1" si="108"/>
        <v>1</v>
      </c>
      <c r="O269" s="16">
        <f t="shared" ca="1" si="109"/>
        <v>0</v>
      </c>
      <c r="P269" s="16">
        <f t="shared" ca="1" si="110"/>
        <v>0</v>
      </c>
      <c r="Q269" s="18">
        <f t="shared" ca="1" si="111"/>
        <v>1</v>
      </c>
      <c r="R269" s="18">
        <f t="shared" ca="1" si="112"/>
        <v>0</v>
      </c>
      <c r="S269" s="20">
        <f t="shared" ca="1" si="113"/>
        <v>5</v>
      </c>
      <c r="T269" s="20">
        <f t="shared" ca="1" si="114"/>
        <v>0</v>
      </c>
      <c r="U269" s="20">
        <f t="shared" ca="1" si="115"/>
        <v>3</v>
      </c>
      <c r="V269" s="20">
        <f t="shared" ca="1" si="116"/>
        <v>5</v>
      </c>
      <c r="W269" s="20">
        <f t="shared" ca="1" si="117"/>
        <v>5</v>
      </c>
      <c r="X269" s="20">
        <f t="shared" ca="1" si="118"/>
        <v>5</v>
      </c>
      <c r="Y269" s="20">
        <f t="shared" ca="1" si="119"/>
        <v>3</v>
      </c>
      <c r="Z269" s="1">
        <f t="shared" ca="1" si="120"/>
        <v>0</v>
      </c>
    </row>
    <row r="270" spans="1:26" x14ac:dyDescent="0.25">
      <c r="A270" s="1" t="s">
        <v>327</v>
      </c>
      <c r="B270" s="1">
        <f t="shared" ca="1" si="99"/>
        <v>0</v>
      </c>
      <c r="C270" s="1">
        <f t="shared" ca="1" si="97"/>
        <v>1</v>
      </c>
      <c r="D270" s="6">
        <f t="shared" ca="1" si="100"/>
        <v>0</v>
      </c>
      <c r="E270" s="6">
        <f t="shared" ca="1" si="98"/>
        <v>0</v>
      </c>
      <c r="G270" s="8">
        <f t="shared" ca="1" si="101"/>
        <v>12</v>
      </c>
      <c r="H270" s="8">
        <f t="shared" ca="1" si="102"/>
        <v>3</v>
      </c>
      <c r="I270" s="10">
        <f t="shared" ca="1" si="103"/>
        <v>5</v>
      </c>
      <c r="J270" s="10">
        <f t="shared" ca="1" si="104"/>
        <v>28</v>
      </c>
      <c r="K270" s="12">
        <f t="shared" ca="1" si="105"/>
        <v>0</v>
      </c>
      <c r="L270" s="12">
        <f t="shared" ca="1" si="106"/>
        <v>0</v>
      </c>
      <c r="M270" s="14">
        <f t="shared" ca="1" si="107"/>
        <v>326</v>
      </c>
      <c r="N270" s="16">
        <f t="shared" ca="1" si="108"/>
        <v>0</v>
      </c>
      <c r="O270" s="16">
        <f t="shared" ca="1" si="109"/>
        <v>0</v>
      </c>
      <c r="P270" s="16">
        <f t="shared" ca="1" si="110"/>
        <v>0</v>
      </c>
      <c r="Q270" s="18">
        <f t="shared" ca="1" si="111"/>
        <v>0</v>
      </c>
      <c r="R270" s="18">
        <f t="shared" ca="1" si="112"/>
        <v>1</v>
      </c>
      <c r="S270" s="20">
        <f t="shared" ca="1" si="113"/>
        <v>0</v>
      </c>
      <c r="T270" s="20">
        <f t="shared" ca="1" si="114"/>
        <v>3</v>
      </c>
      <c r="U270" s="20">
        <f t="shared" ca="1" si="115"/>
        <v>4</v>
      </c>
      <c r="V270" s="20">
        <f t="shared" ca="1" si="116"/>
        <v>5</v>
      </c>
      <c r="W270" s="20">
        <f t="shared" ca="1" si="117"/>
        <v>2</v>
      </c>
      <c r="X270" s="20">
        <f t="shared" ca="1" si="118"/>
        <v>3</v>
      </c>
      <c r="Y270" s="20">
        <f t="shared" ca="1" si="119"/>
        <v>3</v>
      </c>
      <c r="Z270" s="1">
        <f t="shared" ca="1" si="120"/>
        <v>0</v>
      </c>
    </row>
    <row r="271" spans="1:26" x14ac:dyDescent="0.25">
      <c r="A271" s="1" t="s">
        <v>328</v>
      </c>
      <c r="B271" s="1">
        <f t="shared" ca="1" si="99"/>
        <v>0</v>
      </c>
      <c r="C271" s="1">
        <f t="shared" ca="1" si="97"/>
        <v>0</v>
      </c>
      <c r="D271" s="6">
        <f t="shared" ca="1" si="100"/>
        <v>154</v>
      </c>
      <c r="E271" s="6">
        <f t="shared" ca="1" si="98"/>
        <v>513.33333333333337</v>
      </c>
      <c r="G271" s="8">
        <f t="shared" ca="1" si="101"/>
        <v>19</v>
      </c>
      <c r="H271" s="8">
        <f t="shared" ca="1" si="102"/>
        <v>6</v>
      </c>
      <c r="I271" s="10">
        <f t="shared" ca="1" si="103"/>
        <v>18</v>
      </c>
      <c r="J271" s="10">
        <f t="shared" ca="1" si="104"/>
        <v>30</v>
      </c>
      <c r="K271" s="12">
        <f t="shared" ca="1" si="105"/>
        <v>1</v>
      </c>
      <c r="L271" s="12">
        <f t="shared" ca="1" si="106"/>
        <v>0</v>
      </c>
      <c r="M271" s="14">
        <f t="shared" ca="1" si="107"/>
        <v>11088</v>
      </c>
      <c r="N271" s="16">
        <f t="shared" ca="1" si="108"/>
        <v>0</v>
      </c>
      <c r="O271" s="16">
        <f t="shared" ca="1" si="109"/>
        <v>0</v>
      </c>
      <c r="P271" s="16">
        <f t="shared" ca="1" si="110"/>
        <v>1</v>
      </c>
      <c r="Q271" s="18">
        <f t="shared" ca="1" si="111"/>
        <v>0</v>
      </c>
      <c r="R271" s="18">
        <f t="shared" ca="1" si="112"/>
        <v>0</v>
      </c>
      <c r="S271" s="20">
        <f t="shared" ca="1" si="113"/>
        <v>5</v>
      </c>
      <c r="T271" s="20">
        <f t="shared" ca="1" si="114"/>
        <v>4</v>
      </c>
      <c r="U271" s="20">
        <f t="shared" ca="1" si="115"/>
        <v>3</v>
      </c>
      <c r="V271" s="20">
        <f t="shared" ca="1" si="116"/>
        <v>3</v>
      </c>
      <c r="W271" s="20">
        <f t="shared" ca="1" si="117"/>
        <v>5</v>
      </c>
      <c r="X271" s="20">
        <f t="shared" ca="1" si="118"/>
        <v>3</v>
      </c>
      <c r="Y271" s="20">
        <f t="shared" ca="1" si="119"/>
        <v>5</v>
      </c>
      <c r="Z271" s="1">
        <f t="shared" ca="1" si="120"/>
        <v>3</v>
      </c>
    </row>
    <row r="272" spans="1:26" x14ac:dyDescent="0.25">
      <c r="A272" s="1" t="s">
        <v>329</v>
      </c>
      <c r="B272" s="1">
        <f t="shared" ca="1" si="99"/>
        <v>1</v>
      </c>
      <c r="C272" s="1">
        <f t="shared" ca="1" si="97"/>
        <v>1</v>
      </c>
      <c r="D272" s="6">
        <f t="shared" ca="1" si="100"/>
        <v>7.8000000000000007</v>
      </c>
      <c r="E272" s="6">
        <f t="shared" ca="1" si="98"/>
        <v>26.000000000000004</v>
      </c>
      <c r="G272" s="8">
        <f t="shared" ca="1" si="101"/>
        <v>8</v>
      </c>
      <c r="H272" s="8">
        <f t="shared" ca="1" si="102"/>
        <v>4</v>
      </c>
      <c r="I272" s="10">
        <f t="shared" ca="1" si="103"/>
        <v>24</v>
      </c>
      <c r="J272" s="10">
        <f t="shared" ca="1" si="104"/>
        <v>29</v>
      </c>
      <c r="K272" s="12">
        <f t="shared" ca="1" si="105"/>
        <v>0</v>
      </c>
      <c r="L272" s="12">
        <f t="shared" ca="1" si="106"/>
        <v>0</v>
      </c>
      <c r="M272" s="14">
        <f t="shared" ca="1" si="107"/>
        <v>561.6</v>
      </c>
      <c r="N272" s="16">
        <f t="shared" ca="1" si="108"/>
        <v>1</v>
      </c>
      <c r="O272" s="16">
        <f t="shared" ca="1" si="109"/>
        <v>0</v>
      </c>
      <c r="P272" s="16">
        <f t="shared" ca="1" si="110"/>
        <v>0</v>
      </c>
      <c r="Q272" s="18">
        <f t="shared" ca="1" si="111"/>
        <v>0</v>
      </c>
      <c r="R272" s="18">
        <f t="shared" ca="1" si="112"/>
        <v>1</v>
      </c>
      <c r="S272" s="20">
        <f t="shared" ca="1" si="113"/>
        <v>3</v>
      </c>
      <c r="T272" s="20">
        <f t="shared" ca="1" si="114"/>
        <v>3</v>
      </c>
      <c r="U272" s="20">
        <f t="shared" ca="1" si="115"/>
        <v>3</v>
      </c>
      <c r="V272" s="20">
        <f t="shared" ca="1" si="116"/>
        <v>5</v>
      </c>
      <c r="W272" s="20">
        <f t="shared" ca="1" si="117"/>
        <v>5</v>
      </c>
      <c r="X272" s="20">
        <f t="shared" ca="1" si="118"/>
        <v>5</v>
      </c>
      <c r="Y272" s="20">
        <f t="shared" ca="1" si="119"/>
        <v>3</v>
      </c>
      <c r="Z272" s="1">
        <f t="shared" ca="1" si="120"/>
        <v>3</v>
      </c>
    </row>
    <row r="273" spans="1:26" x14ac:dyDescent="0.25">
      <c r="A273" s="1" t="s">
        <v>330</v>
      </c>
      <c r="B273" s="1">
        <f t="shared" ca="1" si="99"/>
        <v>0</v>
      </c>
      <c r="C273" s="1">
        <f t="shared" ca="1" si="97"/>
        <v>0</v>
      </c>
      <c r="D273" s="6">
        <f t="shared" ca="1" si="100"/>
        <v>47.2</v>
      </c>
      <c r="E273" s="6">
        <f t="shared" ca="1" si="98"/>
        <v>157.33333333333334</v>
      </c>
      <c r="G273" s="8">
        <f t="shared" ca="1" si="101"/>
        <v>16</v>
      </c>
      <c r="H273" s="8">
        <f t="shared" ca="1" si="102"/>
        <v>3</v>
      </c>
      <c r="I273" s="10">
        <f t="shared" ca="1" si="103"/>
        <v>30</v>
      </c>
      <c r="J273" s="10">
        <f t="shared" ca="1" si="104"/>
        <v>27</v>
      </c>
      <c r="K273" s="12">
        <f t="shared" ca="1" si="105"/>
        <v>1</v>
      </c>
      <c r="L273" s="12">
        <f t="shared" ca="1" si="106"/>
        <v>0</v>
      </c>
      <c r="M273" s="14">
        <f t="shared" ca="1" si="107"/>
        <v>1132.8000000000002</v>
      </c>
      <c r="N273" s="16">
        <f t="shared" ca="1" si="108"/>
        <v>0</v>
      </c>
      <c r="O273" s="16">
        <f t="shared" ca="1" si="109"/>
        <v>0</v>
      </c>
      <c r="P273" s="16">
        <f t="shared" ca="1" si="110"/>
        <v>1</v>
      </c>
      <c r="Q273" s="18">
        <f t="shared" ca="1" si="111"/>
        <v>0</v>
      </c>
      <c r="R273" s="18">
        <f t="shared" ca="1" si="112"/>
        <v>1</v>
      </c>
      <c r="S273" s="20">
        <f t="shared" ca="1" si="113"/>
        <v>5</v>
      </c>
      <c r="T273" s="20">
        <f t="shared" ca="1" si="114"/>
        <v>3</v>
      </c>
      <c r="U273" s="20">
        <f t="shared" ca="1" si="115"/>
        <v>3</v>
      </c>
      <c r="V273" s="20">
        <f t="shared" ca="1" si="116"/>
        <v>3</v>
      </c>
      <c r="W273" s="20">
        <f t="shared" ca="1" si="117"/>
        <v>5</v>
      </c>
      <c r="X273" s="20">
        <f t="shared" ca="1" si="118"/>
        <v>3</v>
      </c>
      <c r="Y273" s="20">
        <f t="shared" ca="1" si="119"/>
        <v>3</v>
      </c>
      <c r="Z273" s="1">
        <f t="shared" ca="1" si="120"/>
        <v>3</v>
      </c>
    </row>
    <row r="274" spans="1:26" x14ac:dyDescent="0.25">
      <c r="A274" s="1" t="s">
        <v>331</v>
      </c>
      <c r="B274" s="1">
        <f t="shared" ca="1" si="99"/>
        <v>0</v>
      </c>
      <c r="C274" s="1">
        <f t="shared" ca="1" si="97"/>
        <v>1</v>
      </c>
      <c r="D274" s="6">
        <f t="shared" ca="1" si="100"/>
        <v>0</v>
      </c>
      <c r="E274" s="6">
        <f t="shared" ca="1" si="98"/>
        <v>0</v>
      </c>
      <c r="G274" s="8">
        <f t="shared" ca="1" si="101"/>
        <v>3</v>
      </c>
      <c r="H274" s="8">
        <f t="shared" ca="1" si="102"/>
        <v>1</v>
      </c>
      <c r="I274" s="10">
        <f t="shared" ca="1" si="103"/>
        <v>24</v>
      </c>
      <c r="J274" s="10">
        <f t="shared" ca="1" si="104"/>
        <v>20</v>
      </c>
      <c r="K274" s="12">
        <f t="shared" ca="1" si="105"/>
        <v>0</v>
      </c>
      <c r="L274" s="12">
        <f t="shared" ca="1" si="106"/>
        <v>0</v>
      </c>
      <c r="M274" s="14">
        <f t="shared" ca="1" si="107"/>
        <v>492</v>
      </c>
      <c r="N274" s="16">
        <f t="shared" ca="1" si="108"/>
        <v>0</v>
      </c>
      <c r="O274" s="16">
        <f t="shared" ca="1" si="109"/>
        <v>0</v>
      </c>
      <c r="P274" s="16">
        <f t="shared" ca="1" si="110"/>
        <v>0</v>
      </c>
      <c r="Q274" s="18">
        <f t="shared" ca="1" si="111"/>
        <v>0</v>
      </c>
      <c r="R274" s="18">
        <f t="shared" ca="1" si="112"/>
        <v>0</v>
      </c>
      <c r="S274" s="20">
        <f t="shared" ca="1" si="113"/>
        <v>0</v>
      </c>
      <c r="T274" s="20">
        <f t="shared" ca="1" si="114"/>
        <v>0</v>
      </c>
      <c r="U274" s="20">
        <f t="shared" ca="1" si="115"/>
        <v>3</v>
      </c>
      <c r="V274" s="20">
        <f t="shared" ca="1" si="116"/>
        <v>5</v>
      </c>
      <c r="W274" s="20">
        <f t="shared" ca="1" si="117"/>
        <v>2</v>
      </c>
      <c r="X274" s="20">
        <f t="shared" ca="1" si="118"/>
        <v>3</v>
      </c>
      <c r="Y274" s="20">
        <f t="shared" ca="1" si="119"/>
        <v>5</v>
      </c>
      <c r="Z274" s="1">
        <f t="shared" ca="1" si="120"/>
        <v>0</v>
      </c>
    </row>
    <row r="275" spans="1:26" x14ac:dyDescent="0.25">
      <c r="A275" s="1" t="s">
        <v>332</v>
      </c>
      <c r="B275" s="1">
        <f t="shared" ca="1" si="99"/>
        <v>0</v>
      </c>
      <c r="C275" s="1">
        <f t="shared" ca="1" si="97"/>
        <v>0</v>
      </c>
      <c r="D275" s="6">
        <f t="shared" ca="1" si="100"/>
        <v>122.00000000000001</v>
      </c>
      <c r="E275" s="6">
        <f t="shared" ca="1" si="98"/>
        <v>406.66666666666674</v>
      </c>
      <c r="G275" s="8">
        <f t="shared" ca="1" si="101"/>
        <v>9</v>
      </c>
      <c r="H275" s="8">
        <f t="shared" ca="1" si="102"/>
        <v>3</v>
      </c>
      <c r="I275" s="10">
        <f t="shared" ca="1" si="103"/>
        <v>21</v>
      </c>
      <c r="J275" s="10">
        <f t="shared" ca="1" si="104"/>
        <v>21</v>
      </c>
      <c r="K275" s="12">
        <f t="shared" ca="1" si="105"/>
        <v>1</v>
      </c>
      <c r="L275" s="12">
        <f t="shared" ca="1" si="106"/>
        <v>1</v>
      </c>
      <c r="M275" s="14">
        <f t="shared" ca="1" si="107"/>
        <v>8784</v>
      </c>
      <c r="N275" s="16">
        <f t="shared" ca="1" si="108"/>
        <v>0</v>
      </c>
      <c r="O275" s="16">
        <f t="shared" ca="1" si="109"/>
        <v>0</v>
      </c>
      <c r="P275" s="16">
        <f t="shared" ca="1" si="110"/>
        <v>1</v>
      </c>
      <c r="Q275" s="18">
        <f t="shared" ca="1" si="111"/>
        <v>0</v>
      </c>
      <c r="R275" s="18">
        <f t="shared" ca="1" si="112"/>
        <v>0</v>
      </c>
      <c r="S275" s="20">
        <f t="shared" ca="1" si="113"/>
        <v>5</v>
      </c>
      <c r="T275" s="20">
        <f t="shared" ca="1" si="114"/>
        <v>3</v>
      </c>
      <c r="U275" s="20">
        <f t="shared" ca="1" si="115"/>
        <v>3</v>
      </c>
      <c r="V275" s="20">
        <f t="shared" ca="1" si="116"/>
        <v>3</v>
      </c>
      <c r="W275" s="20">
        <f t="shared" ca="1" si="117"/>
        <v>5</v>
      </c>
      <c r="X275" s="20">
        <f t="shared" ca="1" si="118"/>
        <v>3</v>
      </c>
      <c r="Y275" s="20">
        <f t="shared" ca="1" si="119"/>
        <v>5</v>
      </c>
      <c r="Z275" s="1">
        <f t="shared" ca="1" si="120"/>
        <v>3</v>
      </c>
    </row>
    <row r="276" spans="1:26" x14ac:dyDescent="0.25">
      <c r="A276" s="1" t="s">
        <v>333</v>
      </c>
      <c r="B276" s="1">
        <f t="shared" ca="1" si="99"/>
        <v>1</v>
      </c>
      <c r="C276" s="1">
        <f t="shared" ca="1" si="97"/>
        <v>1</v>
      </c>
      <c r="D276" s="6">
        <f t="shared" ca="1" si="100"/>
        <v>108</v>
      </c>
      <c r="E276" s="6">
        <f t="shared" ca="1" si="98"/>
        <v>360</v>
      </c>
      <c r="G276" s="8">
        <f t="shared" ca="1" si="101"/>
        <v>18</v>
      </c>
      <c r="H276" s="8">
        <f t="shared" ca="1" si="102"/>
        <v>4</v>
      </c>
      <c r="I276" s="10">
        <f t="shared" ca="1" si="103"/>
        <v>7</v>
      </c>
      <c r="J276" s="10">
        <f t="shared" ca="1" si="104"/>
        <v>8</v>
      </c>
      <c r="K276" s="12">
        <f t="shared" ca="1" si="105"/>
        <v>0</v>
      </c>
      <c r="L276" s="12">
        <f t="shared" ca="1" si="106"/>
        <v>0</v>
      </c>
      <c r="M276" s="14">
        <f t="shared" ca="1" si="107"/>
        <v>75168</v>
      </c>
      <c r="N276" s="16">
        <f t="shared" ca="1" si="108"/>
        <v>1</v>
      </c>
      <c r="O276" s="16">
        <f t="shared" ca="1" si="109"/>
        <v>0</v>
      </c>
      <c r="P276" s="16">
        <f t="shared" ca="1" si="110"/>
        <v>0</v>
      </c>
      <c r="Q276" s="18">
        <f t="shared" ca="1" si="111"/>
        <v>0</v>
      </c>
      <c r="R276" s="18">
        <f t="shared" ca="1" si="112"/>
        <v>0</v>
      </c>
      <c r="S276" s="20">
        <f t="shared" ca="1" si="113"/>
        <v>5</v>
      </c>
      <c r="T276" s="20">
        <f t="shared" ca="1" si="114"/>
        <v>4</v>
      </c>
      <c r="U276" s="20">
        <f t="shared" ca="1" si="115"/>
        <v>4</v>
      </c>
      <c r="V276" s="20">
        <f t="shared" ca="1" si="116"/>
        <v>5</v>
      </c>
      <c r="W276" s="20">
        <f t="shared" ca="1" si="117"/>
        <v>2</v>
      </c>
      <c r="X276" s="20">
        <f t="shared" ca="1" si="118"/>
        <v>5</v>
      </c>
      <c r="Y276" s="20">
        <f t="shared" ca="1" si="119"/>
        <v>5</v>
      </c>
      <c r="Z276" s="1">
        <f t="shared" ca="1" si="120"/>
        <v>2</v>
      </c>
    </row>
    <row r="277" spans="1:26" x14ac:dyDescent="0.25">
      <c r="A277" s="1" t="s">
        <v>334</v>
      </c>
      <c r="B277" s="1">
        <f t="shared" ca="1" si="99"/>
        <v>0</v>
      </c>
      <c r="C277" s="1">
        <f t="shared" ca="1" si="97"/>
        <v>0</v>
      </c>
      <c r="D277" s="6">
        <f t="shared" ca="1" si="100"/>
        <v>56</v>
      </c>
      <c r="E277" s="6">
        <f t="shared" ca="1" si="98"/>
        <v>186.66666666666669</v>
      </c>
      <c r="G277" s="8">
        <f t="shared" ca="1" si="101"/>
        <v>24</v>
      </c>
      <c r="H277" s="8">
        <f t="shared" ca="1" si="102"/>
        <v>3</v>
      </c>
      <c r="I277" s="10">
        <f t="shared" ca="1" si="103"/>
        <v>28</v>
      </c>
      <c r="J277" s="10">
        <f t="shared" ca="1" si="104"/>
        <v>20</v>
      </c>
      <c r="K277" s="12">
        <f t="shared" ca="1" si="105"/>
        <v>0</v>
      </c>
      <c r="L277" s="12">
        <f t="shared" ca="1" si="106"/>
        <v>0</v>
      </c>
      <c r="M277" s="14">
        <f t="shared" ca="1" si="107"/>
        <v>6720</v>
      </c>
      <c r="N277" s="16">
        <f t="shared" ca="1" si="108"/>
        <v>0</v>
      </c>
      <c r="O277" s="16">
        <f t="shared" ca="1" si="109"/>
        <v>0</v>
      </c>
      <c r="P277" s="16">
        <f t="shared" ca="1" si="110"/>
        <v>1</v>
      </c>
      <c r="Q277" s="18">
        <f t="shared" ca="1" si="111"/>
        <v>1</v>
      </c>
      <c r="R277" s="18">
        <f t="shared" ca="1" si="112"/>
        <v>0</v>
      </c>
      <c r="S277" s="20">
        <f t="shared" ca="1" si="113"/>
        <v>5</v>
      </c>
      <c r="T277" s="20">
        <f t="shared" ca="1" si="114"/>
        <v>3</v>
      </c>
      <c r="U277" s="20">
        <f t="shared" ca="1" si="115"/>
        <v>3</v>
      </c>
      <c r="V277" s="20">
        <f t="shared" ca="1" si="116"/>
        <v>5</v>
      </c>
      <c r="W277" s="20">
        <f t="shared" ca="1" si="117"/>
        <v>5</v>
      </c>
      <c r="X277" s="20">
        <f t="shared" ca="1" si="118"/>
        <v>3</v>
      </c>
      <c r="Y277" s="20">
        <f t="shared" ca="1" si="119"/>
        <v>3</v>
      </c>
      <c r="Z277" s="1">
        <f t="shared" ca="1" si="120"/>
        <v>3</v>
      </c>
    </row>
    <row r="278" spans="1:26" x14ac:dyDescent="0.25">
      <c r="A278" s="1" t="s">
        <v>335</v>
      </c>
      <c r="B278" s="1">
        <f t="shared" ca="1" si="99"/>
        <v>0</v>
      </c>
      <c r="C278" s="1">
        <f t="shared" ca="1" si="97"/>
        <v>1</v>
      </c>
      <c r="D278" s="6">
        <f t="shared" ca="1" si="100"/>
        <v>224.00000000000003</v>
      </c>
      <c r="E278" s="6">
        <f t="shared" ca="1" si="98"/>
        <v>746.66666666666674</v>
      </c>
      <c r="G278" s="8">
        <f t="shared" ca="1" si="101"/>
        <v>5</v>
      </c>
      <c r="H278" s="8">
        <f t="shared" ca="1" si="102"/>
        <v>2</v>
      </c>
      <c r="I278" s="10">
        <f t="shared" ca="1" si="103"/>
        <v>28</v>
      </c>
      <c r="J278" s="10">
        <f t="shared" ca="1" si="104"/>
        <v>10</v>
      </c>
      <c r="K278" s="12">
        <f t="shared" ca="1" si="105"/>
        <v>0</v>
      </c>
      <c r="L278" s="12">
        <f t="shared" ca="1" si="106"/>
        <v>0</v>
      </c>
      <c r="M278" s="14">
        <f t="shared" ca="1" si="107"/>
        <v>48384</v>
      </c>
      <c r="N278" s="16">
        <f t="shared" ca="1" si="108"/>
        <v>0</v>
      </c>
      <c r="O278" s="16">
        <f t="shared" ca="1" si="109"/>
        <v>0</v>
      </c>
      <c r="P278" s="16">
        <f t="shared" ca="1" si="110"/>
        <v>1</v>
      </c>
      <c r="Q278" s="18">
        <f t="shared" ca="1" si="111"/>
        <v>0</v>
      </c>
      <c r="R278" s="18">
        <f t="shared" ca="1" si="112"/>
        <v>1</v>
      </c>
      <c r="S278" s="20">
        <f t="shared" ca="1" si="113"/>
        <v>5</v>
      </c>
      <c r="T278" s="20">
        <f t="shared" ca="1" si="114"/>
        <v>2</v>
      </c>
      <c r="U278" s="20">
        <f t="shared" ca="1" si="115"/>
        <v>3</v>
      </c>
      <c r="V278" s="20">
        <f t="shared" ca="1" si="116"/>
        <v>5</v>
      </c>
      <c r="W278" s="20">
        <f t="shared" ca="1" si="117"/>
        <v>5</v>
      </c>
      <c r="X278" s="20">
        <f t="shared" ca="1" si="118"/>
        <v>3</v>
      </c>
      <c r="Y278" s="20">
        <f t="shared" ca="1" si="119"/>
        <v>3</v>
      </c>
      <c r="Z278" s="1">
        <f t="shared" ca="1" si="120"/>
        <v>2</v>
      </c>
    </row>
    <row r="279" spans="1:26" x14ac:dyDescent="0.25">
      <c r="A279" s="1" t="s">
        <v>336</v>
      </c>
      <c r="B279" s="1">
        <f t="shared" ca="1" si="99"/>
        <v>1</v>
      </c>
      <c r="C279" s="1">
        <f t="shared" ca="1" si="97"/>
        <v>1</v>
      </c>
      <c r="D279" s="6">
        <f t="shared" ca="1" si="100"/>
        <v>12.000000000000002</v>
      </c>
      <c r="E279" s="6">
        <f t="shared" ca="1" si="98"/>
        <v>40.000000000000007</v>
      </c>
      <c r="G279" s="8">
        <f t="shared" ca="1" si="101"/>
        <v>8</v>
      </c>
      <c r="H279" s="8">
        <f t="shared" ca="1" si="102"/>
        <v>5</v>
      </c>
      <c r="I279" s="10">
        <f t="shared" ca="1" si="103"/>
        <v>21</v>
      </c>
      <c r="J279" s="10">
        <f t="shared" ca="1" si="104"/>
        <v>26</v>
      </c>
      <c r="K279" s="12">
        <f t="shared" ca="1" si="105"/>
        <v>0</v>
      </c>
      <c r="L279" s="12">
        <f t="shared" ca="1" si="106"/>
        <v>0</v>
      </c>
      <c r="M279" s="14">
        <f t="shared" ca="1" si="107"/>
        <v>2592.0000000000005</v>
      </c>
      <c r="N279" s="16">
        <f t="shared" ca="1" si="108"/>
        <v>0</v>
      </c>
      <c r="O279" s="16">
        <f t="shared" ca="1" si="109"/>
        <v>1</v>
      </c>
      <c r="P279" s="16">
        <f t="shared" ca="1" si="110"/>
        <v>0</v>
      </c>
      <c r="Q279" s="18">
        <f t="shared" ca="1" si="111"/>
        <v>0</v>
      </c>
      <c r="R279" s="18">
        <f t="shared" ca="1" si="112"/>
        <v>1</v>
      </c>
      <c r="S279" s="20">
        <f t="shared" ca="1" si="113"/>
        <v>3</v>
      </c>
      <c r="T279" s="20">
        <f t="shared" ca="1" si="114"/>
        <v>3</v>
      </c>
      <c r="U279" s="20">
        <f t="shared" ca="1" si="115"/>
        <v>3</v>
      </c>
      <c r="V279" s="20">
        <f t="shared" ca="1" si="116"/>
        <v>5</v>
      </c>
      <c r="W279" s="20">
        <f t="shared" ca="1" si="117"/>
        <v>5</v>
      </c>
      <c r="X279" s="20">
        <f t="shared" ca="1" si="118"/>
        <v>5</v>
      </c>
      <c r="Y279" s="20">
        <f t="shared" ca="1" si="119"/>
        <v>3</v>
      </c>
      <c r="Z279" s="1">
        <f t="shared" ca="1" si="120"/>
        <v>3</v>
      </c>
    </row>
    <row r="280" spans="1:26" x14ac:dyDescent="0.25">
      <c r="A280" s="1" t="s">
        <v>337</v>
      </c>
      <c r="B280" s="1">
        <f t="shared" ca="1" si="99"/>
        <v>1</v>
      </c>
      <c r="C280" s="1">
        <f t="shared" ca="1" si="97"/>
        <v>1</v>
      </c>
      <c r="D280" s="6">
        <f t="shared" ca="1" si="100"/>
        <v>18</v>
      </c>
      <c r="E280" s="6">
        <f t="shared" ca="1" si="98"/>
        <v>60</v>
      </c>
      <c r="G280" s="8">
        <f t="shared" ca="1" si="101"/>
        <v>0</v>
      </c>
      <c r="H280" s="8">
        <f t="shared" ca="1" si="102"/>
        <v>7</v>
      </c>
      <c r="I280" s="10">
        <f t="shared" ca="1" si="103"/>
        <v>4</v>
      </c>
      <c r="J280" s="10">
        <f t="shared" ca="1" si="104"/>
        <v>29</v>
      </c>
      <c r="K280" s="12">
        <f t="shared" ca="1" si="105"/>
        <v>0</v>
      </c>
      <c r="L280" s="12">
        <f t="shared" ca="1" si="106"/>
        <v>0</v>
      </c>
      <c r="M280" s="14">
        <f t="shared" ca="1" si="107"/>
        <v>4320</v>
      </c>
      <c r="N280" s="16">
        <f t="shared" ca="1" si="108"/>
        <v>1</v>
      </c>
      <c r="O280" s="16">
        <f t="shared" ca="1" si="109"/>
        <v>0</v>
      </c>
      <c r="P280" s="16">
        <f t="shared" ca="1" si="110"/>
        <v>0</v>
      </c>
      <c r="Q280" s="18">
        <f t="shared" ca="1" si="111"/>
        <v>0</v>
      </c>
      <c r="R280" s="18">
        <f t="shared" ca="1" si="112"/>
        <v>1</v>
      </c>
      <c r="S280" s="20">
        <f t="shared" ca="1" si="113"/>
        <v>4</v>
      </c>
      <c r="T280" s="20">
        <f t="shared" ca="1" si="114"/>
        <v>0</v>
      </c>
      <c r="U280" s="20">
        <f t="shared" ca="1" si="115"/>
        <v>4</v>
      </c>
      <c r="V280" s="20">
        <f t="shared" ca="1" si="116"/>
        <v>5</v>
      </c>
      <c r="W280" s="20">
        <f t="shared" ca="1" si="117"/>
        <v>2</v>
      </c>
      <c r="X280" s="20">
        <f t="shared" ca="1" si="118"/>
        <v>5</v>
      </c>
      <c r="Y280" s="20">
        <f t="shared" ca="1" si="119"/>
        <v>3</v>
      </c>
      <c r="Z280" s="1">
        <f t="shared" ca="1" si="120"/>
        <v>0</v>
      </c>
    </row>
    <row r="281" spans="1:26" x14ac:dyDescent="0.25">
      <c r="A281" s="1" t="s">
        <v>338</v>
      </c>
      <c r="B281" s="1">
        <f t="shared" ca="1" si="99"/>
        <v>0</v>
      </c>
      <c r="C281" s="1">
        <f t="shared" ca="1" si="97"/>
        <v>1</v>
      </c>
      <c r="D281" s="6">
        <f t="shared" ca="1" si="100"/>
        <v>0</v>
      </c>
      <c r="E281" s="6">
        <f t="shared" ca="1" si="98"/>
        <v>0</v>
      </c>
      <c r="G281" s="8">
        <f t="shared" ca="1" si="101"/>
        <v>6</v>
      </c>
      <c r="H281" s="8">
        <f t="shared" ca="1" si="102"/>
        <v>6</v>
      </c>
      <c r="I281" s="10">
        <f t="shared" ca="1" si="103"/>
        <v>14</v>
      </c>
      <c r="J281" s="10">
        <f t="shared" ca="1" si="104"/>
        <v>11</v>
      </c>
      <c r="K281" s="12">
        <f t="shared" ca="1" si="105"/>
        <v>0</v>
      </c>
      <c r="L281" s="12">
        <f t="shared" ca="1" si="106"/>
        <v>0</v>
      </c>
      <c r="M281" s="14">
        <f t="shared" ca="1" si="107"/>
        <v>440</v>
      </c>
      <c r="N281" s="16">
        <f t="shared" ca="1" si="108"/>
        <v>0</v>
      </c>
      <c r="O281" s="16">
        <f t="shared" ca="1" si="109"/>
        <v>0</v>
      </c>
      <c r="P281" s="16">
        <f t="shared" ca="1" si="110"/>
        <v>0</v>
      </c>
      <c r="Q281" s="18">
        <f t="shared" ca="1" si="111"/>
        <v>0</v>
      </c>
      <c r="R281" s="18">
        <f t="shared" ca="1" si="112"/>
        <v>1</v>
      </c>
      <c r="S281" s="20">
        <f t="shared" ca="1" si="113"/>
        <v>0</v>
      </c>
      <c r="T281" s="20">
        <f t="shared" ca="1" si="114"/>
        <v>2</v>
      </c>
      <c r="U281" s="20">
        <f t="shared" ca="1" si="115"/>
        <v>4</v>
      </c>
      <c r="V281" s="20">
        <f t="shared" ca="1" si="116"/>
        <v>5</v>
      </c>
      <c r="W281" s="20">
        <f t="shared" ca="1" si="117"/>
        <v>2</v>
      </c>
      <c r="X281" s="20">
        <f t="shared" ca="1" si="118"/>
        <v>3</v>
      </c>
      <c r="Y281" s="20">
        <f t="shared" ca="1" si="119"/>
        <v>3</v>
      </c>
      <c r="Z281" s="1">
        <f t="shared" ca="1" si="120"/>
        <v>0</v>
      </c>
    </row>
    <row r="282" spans="1:26" x14ac:dyDescent="0.25">
      <c r="A282" s="1" t="s">
        <v>339</v>
      </c>
      <c r="B282" s="1">
        <f t="shared" ca="1" si="99"/>
        <v>0</v>
      </c>
      <c r="C282" s="1">
        <f t="shared" ca="1" si="97"/>
        <v>0</v>
      </c>
      <c r="D282" s="6">
        <f t="shared" ca="1" si="100"/>
        <v>0</v>
      </c>
      <c r="E282" s="6">
        <f t="shared" ca="1" si="98"/>
        <v>0</v>
      </c>
      <c r="G282" s="8">
        <f t="shared" ca="1" si="101"/>
        <v>6</v>
      </c>
      <c r="H282" s="8">
        <f t="shared" ca="1" si="102"/>
        <v>5</v>
      </c>
      <c r="I282" s="10">
        <f t="shared" ca="1" si="103"/>
        <v>14</v>
      </c>
      <c r="J282" s="10">
        <f t="shared" ca="1" si="104"/>
        <v>17</v>
      </c>
      <c r="K282" s="12">
        <f t="shared" ca="1" si="105"/>
        <v>0</v>
      </c>
      <c r="L282" s="12">
        <f t="shared" ca="1" si="106"/>
        <v>0</v>
      </c>
      <c r="M282" s="14">
        <f t="shared" ca="1" si="107"/>
        <v>438</v>
      </c>
      <c r="N282" s="16">
        <f t="shared" ca="1" si="108"/>
        <v>0</v>
      </c>
      <c r="O282" s="16">
        <f t="shared" ca="1" si="109"/>
        <v>0</v>
      </c>
      <c r="P282" s="16">
        <f t="shared" ca="1" si="110"/>
        <v>0</v>
      </c>
      <c r="Q282" s="18">
        <f t="shared" ca="1" si="111"/>
        <v>1</v>
      </c>
      <c r="R282" s="18">
        <f t="shared" ca="1" si="112"/>
        <v>0</v>
      </c>
      <c r="S282" s="20">
        <f t="shared" ca="1" si="113"/>
        <v>0</v>
      </c>
      <c r="T282" s="20">
        <f t="shared" ca="1" si="114"/>
        <v>2</v>
      </c>
      <c r="U282" s="20">
        <f t="shared" ca="1" si="115"/>
        <v>4</v>
      </c>
      <c r="V282" s="20">
        <f t="shared" ca="1" si="116"/>
        <v>5</v>
      </c>
      <c r="W282" s="20">
        <f t="shared" ca="1" si="117"/>
        <v>2</v>
      </c>
      <c r="X282" s="20">
        <f t="shared" ca="1" si="118"/>
        <v>3</v>
      </c>
      <c r="Y282" s="20">
        <f t="shared" ca="1" si="119"/>
        <v>3</v>
      </c>
      <c r="Z282" s="1">
        <f t="shared" ca="1" si="120"/>
        <v>0</v>
      </c>
    </row>
    <row r="283" spans="1:26" x14ac:dyDescent="0.25">
      <c r="A283" s="1" t="s">
        <v>340</v>
      </c>
      <c r="B283" s="1">
        <f t="shared" ca="1" si="99"/>
        <v>1</v>
      </c>
      <c r="C283" s="1">
        <f t="shared" ca="1" si="97"/>
        <v>1</v>
      </c>
      <c r="D283" s="6">
        <f t="shared" ca="1" si="100"/>
        <v>143</v>
      </c>
      <c r="E283" s="6">
        <f t="shared" ca="1" si="98"/>
        <v>476.66666666666669</v>
      </c>
      <c r="G283" s="8">
        <f t="shared" ca="1" si="101"/>
        <v>23</v>
      </c>
      <c r="H283" s="8">
        <f t="shared" ca="1" si="102"/>
        <v>7</v>
      </c>
      <c r="I283" s="10">
        <f t="shared" ca="1" si="103"/>
        <v>7</v>
      </c>
      <c r="J283" s="10">
        <f t="shared" ca="1" si="104"/>
        <v>12</v>
      </c>
      <c r="K283" s="12">
        <f t="shared" ca="1" si="105"/>
        <v>1</v>
      </c>
      <c r="L283" s="12">
        <f t="shared" ca="1" si="106"/>
        <v>0</v>
      </c>
      <c r="M283" s="14">
        <f t="shared" ca="1" si="107"/>
        <v>41184</v>
      </c>
      <c r="N283" s="16">
        <f t="shared" ca="1" si="108"/>
        <v>0</v>
      </c>
      <c r="O283" s="16">
        <f t="shared" ca="1" si="109"/>
        <v>1</v>
      </c>
      <c r="P283" s="16">
        <f t="shared" ca="1" si="110"/>
        <v>0</v>
      </c>
      <c r="Q283" s="18">
        <f t="shared" ca="1" si="111"/>
        <v>0</v>
      </c>
      <c r="R283" s="18">
        <f t="shared" ca="1" si="112"/>
        <v>0</v>
      </c>
      <c r="S283" s="20">
        <f t="shared" ca="1" si="113"/>
        <v>5</v>
      </c>
      <c r="T283" s="20">
        <f t="shared" ca="1" si="114"/>
        <v>5</v>
      </c>
      <c r="U283" s="20">
        <f t="shared" ca="1" si="115"/>
        <v>4</v>
      </c>
      <c r="V283" s="20">
        <f t="shared" ca="1" si="116"/>
        <v>3</v>
      </c>
      <c r="W283" s="20">
        <f t="shared" ca="1" si="117"/>
        <v>2</v>
      </c>
      <c r="X283" s="20">
        <f t="shared" ca="1" si="118"/>
        <v>5</v>
      </c>
      <c r="Y283" s="20">
        <f t="shared" ca="1" si="119"/>
        <v>5</v>
      </c>
      <c r="Z283" s="1">
        <f t="shared" ca="1" si="120"/>
        <v>2</v>
      </c>
    </row>
    <row r="284" spans="1:26" x14ac:dyDescent="0.25">
      <c r="A284" s="1" t="s">
        <v>341</v>
      </c>
      <c r="B284" s="1">
        <f t="shared" ca="1" si="99"/>
        <v>0</v>
      </c>
      <c r="C284" s="1">
        <f t="shared" ca="1" si="97"/>
        <v>0</v>
      </c>
      <c r="D284" s="6">
        <f t="shared" ca="1" si="100"/>
        <v>152</v>
      </c>
      <c r="E284" s="6">
        <f t="shared" ca="1" si="98"/>
        <v>506.66666666666669</v>
      </c>
      <c r="G284" s="8">
        <f t="shared" ca="1" si="101"/>
        <v>0</v>
      </c>
      <c r="H284" s="8">
        <f t="shared" ca="1" si="102"/>
        <v>5</v>
      </c>
      <c r="I284" s="10">
        <f t="shared" ca="1" si="103"/>
        <v>19</v>
      </c>
      <c r="J284" s="10">
        <f t="shared" ca="1" si="104"/>
        <v>14</v>
      </c>
      <c r="K284" s="12">
        <f t="shared" ca="1" si="105"/>
        <v>1</v>
      </c>
      <c r="L284" s="12">
        <f t="shared" ca="1" si="106"/>
        <v>1</v>
      </c>
      <c r="M284" s="14">
        <f t="shared" ca="1" si="107"/>
        <v>36480</v>
      </c>
      <c r="N284" s="16">
        <f t="shared" ca="1" si="108"/>
        <v>0</v>
      </c>
      <c r="O284" s="16">
        <f t="shared" ca="1" si="109"/>
        <v>0</v>
      </c>
      <c r="P284" s="16">
        <f t="shared" ca="1" si="110"/>
        <v>1</v>
      </c>
      <c r="Q284" s="18">
        <f t="shared" ca="1" si="111"/>
        <v>1</v>
      </c>
      <c r="R284" s="18">
        <f t="shared" ca="1" si="112"/>
        <v>0</v>
      </c>
      <c r="S284" s="20">
        <f t="shared" ca="1" si="113"/>
        <v>5</v>
      </c>
      <c r="T284" s="20">
        <f t="shared" ca="1" si="114"/>
        <v>0</v>
      </c>
      <c r="U284" s="20">
        <f t="shared" ca="1" si="115"/>
        <v>3</v>
      </c>
      <c r="V284" s="20">
        <f t="shared" ca="1" si="116"/>
        <v>3</v>
      </c>
      <c r="W284" s="20">
        <f t="shared" ca="1" si="117"/>
        <v>2</v>
      </c>
      <c r="X284" s="20">
        <f t="shared" ca="1" si="118"/>
        <v>3</v>
      </c>
      <c r="Y284" s="20">
        <f t="shared" ca="1" si="119"/>
        <v>3</v>
      </c>
      <c r="Z284" s="1">
        <f t="shared" ca="1" si="120"/>
        <v>0</v>
      </c>
    </row>
    <row r="285" spans="1:26" x14ac:dyDescent="0.25">
      <c r="A285" s="1" t="s">
        <v>342</v>
      </c>
      <c r="B285" s="1">
        <f t="shared" ca="1" si="99"/>
        <v>0</v>
      </c>
      <c r="C285" s="1">
        <f t="shared" ca="1" si="97"/>
        <v>1</v>
      </c>
      <c r="D285" s="6">
        <f t="shared" ca="1" si="100"/>
        <v>0</v>
      </c>
      <c r="E285" s="6">
        <f t="shared" ca="1" si="98"/>
        <v>0</v>
      </c>
      <c r="G285" s="8">
        <f t="shared" ca="1" si="101"/>
        <v>13</v>
      </c>
      <c r="H285" s="8">
        <f t="shared" ca="1" si="102"/>
        <v>5</v>
      </c>
      <c r="I285" s="10">
        <f t="shared" ca="1" si="103"/>
        <v>10</v>
      </c>
      <c r="J285" s="10">
        <f t="shared" ca="1" si="104"/>
        <v>30</v>
      </c>
      <c r="K285" s="12">
        <f t="shared" ca="1" si="105"/>
        <v>0</v>
      </c>
      <c r="L285" s="12">
        <f t="shared" ca="1" si="106"/>
        <v>0</v>
      </c>
      <c r="M285" s="14">
        <f t="shared" ca="1" si="107"/>
        <v>334</v>
      </c>
      <c r="N285" s="16">
        <f t="shared" ca="1" si="108"/>
        <v>0</v>
      </c>
      <c r="O285" s="16">
        <f t="shared" ca="1" si="109"/>
        <v>0</v>
      </c>
      <c r="P285" s="16">
        <f t="shared" ca="1" si="110"/>
        <v>0</v>
      </c>
      <c r="Q285" s="18">
        <f t="shared" ca="1" si="111"/>
        <v>0</v>
      </c>
      <c r="R285" s="18">
        <f t="shared" ca="1" si="112"/>
        <v>1</v>
      </c>
      <c r="S285" s="20">
        <f t="shared" ca="1" si="113"/>
        <v>0</v>
      </c>
      <c r="T285" s="20">
        <f t="shared" ca="1" si="114"/>
        <v>3</v>
      </c>
      <c r="U285" s="20">
        <f t="shared" ca="1" si="115"/>
        <v>4</v>
      </c>
      <c r="V285" s="20">
        <f t="shared" ca="1" si="116"/>
        <v>5</v>
      </c>
      <c r="W285" s="20">
        <f t="shared" ca="1" si="117"/>
        <v>2</v>
      </c>
      <c r="X285" s="20">
        <f t="shared" ca="1" si="118"/>
        <v>3</v>
      </c>
      <c r="Y285" s="20">
        <f t="shared" ca="1" si="119"/>
        <v>3</v>
      </c>
      <c r="Z285" s="1">
        <f t="shared" ca="1" si="120"/>
        <v>0</v>
      </c>
    </row>
    <row r="286" spans="1:26" x14ac:dyDescent="0.25">
      <c r="A286" s="1" t="s">
        <v>343</v>
      </c>
      <c r="B286" s="1">
        <f t="shared" ca="1" si="99"/>
        <v>1</v>
      </c>
      <c r="C286" s="1">
        <f t="shared" ca="1" si="97"/>
        <v>1</v>
      </c>
      <c r="D286" s="6">
        <f t="shared" ca="1" si="100"/>
        <v>16.2</v>
      </c>
      <c r="E286" s="6">
        <f t="shared" ca="1" si="98"/>
        <v>54</v>
      </c>
      <c r="G286" s="8">
        <f t="shared" ca="1" si="101"/>
        <v>21</v>
      </c>
      <c r="H286" s="8">
        <f t="shared" ca="1" si="102"/>
        <v>4</v>
      </c>
      <c r="I286" s="10">
        <f t="shared" ca="1" si="103"/>
        <v>15</v>
      </c>
      <c r="J286" s="10">
        <f t="shared" ca="1" si="104"/>
        <v>28</v>
      </c>
      <c r="K286" s="12">
        <f t="shared" ca="1" si="105"/>
        <v>0</v>
      </c>
      <c r="L286" s="12">
        <f t="shared" ca="1" si="106"/>
        <v>0</v>
      </c>
      <c r="M286" s="14">
        <f t="shared" ca="1" si="107"/>
        <v>2332.8000000000002</v>
      </c>
      <c r="N286" s="16">
        <f t="shared" ca="1" si="108"/>
        <v>0</v>
      </c>
      <c r="O286" s="16">
        <f t="shared" ca="1" si="109"/>
        <v>1</v>
      </c>
      <c r="P286" s="16">
        <f t="shared" ca="1" si="110"/>
        <v>0</v>
      </c>
      <c r="Q286" s="18">
        <f t="shared" ca="1" si="111"/>
        <v>1</v>
      </c>
      <c r="R286" s="18">
        <f t="shared" ca="1" si="112"/>
        <v>0</v>
      </c>
      <c r="S286" s="20">
        <f t="shared" ca="1" si="113"/>
        <v>4</v>
      </c>
      <c r="T286" s="20">
        <f t="shared" ca="1" si="114"/>
        <v>4</v>
      </c>
      <c r="U286" s="20">
        <f t="shared" ca="1" si="115"/>
        <v>3</v>
      </c>
      <c r="V286" s="20">
        <f t="shared" ca="1" si="116"/>
        <v>5</v>
      </c>
      <c r="W286" s="20">
        <f t="shared" ca="1" si="117"/>
        <v>5</v>
      </c>
      <c r="X286" s="20">
        <f t="shared" ca="1" si="118"/>
        <v>5</v>
      </c>
      <c r="Y286" s="20">
        <f t="shared" ca="1" si="119"/>
        <v>3</v>
      </c>
      <c r="Z286" s="1">
        <f t="shared" ca="1" si="120"/>
        <v>3</v>
      </c>
    </row>
    <row r="287" spans="1:26" x14ac:dyDescent="0.25">
      <c r="A287" s="1" t="s">
        <v>344</v>
      </c>
      <c r="B287" s="1">
        <f t="shared" ca="1" si="99"/>
        <v>0</v>
      </c>
      <c r="C287" s="1">
        <f t="shared" ca="1" si="97"/>
        <v>1</v>
      </c>
      <c r="D287" s="6">
        <f t="shared" ca="1" si="100"/>
        <v>0</v>
      </c>
      <c r="E287" s="6">
        <f t="shared" ca="1" si="98"/>
        <v>0</v>
      </c>
      <c r="G287" s="8">
        <f t="shared" ca="1" si="101"/>
        <v>2</v>
      </c>
      <c r="H287" s="8">
        <f t="shared" ca="1" si="102"/>
        <v>0</v>
      </c>
      <c r="I287" s="10">
        <f t="shared" ca="1" si="103"/>
        <v>3</v>
      </c>
      <c r="J287" s="10">
        <f t="shared" ca="1" si="104"/>
        <v>17</v>
      </c>
      <c r="K287" s="12">
        <f t="shared" ca="1" si="105"/>
        <v>0</v>
      </c>
      <c r="L287" s="12">
        <f t="shared" ca="1" si="106"/>
        <v>0</v>
      </c>
      <c r="M287" s="14">
        <f t="shared" ca="1" si="107"/>
        <v>497</v>
      </c>
      <c r="N287" s="16">
        <f t="shared" ca="1" si="108"/>
        <v>0</v>
      </c>
      <c r="O287" s="16">
        <f t="shared" ca="1" si="109"/>
        <v>0</v>
      </c>
      <c r="P287" s="16">
        <f t="shared" ca="1" si="110"/>
        <v>0</v>
      </c>
      <c r="Q287" s="18">
        <f t="shared" ca="1" si="111"/>
        <v>1</v>
      </c>
      <c r="R287" s="18">
        <f t="shared" ca="1" si="112"/>
        <v>0</v>
      </c>
      <c r="S287" s="20">
        <f t="shared" ca="1" si="113"/>
        <v>0</v>
      </c>
      <c r="T287" s="20">
        <f t="shared" ca="1" si="114"/>
        <v>0</v>
      </c>
      <c r="U287" s="20">
        <f t="shared" ca="1" si="115"/>
        <v>5</v>
      </c>
      <c r="V287" s="20">
        <f t="shared" ca="1" si="116"/>
        <v>5</v>
      </c>
      <c r="W287" s="20">
        <f t="shared" ca="1" si="117"/>
        <v>2</v>
      </c>
      <c r="X287" s="20">
        <f t="shared" ca="1" si="118"/>
        <v>3</v>
      </c>
      <c r="Y287" s="20">
        <f t="shared" ca="1" si="119"/>
        <v>3</v>
      </c>
      <c r="Z287" s="1">
        <f t="shared" ca="1" si="120"/>
        <v>0</v>
      </c>
    </row>
    <row r="288" spans="1:26" x14ac:dyDescent="0.25">
      <c r="A288" s="1" t="s">
        <v>345</v>
      </c>
      <c r="B288" s="1">
        <f t="shared" ca="1" si="99"/>
        <v>0</v>
      </c>
      <c r="C288" s="1">
        <f t="shared" ca="1" si="97"/>
        <v>0</v>
      </c>
      <c r="D288" s="6">
        <f t="shared" ca="1" si="100"/>
        <v>349.20000000000005</v>
      </c>
      <c r="E288" s="6">
        <f t="shared" ca="1" si="98"/>
        <v>1164.0000000000002</v>
      </c>
      <c r="G288" s="8">
        <f t="shared" ca="1" si="101"/>
        <v>19</v>
      </c>
      <c r="H288" s="8">
        <f t="shared" ca="1" si="102"/>
        <v>1</v>
      </c>
      <c r="I288" s="10">
        <f t="shared" ca="1" si="103"/>
        <v>21</v>
      </c>
      <c r="J288" s="10">
        <f t="shared" ca="1" si="104"/>
        <v>14</v>
      </c>
      <c r="K288" s="12">
        <f t="shared" ca="1" si="105"/>
        <v>0</v>
      </c>
      <c r="L288" s="12">
        <f t="shared" ca="1" si="106"/>
        <v>0</v>
      </c>
      <c r="M288" s="14">
        <f t="shared" ca="1" si="107"/>
        <v>50284.800000000003</v>
      </c>
      <c r="N288" s="16">
        <f t="shared" ca="1" si="108"/>
        <v>0</v>
      </c>
      <c r="O288" s="16">
        <f t="shared" ca="1" si="109"/>
        <v>0</v>
      </c>
      <c r="P288" s="16">
        <f t="shared" ca="1" si="110"/>
        <v>1</v>
      </c>
      <c r="Q288" s="18">
        <f t="shared" ca="1" si="111"/>
        <v>0</v>
      </c>
      <c r="R288" s="18">
        <f t="shared" ca="1" si="112"/>
        <v>0</v>
      </c>
      <c r="S288" s="20">
        <f t="shared" ca="1" si="113"/>
        <v>5</v>
      </c>
      <c r="T288" s="20">
        <f t="shared" ca="1" si="114"/>
        <v>1</v>
      </c>
      <c r="U288" s="20">
        <f t="shared" ca="1" si="115"/>
        <v>3</v>
      </c>
      <c r="V288" s="20">
        <f t="shared" ca="1" si="116"/>
        <v>5</v>
      </c>
      <c r="W288" s="20">
        <f t="shared" ca="1" si="117"/>
        <v>5</v>
      </c>
      <c r="X288" s="20">
        <f t="shared" ca="1" si="118"/>
        <v>3</v>
      </c>
      <c r="Y288" s="20">
        <f t="shared" ca="1" si="119"/>
        <v>5</v>
      </c>
      <c r="Z288" s="1">
        <f t="shared" ca="1" si="120"/>
        <v>1</v>
      </c>
    </row>
    <row r="289" spans="1:26" x14ac:dyDescent="0.25">
      <c r="A289" s="1" t="s">
        <v>346</v>
      </c>
      <c r="B289" s="1">
        <f t="shared" ca="1" si="99"/>
        <v>1</v>
      </c>
      <c r="C289" s="1">
        <f t="shared" ca="1" si="97"/>
        <v>1</v>
      </c>
      <c r="D289" s="6">
        <f t="shared" ca="1" si="100"/>
        <v>12.000000000000002</v>
      </c>
      <c r="E289" s="6">
        <f t="shared" ca="1" si="98"/>
        <v>40.000000000000007</v>
      </c>
      <c r="G289" s="8">
        <f t="shared" ca="1" si="101"/>
        <v>18</v>
      </c>
      <c r="H289" s="8">
        <f t="shared" ca="1" si="102"/>
        <v>0</v>
      </c>
      <c r="I289" s="10">
        <f t="shared" ca="1" si="103"/>
        <v>3</v>
      </c>
      <c r="J289" s="10">
        <f t="shared" ca="1" si="104"/>
        <v>25</v>
      </c>
      <c r="K289" s="12">
        <f t="shared" ca="1" si="105"/>
        <v>1</v>
      </c>
      <c r="L289" s="12">
        <f t="shared" ca="1" si="106"/>
        <v>1</v>
      </c>
      <c r="M289" s="14">
        <f t="shared" ca="1" si="107"/>
        <v>2592.0000000000005</v>
      </c>
      <c r="N289" s="16">
        <f t="shared" ca="1" si="108"/>
        <v>0</v>
      </c>
      <c r="O289" s="16">
        <f t="shared" ca="1" si="109"/>
        <v>1</v>
      </c>
      <c r="P289" s="16">
        <f t="shared" ca="1" si="110"/>
        <v>0</v>
      </c>
      <c r="Q289" s="18">
        <f t="shared" ca="1" si="111"/>
        <v>0</v>
      </c>
      <c r="R289" s="18">
        <f t="shared" ca="1" si="112"/>
        <v>0</v>
      </c>
      <c r="S289" s="20">
        <f t="shared" ca="1" si="113"/>
        <v>3</v>
      </c>
      <c r="T289" s="20">
        <f t="shared" ca="1" si="114"/>
        <v>0</v>
      </c>
      <c r="U289" s="20">
        <f t="shared" ca="1" si="115"/>
        <v>5</v>
      </c>
      <c r="V289" s="20">
        <f t="shared" ca="1" si="116"/>
        <v>3</v>
      </c>
      <c r="W289" s="20">
        <f t="shared" ca="1" si="117"/>
        <v>5</v>
      </c>
      <c r="X289" s="20">
        <f t="shared" ca="1" si="118"/>
        <v>5</v>
      </c>
      <c r="Y289" s="20">
        <f t="shared" ca="1" si="119"/>
        <v>5</v>
      </c>
      <c r="Z289" s="1">
        <f t="shared" ca="1" si="120"/>
        <v>0</v>
      </c>
    </row>
    <row r="290" spans="1:26" x14ac:dyDescent="0.25">
      <c r="A290" s="1" t="s">
        <v>347</v>
      </c>
      <c r="B290" s="1">
        <f t="shared" ca="1" si="99"/>
        <v>0</v>
      </c>
      <c r="C290" s="1">
        <f t="shared" ca="1" si="97"/>
        <v>1</v>
      </c>
      <c r="D290" s="6">
        <f t="shared" ca="1" si="100"/>
        <v>0</v>
      </c>
      <c r="E290" s="6">
        <f t="shared" ca="1" si="98"/>
        <v>0</v>
      </c>
      <c r="G290" s="8">
        <f t="shared" ca="1" si="101"/>
        <v>13</v>
      </c>
      <c r="H290" s="8">
        <f t="shared" ca="1" si="102"/>
        <v>1</v>
      </c>
      <c r="I290" s="10">
        <f t="shared" ca="1" si="103"/>
        <v>15</v>
      </c>
      <c r="J290" s="10">
        <f t="shared" ca="1" si="104"/>
        <v>22</v>
      </c>
      <c r="K290" s="12">
        <f t="shared" ca="1" si="105"/>
        <v>0</v>
      </c>
      <c r="L290" s="12">
        <f t="shared" ca="1" si="106"/>
        <v>0</v>
      </c>
      <c r="M290" s="14">
        <f t="shared" ca="1" si="107"/>
        <v>407</v>
      </c>
      <c r="N290" s="16">
        <f t="shared" ca="1" si="108"/>
        <v>0</v>
      </c>
      <c r="O290" s="16">
        <f t="shared" ca="1" si="109"/>
        <v>0</v>
      </c>
      <c r="P290" s="16">
        <f t="shared" ca="1" si="110"/>
        <v>0</v>
      </c>
      <c r="Q290" s="18">
        <f t="shared" ca="1" si="111"/>
        <v>0</v>
      </c>
      <c r="R290" s="18">
        <f t="shared" ca="1" si="112"/>
        <v>1</v>
      </c>
      <c r="S290" s="20">
        <f t="shared" ca="1" si="113"/>
        <v>0</v>
      </c>
      <c r="T290" s="20">
        <f t="shared" ca="1" si="114"/>
        <v>1</v>
      </c>
      <c r="U290" s="20">
        <f t="shared" ca="1" si="115"/>
        <v>3</v>
      </c>
      <c r="V290" s="20">
        <f t="shared" ca="1" si="116"/>
        <v>5</v>
      </c>
      <c r="W290" s="20">
        <f t="shared" ca="1" si="117"/>
        <v>2</v>
      </c>
      <c r="X290" s="20">
        <f t="shared" ca="1" si="118"/>
        <v>3</v>
      </c>
      <c r="Y290" s="20">
        <f t="shared" ca="1" si="119"/>
        <v>3</v>
      </c>
      <c r="Z290" s="1">
        <f t="shared" ca="1" si="120"/>
        <v>0</v>
      </c>
    </row>
    <row r="291" spans="1:26" x14ac:dyDescent="0.25">
      <c r="A291" s="1" t="s">
        <v>348</v>
      </c>
      <c r="B291" s="1">
        <f t="shared" ca="1" si="99"/>
        <v>1</v>
      </c>
      <c r="C291" s="1">
        <f t="shared" ca="1" si="97"/>
        <v>1</v>
      </c>
      <c r="D291" s="6">
        <f t="shared" ca="1" si="100"/>
        <v>63.000000000000007</v>
      </c>
      <c r="E291" s="6">
        <f t="shared" ca="1" si="98"/>
        <v>210.00000000000003</v>
      </c>
      <c r="G291" s="8">
        <f t="shared" ca="1" si="101"/>
        <v>0</v>
      </c>
      <c r="H291" s="8">
        <f t="shared" ca="1" si="102"/>
        <v>7</v>
      </c>
      <c r="I291" s="10">
        <f t="shared" ca="1" si="103"/>
        <v>9</v>
      </c>
      <c r="J291" s="10">
        <f t="shared" ca="1" si="104"/>
        <v>23</v>
      </c>
      <c r="K291" s="12">
        <f t="shared" ca="1" si="105"/>
        <v>0</v>
      </c>
      <c r="L291" s="12">
        <f t="shared" ca="1" si="106"/>
        <v>0</v>
      </c>
      <c r="M291" s="14">
        <f t="shared" ca="1" si="107"/>
        <v>4536.0000000000018</v>
      </c>
      <c r="N291" s="16">
        <f t="shared" ca="1" si="108"/>
        <v>0</v>
      </c>
      <c r="O291" s="16">
        <f t="shared" ca="1" si="109"/>
        <v>1</v>
      </c>
      <c r="P291" s="16">
        <f t="shared" ca="1" si="110"/>
        <v>0</v>
      </c>
      <c r="Q291" s="18">
        <f t="shared" ca="1" si="111"/>
        <v>0</v>
      </c>
      <c r="R291" s="18">
        <f t="shared" ca="1" si="112"/>
        <v>0</v>
      </c>
      <c r="S291" s="20">
        <f t="shared" ca="1" si="113"/>
        <v>5</v>
      </c>
      <c r="T291" s="20">
        <f t="shared" ca="1" si="114"/>
        <v>0</v>
      </c>
      <c r="U291" s="20">
        <f t="shared" ca="1" si="115"/>
        <v>4</v>
      </c>
      <c r="V291" s="20">
        <f t="shared" ca="1" si="116"/>
        <v>5</v>
      </c>
      <c r="W291" s="20">
        <f t="shared" ca="1" si="117"/>
        <v>5</v>
      </c>
      <c r="X291" s="20">
        <f t="shared" ca="1" si="118"/>
        <v>5</v>
      </c>
      <c r="Y291" s="20">
        <f t="shared" ca="1" si="119"/>
        <v>5</v>
      </c>
      <c r="Z291" s="1">
        <f t="shared" ca="1" si="120"/>
        <v>0</v>
      </c>
    </row>
    <row r="292" spans="1:26" x14ac:dyDescent="0.25">
      <c r="A292" s="1" t="s">
        <v>349</v>
      </c>
      <c r="B292" s="1">
        <f t="shared" ca="1" si="99"/>
        <v>1</v>
      </c>
      <c r="C292" s="1">
        <f t="shared" ca="1" si="97"/>
        <v>1</v>
      </c>
      <c r="D292" s="6">
        <f t="shared" ca="1" si="100"/>
        <v>14</v>
      </c>
      <c r="E292" s="6">
        <f t="shared" ca="1" si="98"/>
        <v>46.666666666666671</v>
      </c>
      <c r="G292" s="8">
        <f t="shared" ca="1" si="101"/>
        <v>19</v>
      </c>
      <c r="H292" s="8">
        <f t="shared" ca="1" si="102"/>
        <v>7</v>
      </c>
      <c r="I292" s="10">
        <f t="shared" ca="1" si="103"/>
        <v>23</v>
      </c>
      <c r="J292" s="10">
        <f t="shared" ca="1" si="104"/>
        <v>17</v>
      </c>
      <c r="K292" s="12">
        <f t="shared" ca="1" si="105"/>
        <v>0</v>
      </c>
      <c r="L292" s="12">
        <f t="shared" ca="1" si="106"/>
        <v>0</v>
      </c>
      <c r="M292" s="14">
        <f t="shared" ca="1" si="107"/>
        <v>336</v>
      </c>
      <c r="N292" s="16">
        <f t="shared" ca="1" si="108"/>
        <v>1</v>
      </c>
      <c r="O292" s="16">
        <f t="shared" ca="1" si="109"/>
        <v>0</v>
      </c>
      <c r="P292" s="16">
        <f t="shared" ca="1" si="110"/>
        <v>0</v>
      </c>
      <c r="Q292" s="18">
        <f t="shared" ca="1" si="111"/>
        <v>0</v>
      </c>
      <c r="R292" s="18">
        <f t="shared" ca="1" si="112"/>
        <v>1</v>
      </c>
      <c r="S292" s="20">
        <f t="shared" ca="1" si="113"/>
        <v>4</v>
      </c>
      <c r="T292" s="20">
        <f t="shared" ca="1" si="114"/>
        <v>4</v>
      </c>
      <c r="U292" s="20">
        <f t="shared" ca="1" si="115"/>
        <v>3</v>
      </c>
      <c r="V292" s="20">
        <f t="shared" ca="1" si="116"/>
        <v>5</v>
      </c>
      <c r="W292" s="20">
        <f t="shared" ca="1" si="117"/>
        <v>5</v>
      </c>
      <c r="X292" s="20">
        <f t="shared" ca="1" si="118"/>
        <v>5</v>
      </c>
      <c r="Y292" s="20">
        <f t="shared" ca="1" si="119"/>
        <v>3</v>
      </c>
      <c r="Z292" s="1">
        <f t="shared" ca="1" si="120"/>
        <v>3</v>
      </c>
    </row>
    <row r="293" spans="1:26" x14ac:dyDescent="0.25">
      <c r="A293" s="1" t="s">
        <v>350</v>
      </c>
      <c r="B293" s="1">
        <f t="shared" ca="1" si="99"/>
        <v>1</v>
      </c>
      <c r="C293" s="1">
        <f t="shared" ca="1" si="97"/>
        <v>1</v>
      </c>
      <c r="D293" s="6">
        <f t="shared" ca="1" si="100"/>
        <v>166</v>
      </c>
      <c r="E293" s="6">
        <f t="shared" ca="1" si="98"/>
        <v>553.33333333333337</v>
      </c>
      <c r="G293" s="8">
        <f t="shared" ca="1" si="101"/>
        <v>15</v>
      </c>
      <c r="H293" s="8">
        <f t="shared" ca="1" si="102"/>
        <v>2</v>
      </c>
      <c r="I293" s="10">
        <f t="shared" ca="1" si="103"/>
        <v>7</v>
      </c>
      <c r="J293" s="10">
        <f t="shared" ca="1" si="104"/>
        <v>1</v>
      </c>
      <c r="K293" s="12">
        <f t="shared" ca="1" si="105"/>
        <v>1</v>
      </c>
      <c r="L293" s="12">
        <f t="shared" ca="1" si="106"/>
        <v>0</v>
      </c>
      <c r="M293" s="14">
        <f t="shared" ca="1" si="107"/>
        <v>119520.00000000003</v>
      </c>
      <c r="N293" s="16">
        <f t="shared" ca="1" si="108"/>
        <v>1</v>
      </c>
      <c r="O293" s="16">
        <f t="shared" ca="1" si="109"/>
        <v>0</v>
      </c>
      <c r="P293" s="16">
        <f t="shared" ca="1" si="110"/>
        <v>0</v>
      </c>
      <c r="Q293" s="18">
        <f t="shared" ca="1" si="111"/>
        <v>0</v>
      </c>
      <c r="R293" s="18">
        <f t="shared" ca="1" si="112"/>
        <v>0</v>
      </c>
      <c r="S293" s="20">
        <f t="shared" ca="1" si="113"/>
        <v>5</v>
      </c>
      <c r="T293" s="20">
        <f t="shared" ca="1" si="114"/>
        <v>2</v>
      </c>
      <c r="U293" s="20">
        <f t="shared" ca="1" si="115"/>
        <v>4</v>
      </c>
      <c r="V293" s="20">
        <f t="shared" ca="1" si="116"/>
        <v>3</v>
      </c>
      <c r="W293" s="20">
        <f t="shared" ca="1" si="117"/>
        <v>2</v>
      </c>
      <c r="X293" s="20">
        <f t="shared" ca="1" si="118"/>
        <v>5</v>
      </c>
      <c r="Y293" s="20">
        <f t="shared" ca="1" si="119"/>
        <v>5</v>
      </c>
      <c r="Z293" s="1">
        <f t="shared" ca="1" si="120"/>
        <v>2</v>
      </c>
    </row>
    <row r="294" spans="1:26" x14ac:dyDescent="0.25">
      <c r="A294" s="1" t="s">
        <v>351</v>
      </c>
      <c r="B294" s="1">
        <f t="shared" ca="1" si="99"/>
        <v>1</v>
      </c>
      <c r="C294" s="1">
        <f t="shared" ca="1" si="97"/>
        <v>1</v>
      </c>
      <c r="D294" s="6">
        <f t="shared" ca="1" si="100"/>
        <v>46.800000000000004</v>
      </c>
      <c r="E294" s="6">
        <f t="shared" ca="1" si="98"/>
        <v>156.00000000000003</v>
      </c>
      <c r="G294" s="8">
        <f t="shared" ca="1" si="101"/>
        <v>15</v>
      </c>
      <c r="H294" s="8">
        <f t="shared" ca="1" si="102"/>
        <v>5</v>
      </c>
      <c r="I294" s="10">
        <f t="shared" ca="1" si="103"/>
        <v>13</v>
      </c>
      <c r="J294" s="10">
        <f t="shared" ca="1" si="104"/>
        <v>24</v>
      </c>
      <c r="K294" s="12">
        <f t="shared" ca="1" si="105"/>
        <v>1</v>
      </c>
      <c r="L294" s="12">
        <f t="shared" ca="1" si="106"/>
        <v>0</v>
      </c>
      <c r="M294" s="14">
        <f t="shared" ca="1" si="107"/>
        <v>7862.4000000000015</v>
      </c>
      <c r="N294" s="16">
        <f t="shared" ca="1" si="108"/>
        <v>1</v>
      </c>
      <c r="O294" s="16">
        <f t="shared" ca="1" si="109"/>
        <v>0</v>
      </c>
      <c r="P294" s="16">
        <f t="shared" ca="1" si="110"/>
        <v>0</v>
      </c>
      <c r="Q294" s="18">
        <f t="shared" ca="1" si="111"/>
        <v>0</v>
      </c>
      <c r="R294" s="18">
        <f t="shared" ca="1" si="112"/>
        <v>1</v>
      </c>
      <c r="S294" s="20">
        <f t="shared" ca="1" si="113"/>
        <v>5</v>
      </c>
      <c r="T294" s="20">
        <f t="shared" ca="1" si="114"/>
        <v>3</v>
      </c>
      <c r="U294" s="20">
        <f t="shared" ca="1" si="115"/>
        <v>4</v>
      </c>
      <c r="V294" s="20">
        <f t="shared" ca="1" si="116"/>
        <v>3</v>
      </c>
      <c r="W294" s="20">
        <f t="shared" ca="1" si="117"/>
        <v>5</v>
      </c>
      <c r="X294" s="20">
        <f t="shared" ca="1" si="118"/>
        <v>5</v>
      </c>
      <c r="Y294" s="20">
        <f t="shared" ca="1" si="119"/>
        <v>3</v>
      </c>
      <c r="Z294" s="1">
        <f t="shared" ca="1" si="120"/>
        <v>3</v>
      </c>
    </row>
    <row r="295" spans="1:26" x14ac:dyDescent="0.25">
      <c r="A295" s="1" t="s">
        <v>352</v>
      </c>
      <c r="B295" s="1">
        <f t="shared" ca="1" si="99"/>
        <v>1</v>
      </c>
      <c r="C295" s="1">
        <f t="shared" ca="1" si="97"/>
        <v>1</v>
      </c>
      <c r="D295" s="6">
        <f t="shared" ca="1" si="100"/>
        <v>91.800000000000011</v>
      </c>
      <c r="E295" s="6">
        <f t="shared" ca="1" si="98"/>
        <v>306.00000000000006</v>
      </c>
      <c r="G295" s="8">
        <f t="shared" ca="1" si="101"/>
        <v>22</v>
      </c>
      <c r="H295" s="8">
        <f t="shared" ca="1" si="102"/>
        <v>6</v>
      </c>
      <c r="I295" s="10">
        <f t="shared" ca="1" si="103"/>
        <v>19</v>
      </c>
      <c r="J295" s="10">
        <f t="shared" ca="1" si="104"/>
        <v>29</v>
      </c>
      <c r="K295" s="12">
        <f t="shared" ca="1" si="105"/>
        <v>1</v>
      </c>
      <c r="L295" s="12">
        <f t="shared" ca="1" si="106"/>
        <v>1</v>
      </c>
      <c r="M295" s="14">
        <f t="shared" ca="1" si="107"/>
        <v>15422.400000000001</v>
      </c>
      <c r="N295" s="16">
        <f t="shared" ca="1" si="108"/>
        <v>0</v>
      </c>
      <c r="O295" s="16">
        <f t="shared" ca="1" si="109"/>
        <v>1</v>
      </c>
      <c r="P295" s="16">
        <f t="shared" ca="1" si="110"/>
        <v>0</v>
      </c>
      <c r="Q295" s="18">
        <f t="shared" ca="1" si="111"/>
        <v>0</v>
      </c>
      <c r="R295" s="18">
        <f t="shared" ca="1" si="112"/>
        <v>0</v>
      </c>
      <c r="S295" s="20">
        <f t="shared" ca="1" si="113"/>
        <v>5</v>
      </c>
      <c r="T295" s="20">
        <f t="shared" ca="1" si="114"/>
        <v>4</v>
      </c>
      <c r="U295" s="20">
        <f t="shared" ca="1" si="115"/>
        <v>3</v>
      </c>
      <c r="V295" s="20">
        <f t="shared" ca="1" si="116"/>
        <v>3</v>
      </c>
      <c r="W295" s="20">
        <f t="shared" ca="1" si="117"/>
        <v>5</v>
      </c>
      <c r="X295" s="20">
        <f t="shared" ca="1" si="118"/>
        <v>5</v>
      </c>
      <c r="Y295" s="20">
        <f t="shared" ca="1" si="119"/>
        <v>5</v>
      </c>
      <c r="Z295" s="1">
        <f t="shared" ca="1" si="120"/>
        <v>3</v>
      </c>
    </row>
    <row r="296" spans="1:26" x14ac:dyDescent="0.25">
      <c r="A296" s="1" t="s">
        <v>353</v>
      </c>
      <c r="B296" s="1">
        <f t="shared" ca="1" si="99"/>
        <v>1</v>
      </c>
      <c r="C296" s="1">
        <f t="shared" ca="1" si="97"/>
        <v>1</v>
      </c>
      <c r="D296" s="6">
        <f t="shared" ca="1" si="100"/>
        <v>60.300000000000004</v>
      </c>
      <c r="E296" s="6">
        <f t="shared" ca="1" si="98"/>
        <v>201.00000000000003</v>
      </c>
      <c r="G296" s="8">
        <f t="shared" ca="1" si="101"/>
        <v>7</v>
      </c>
      <c r="H296" s="8">
        <f t="shared" ca="1" si="102"/>
        <v>4</v>
      </c>
      <c r="I296" s="10">
        <f t="shared" ca="1" si="103"/>
        <v>16</v>
      </c>
      <c r="J296" s="10">
        <f t="shared" ca="1" si="104"/>
        <v>25</v>
      </c>
      <c r="K296" s="12">
        <f t="shared" ca="1" si="105"/>
        <v>1</v>
      </c>
      <c r="L296" s="12">
        <f t="shared" ca="1" si="106"/>
        <v>1</v>
      </c>
      <c r="M296" s="14">
        <f t="shared" ca="1" si="107"/>
        <v>2894.4</v>
      </c>
      <c r="N296" s="16">
        <f t="shared" ca="1" si="108"/>
        <v>1</v>
      </c>
      <c r="O296" s="16">
        <f t="shared" ca="1" si="109"/>
        <v>0</v>
      </c>
      <c r="P296" s="16">
        <f t="shared" ca="1" si="110"/>
        <v>0</v>
      </c>
      <c r="Q296" s="18">
        <f t="shared" ca="1" si="111"/>
        <v>1</v>
      </c>
      <c r="R296" s="18">
        <f t="shared" ca="1" si="112"/>
        <v>0</v>
      </c>
      <c r="S296" s="20">
        <f t="shared" ca="1" si="113"/>
        <v>5</v>
      </c>
      <c r="T296" s="20">
        <f t="shared" ca="1" si="114"/>
        <v>2</v>
      </c>
      <c r="U296" s="20">
        <f t="shared" ca="1" si="115"/>
        <v>3</v>
      </c>
      <c r="V296" s="20">
        <f t="shared" ca="1" si="116"/>
        <v>3</v>
      </c>
      <c r="W296" s="20">
        <f t="shared" ca="1" si="117"/>
        <v>5</v>
      </c>
      <c r="X296" s="20">
        <f t="shared" ca="1" si="118"/>
        <v>5</v>
      </c>
      <c r="Y296" s="20">
        <f t="shared" ca="1" si="119"/>
        <v>3</v>
      </c>
      <c r="Z296" s="1">
        <f t="shared" ca="1" si="120"/>
        <v>2</v>
      </c>
    </row>
    <row r="297" spans="1:26" x14ac:dyDescent="0.25">
      <c r="A297" s="1" t="s">
        <v>354</v>
      </c>
      <c r="B297" s="1">
        <f t="shared" ca="1" si="99"/>
        <v>1</v>
      </c>
      <c r="C297" s="1">
        <f t="shared" ca="1" si="97"/>
        <v>1</v>
      </c>
      <c r="D297" s="6">
        <f t="shared" ca="1" si="100"/>
        <v>24</v>
      </c>
      <c r="E297" s="6">
        <f t="shared" ca="1" si="98"/>
        <v>80</v>
      </c>
      <c r="G297" s="8">
        <f t="shared" ca="1" si="101"/>
        <v>14</v>
      </c>
      <c r="H297" s="8">
        <f t="shared" ca="1" si="102"/>
        <v>2</v>
      </c>
      <c r="I297" s="10">
        <f t="shared" ca="1" si="103"/>
        <v>21</v>
      </c>
      <c r="J297" s="10">
        <f t="shared" ca="1" si="104"/>
        <v>28</v>
      </c>
      <c r="K297" s="12">
        <f t="shared" ca="1" si="105"/>
        <v>1</v>
      </c>
      <c r="L297" s="12">
        <f t="shared" ca="1" si="106"/>
        <v>0</v>
      </c>
      <c r="M297" s="14">
        <f t="shared" ca="1" si="107"/>
        <v>576</v>
      </c>
      <c r="N297" s="16">
        <f t="shared" ca="1" si="108"/>
        <v>1</v>
      </c>
      <c r="O297" s="16">
        <f t="shared" ca="1" si="109"/>
        <v>0</v>
      </c>
      <c r="P297" s="16">
        <f t="shared" ca="1" si="110"/>
        <v>0</v>
      </c>
      <c r="Q297" s="18">
        <f t="shared" ca="1" si="111"/>
        <v>0</v>
      </c>
      <c r="R297" s="18">
        <f t="shared" ca="1" si="112"/>
        <v>0</v>
      </c>
      <c r="S297" s="20">
        <f t="shared" ca="1" si="113"/>
        <v>4</v>
      </c>
      <c r="T297" s="20">
        <f t="shared" ca="1" si="114"/>
        <v>2</v>
      </c>
      <c r="U297" s="20">
        <f t="shared" ca="1" si="115"/>
        <v>3</v>
      </c>
      <c r="V297" s="20">
        <f t="shared" ca="1" si="116"/>
        <v>3</v>
      </c>
      <c r="W297" s="20">
        <f t="shared" ca="1" si="117"/>
        <v>5</v>
      </c>
      <c r="X297" s="20">
        <f t="shared" ca="1" si="118"/>
        <v>5</v>
      </c>
      <c r="Y297" s="20">
        <f t="shared" ca="1" si="119"/>
        <v>5</v>
      </c>
      <c r="Z297" s="1">
        <f t="shared" ca="1" si="120"/>
        <v>2</v>
      </c>
    </row>
    <row r="298" spans="1:26" x14ac:dyDescent="0.25">
      <c r="A298" s="1" t="s">
        <v>355</v>
      </c>
      <c r="B298" s="1">
        <f t="shared" ca="1" si="99"/>
        <v>0</v>
      </c>
      <c r="C298" s="1">
        <f t="shared" ca="1" si="97"/>
        <v>0</v>
      </c>
      <c r="D298" s="6">
        <f t="shared" ca="1" si="100"/>
        <v>0</v>
      </c>
      <c r="E298" s="6">
        <f t="shared" ca="1" si="98"/>
        <v>0</v>
      </c>
      <c r="G298" s="8">
        <f t="shared" ca="1" si="101"/>
        <v>9</v>
      </c>
      <c r="H298" s="8">
        <f t="shared" ca="1" si="102"/>
        <v>0</v>
      </c>
      <c r="I298" s="10">
        <f t="shared" ca="1" si="103"/>
        <v>5</v>
      </c>
      <c r="J298" s="10">
        <f t="shared" ca="1" si="104"/>
        <v>30</v>
      </c>
      <c r="K298" s="12">
        <f t="shared" ca="1" si="105"/>
        <v>0</v>
      </c>
      <c r="L298" s="12">
        <f t="shared" ca="1" si="106"/>
        <v>0</v>
      </c>
      <c r="M298" s="14">
        <f t="shared" ca="1" si="107"/>
        <v>491</v>
      </c>
      <c r="N298" s="16">
        <f t="shared" ca="1" si="108"/>
        <v>0</v>
      </c>
      <c r="O298" s="16">
        <f t="shared" ca="1" si="109"/>
        <v>0</v>
      </c>
      <c r="P298" s="16">
        <f t="shared" ca="1" si="110"/>
        <v>0</v>
      </c>
      <c r="Q298" s="18">
        <f t="shared" ca="1" si="111"/>
        <v>0</v>
      </c>
      <c r="R298" s="18">
        <f t="shared" ca="1" si="112"/>
        <v>1</v>
      </c>
      <c r="S298" s="20">
        <f t="shared" ca="1" si="113"/>
        <v>0</v>
      </c>
      <c r="T298" s="20">
        <f t="shared" ca="1" si="114"/>
        <v>0</v>
      </c>
      <c r="U298" s="20">
        <f t="shared" ca="1" si="115"/>
        <v>4</v>
      </c>
      <c r="V298" s="20">
        <f t="shared" ca="1" si="116"/>
        <v>5</v>
      </c>
      <c r="W298" s="20">
        <f t="shared" ca="1" si="117"/>
        <v>2</v>
      </c>
      <c r="X298" s="20">
        <f t="shared" ca="1" si="118"/>
        <v>3</v>
      </c>
      <c r="Y298" s="20">
        <f t="shared" ca="1" si="119"/>
        <v>3</v>
      </c>
      <c r="Z298" s="1">
        <f t="shared" ca="1" si="120"/>
        <v>0</v>
      </c>
    </row>
    <row r="299" spans="1:26" x14ac:dyDescent="0.25">
      <c r="A299" s="1" t="s">
        <v>356</v>
      </c>
      <c r="B299" s="1">
        <f t="shared" ca="1" si="99"/>
        <v>1</v>
      </c>
      <c r="C299" s="1">
        <f t="shared" ca="1" si="97"/>
        <v>1</v>
      </c>
      <c r="D299" s="6">
        <f t="shared" ca="1" si="100"/>
        <v>20</v>
      </c>
      <c r="E299" s="6">
        <f t="shared" ca="1" si="98"/>
        <v>66.666666666666671</v>
      </c>
      <c r="G299" s="8">
        <f t="shared" ca="1" si="101"/>
        <v>13</v>
      </c>
      <c r="H299" s="8">
        <f t="shared" ca="1" si="102"/>
        <v>3</v>
      </c>
      <c r="I299" s="10">
        <f t="shared" ca="1" si="103"/>
        <v>17</v>
      </c>
      <c r="J299" s="10">
        <f t="shared" ca="1" si="104"/>
        <v>22</v>
      </c>
      <c r="K299" s="12">
        <f t="shared" ca="1" si="105"/>
        <v>0</v>
      </c>
      <c r="L299" s="12">
        <f t="shared" ca="1" si="106"/>
        <v>0</v>
      </c>
      <c r="M299" s="14">
        <f t="shared" ca="1" si="107"/>
        <v>480</v>
      </c>
      <c r="N299" s="16">
        <f t="shared" ca="1" si="108"/>
        <v>1</v>
      </c>
      <c r="O299" s="16">
        <f t="shared" ca="1" si="109"/>
        <v>0</v>
      </c>
      <c r="P299" s="16">
        <f t="shared" ca="1" si="110"/>
        <v>0</v>
      </c>
      <c r="Q299" s="18">
        <f t="shared" ca="1" si="111"/>
        <v>1</v>
      </c>
      <c r="R299" s="18">
        <f t="shared" ca="1" si="112"/>
        <v>1</v>
      </c>
      <c r="S299" s="20">
        <f t="shared" ca="1" si="113"/>
        <v>4</v>
      </c>
      <c r="T299" s="20">
        <f t="shared" ca="1" si="114"/>
        <v>3</v>
      </c>
      <c r="U299" s="20">
        <f t="shared" ca="1" si="115"/>
        <v>3</v>
      </c>
      <c r="V299" s="20">
        <f t="shared" ca="1" si="116"/>
        <v>5</v>
      </c>
      <c r="W299" s="20">
        <f t="shared" ca="1" si="117"/>
        <v>5</v>
      </c>
      <c r="X299" s="20">
        <f t="shared" ca="1" si="118"/>
        <v>5</v>
      </c>
      <c r="Y299" s="20">
        <f t="shared" ca="1" si="119"/>
        <v>3</v>
      </c>
      <c r="Z299" s="1">
        <f t="shared" ca="1" si="120"/>
        <v>3</v>
      </c>
    </row>
    <row r="300" spans="1:26" x14ac:dyDescent="0.25">
      <c r="A300" s="1" t="s">
        <v>357</v>
      </c>
      <c r="B300" s="1">
        <f t="shared" ca="1" si="99"/>
        <v>0</v>
      </c>
      <c r="C300" s="1">
        <f t="shared" ca="1" si="97"/>
        <v>0</v>
      </c>
      <c r="D300" s="6">
        <f t="shared" ca="1" si="100"/>
        <v>6.8000000000000007</v>
      </c>
      <c r="E300" s="6">
        <f t="shared" ca="1" si="98"/>
        <v>22.666666666666671</v>
      </c>
      <c r="G300" s="8">
        <f t="shared" ca="1" si="101"/>
        <v>5</v>
      </c>
      <c r="H300" s="8">
        <f t="shared" ca="1" si="102"/>
        <v>2</v>
      </c>
      <c r="I300" s="10">
        <f t="shared" ca="1" si="103"/>
        <v>6</v>
      </c>
      <c r="J300" s="10">
        <f t="shared" ca="1" si="104"/>
        <v>25</v>
      </c>
      <c r="K300" s="12">
        <f t="shared" ca="1" si="105"/>
        <v>0</v>
      </c>
      <c r="L300" s="12">
        <f t="shared" ca="1" si="106"/>
        <v>0</v>
      </c>
      <c r="M300" s="14">
        <f t="shared" ca="1" si="107"/>
        <v>652.80000000000007</v>
      </c>
      <c r="N300" s="16">
        <f t="shared" ca="1" si="108"/>
        <v>0</v>
      </c>
      <c r="O300" s="16">
        <f t="shared" ca="1" si="109"/>
        <v>0</v>
      </c>
      <c r="P300" s="16">
        <f t="shared" ca="1" si="110"/>
        <v>1</v>
      </c>
      <c r="Q300" s="18">
        <f t="shared" ca="1" si="111"/>
        <v>1</v>
      </c>
      <c r="R300" s="18">
        <f t="shared" ca="1" si="112"/>
        <v>0</v>
      </c>
      <c r="S300" s="20">
        <f t="shared" ca="1" si="113"/>
        <v>3</v>
      </c>
      <c r="T300" s="20">
        <f t="shared" ca="1" si="114"/>
        <v>2</v>
      </c>
      <c r="U300" s="20">
        <f t="shared" ca="1" si="115"/>
        <v>4</v>
      </c>
      <c r="V300" s="20">
        <f t="shared" ca="1" si="116"/>
        <v>5</v>
      </c>
      <c r="W300" s="20">
        <f t="shared" ca="1" si="117"/>
        <v>5</v>
      </c>
      <c r="X300" s="20">
        <f t="shared" ca="1" si="118"/>
        <v>3</v>
      </c>
      <c r="Y300" s="20">
        <f t="shared" ca="1" si="119"/>
        <v>3</v>
      </c>
      <c r="Z300" s="1">
        <f t="shared" ca="1" si="120"/>
        <v>2</v>
      </c>
    </row>
    <row r="301" spans="1:26" x14ac:dyDescent="0.25">
      <c r="A301" s="1" t="s">
        <v>358</v>
      </c>
      <c r="B301" s="1">
        <f t="shared" ca="1" si="99"/>
        <v>0</v>
      </c>
      <c r="C301" s="1">
        <f t="shared" ca="1" si="97"/>
        <v>1</v>
      </c>
      <c r="D301" s="6">
        <f t="shared" ca="1" si="100"/>
        <v>137.20000000000002</v>
      </c>
      <c r="E301" s="6">
        <f t="shared" ca="1" si="98"/>
        <v>457.33333333333343</v>
      </c>
      <c r="G301" s="8">
        <f t="shared" ca="1" si="101"/>
        <v>6</v>
      </c>
      <c r="H301" s="8">
        <f t="shared" ca="1" si="102"/>
        <v>3</v>
      </c>
      <c r="I301" s="10">
        <f t="shared" ca="1" si="103"/>
        <v>8</v>
      </c>
      <c r="J301" s="10">
        <f t="shared" ca="1" si="104"/>
        <v>10</v>
      </c>
      <c r="K301" s="12">
        <f t="shared" ca="1" si="105"/>
        <v>1</v>
      </c>
      <c r="L301" s="12">
        <f t="shared" ca="1" si="106"/>
        <v>0</v>
      </c>
      <c r="M301" s="14">
        <f t="shared" ca="1" si="107"/>
        <v>16464.000000000007</v>
      </c>
      <c r="N301" s="16">
        <f t="shared" ca="1" si="108"/>
        <v>0</v>
      </c>
      <c r="O301" s="16">
        <f t="shared" ca="1" si="109"/>
        <v>0</v>
      </c>
      <c r="P301" s="16">
        <f t="shared" ca="1" si="110"/>
        <v>1</v>
      </c>
      <c r="Q301" s="18">
        <f t="shared" ca="1" si="111"/>
        <v>0</v>
      </c>
      <c r="R301" s="18">
        <f t="shared" ca="1" si="112"/>
        <v>1</v>
      </c>
      <c r="S301" s="20">
        <f t="shared" ca="1" si="113"/>
        <v>5</v>
      </c>
      <c r="T301" s="20">
        <f t="shared" ca="1" si="114"/>
        <v>2</v>
      </c>
      <c r="U301" s="20">
        <f t="shared" ca="1" si="115"/>
        <v>4</v>
      </c>
      <c r="V301" s="20">
        <f t="shared" ca="1" si="116"/>
        <v>3</v>
      </c>
      <c r="W301" s="20">
        <f t="shared" ca="1" si="117"/>
        <v>5</v>
      </c>
      <c r="X301" s="20">
        <f t="shared" ca="1" si="118"/>
        <v>3</v>
      </c>
      <c r="Y301" s="20">
        <f t="shared" ca="1" si="119"/>
        <v>3</v>
      </c>
      <c r="Z301" s="1">
        <f t="shared" ca="1" si="120"/>
        <v>2</v>
      </c>
    </row>
    <row r="302" spans="1:26" x14ac:dyDescent="0.25">
      <c r="A302" s="1" t="s">
        <v>359</v>
      </c>
      <c r="B302" s="1">
        <f t="shared" ca="1" si="99"/>
        <v>1</v>
      </c>
      <c r="C302" s="1">
        <f t="shared" ca="1" si="97"/>
        <v>1</v>
      </c>
      <c r="D302" s="6">
        <f t="shared" ca="1" si="100"/>
        <v>0.60000000000000009</v>
      </c>
      <c r="E302" s="6">
        <f t="shared" ca="1" si="98"/>
        <v>2.0000000000000004</v>
      </c>
      <c r="G302" s="8">
        <f t="shared" ca="1" si="101"/>
        <v>20</v>
      </c>
      <c r="H302" s="8">
        <f t="shared" ca="1" si="102"/>
        <v>0</v>
      </c>
      <c r="I302" s="10">
        <f t="shared" ca="1" si="103"/>
        <v>29</v>
      </c>
      <c r="J302" s="10">
        <f t="shared" ca="1" si="104"/>
        <v>27</v>
      </c>
      <c r="K302" s="12">
        <f t="shared" ca="1" si="105"/>
        <v>0</v>
      </c>
      <c r="L302" s="12">
        <f t="shared" ca="1" si="106"/>
        <v>0</v>
      </c>
      <c r="M302" s="14">
        <f t="shared" ca="1" si="107"/>
        <v>28.800000000000008</v>
      </c>
      <c r="N302" s="16">
        <f t="shared" ca="1" si="108"/>
        <v>1</v>
      </c>
      <c r="O302" s="16">
        <f t="shared" ca="1" si="109"/>
        <v>0</v>
      </c>
      <c r="P302" s="16">
        <f t="shared" ca="1" si="110"/>
        <v>0</v>
      </c>
      <c r="Q302" s="18">
        <f t="shared" ca="1" si="111"/>
        <v>0</v>
      </c>
      <c r="R302" s="18">
        <f t="shared" ca="1" si="112"/>
        <v>1</v>
      </c>
      <c r="S302" s="20">
        <f t="shared" ca="1" si="113"/>
        <v>1</v>
      </c>
      <c r="T302" s="20">
        <f t="shared" ca="1" si="114"/>
        <v>0</v>
      </c>
      <c r="U302" s="20">
        <f t="shared" ca="1" si="115"/>
        <v>3</v>
      </c>
      <c r="V302" s="20">
        <f t="shared" ca="1" si="116"/>
        <v>5</v>
      </c>
      <c r="W302" s="20">
        <f t="shared" ca="1" si="117"/>
        <v>5</v>
      </c>
      <c r="X302" s="20">
        <f t="shared" ca="1" si="118"/>
        <v>5</v>
      </c>
      <c r="Y302" s="20">
        <f t="shared" ca="1" si="119"/>
        <v>3</v>
      </c>
      <c r="Z302" s="1">
        <f t="shared" ca="1" si="120"/>
        <v>0</v>
      </c>
    </row>
    <row r="303" spans="1:26" x14ac:dyDescent="0.25">
      <c r="A303" s="1" t="s">
        <v>360</v>
      </c>
      <c r="B303" s="1">
        <f t="shared" ca="1" si="99"/>
        <v>1</v>
      </c>
      <c r="C303" s="1">
        <f t="shared" ca="1" si="97"/>
        <v>1</v>
      </c>
      <c r="D303" s="6">
        <f t="shared" ca="1" si="100"/>
        <v>163</v>
      </c>
      <c r="E303" s="6">
        <f t="shared" ca="1" si="98"/>
        <v>543.33333333333337</v>
      </c>
      <c r="G303" s="8">
        <f t="shared" ca="1" si="101"/>
        <v>16</v>
      </c>
      <c r="H303" s="8">
        <f t="shared" ca="1" si="102"/>
        <v>3</v>
      </c>
      <c r="I303" s="10">
        <f t="shared" ca="1" si="103"/>
        <v>7</v>
      </c>
      <c r="J303" s="10">
        <f t="shared" ca="1" si="104"/>
        <v>3</v>
      </c>
      <c r="K303" s="12">
        <f t="shared" ca="1" si="105"/>
        <v>0</v>
      </c>
      <c r="L303" s="12">
        <f t="shared" ca="1" si="106"/>
        <v>0</v>
      </c>
      <c r="M303" s="14">
        <f t="shared" ca="1" si="107"/>
        <v>78240</v>
      </c>
      <c r="N303" s="16">
        <f t="shared" ca="1" si="108"/>
        <v>1</v>
      </c>
      <c r="O303" s="16">
        <f t="shared" ca="1" si="109"/>
        <v>0</v>
      </c>
      <c r="P303" s="16">
        <f t="shared" ca="1" si="110"/>
        <v>0</v>
      </c>
      <c r="Q303" s="18">
        <f t="shared" ca="1" si="111"/>
        <v>0</v>
      </c>
      <c r="R303" s="18">
        <f t="shared" ca="1" si="112"/>
        <v>0</v>
      </c>
      <c r="S303" s="20">
        <f t="shared" ca="1" si="113"/>
        <v>5</v>
      </c>
      <c r="T303" s="20">
        <f t="shared" ca="1" si="114"/>
        <v>3</v>
      </c>
      <c r="U303" s="20">
        <f t="shared" ca="1" si="115"/>
        <v>4</v>
      </c>
      <c r="V303" s="20">
        <f t="shared" ca="1" si="116"/>
        <v>5</v>
      </c>
      <c r="W303" s="20">
        <f t="shared" ca="1" si="117"/>
        <v>2</v>
      </c>
      <c r="X303" s="20">
        <f t="shared" ca="1" si="118"/>
        <v>5</v>
      </c>
      <c r="Y303" s="20">
        <f t="shared" ca="1" si="119"/>
        <v>5</v>
      </c>
      <c r="Z303" s="1">
        <f t="shared" ca="1" si="120"/>
        <v>2</v>
      </c>
    </row>
    <row r="304" spans="1:26" x14ac:dyDescent="0.25">
      <c r="A304" s="1" t="s">
        <v>361</v>
      </c>
      <c r="B304" s="1">
        <f t="shared" ca="1" si="99"/>
        <v>1</v>
      </c>
      <c r="C304" s="1">
        <f t="shared" ca="1" si="97"/>
        <v>1</v>
      </c>
      <c r="D304" s="6">
        <f t="shared" ca="1" si="100"/>
        <v>3.6000000000000005</v>
      </c>
      <c r="E304" s="6">
        <f t="shared" ca="1" si="98"/>
        <v>12.000000000000002</v>
      </c>
      <c r="G304" s="8">
        <f t="shared" ca="1" si="101"/>
        <v>11</v>
      </c>
      <c r="H304" s="8">
        <f t="shared" ca="1" si="102"/>
        <v>1</v>
      </c>
      <c r="I304" s="10">
        <f t="shared" ca="1" si="103"/>
        <v>5</v>
      </c>
      <c r="J304" s="10">
        <f t="shared" ca="1" si="104"/>
        <v>27</v>
      </c>
      <c r="K304" s="12">
        <f t="shared" ca="1" si="105"/>
        <v>1</v>
      </c>
      <c r="L304" s="12">
        <f t="shared" ca="1" si="106"/>
        <v>1</v>
      </c>
      <c r="M304" s="14">
        <f t="shared" ca="1" si="107"/>
        <v>864.00000000000034</v>
      </c>
      <c r="N304" s="16">
        <f t="shared" ca="1" si="108"/>
        <v>1</v>
      </c>
      <c r="O304" s="16">
        <f t="shared" ca="1" si="109"/>
        <v>0</v>
      </c>
      <c r="P304" s="16">
        <f t="shared" ca="1" si="110"/>
        <v>0</v>
      </c>
      <c r="Q304" s="18">
        <f t="shared" ca="1" si="111"/>
        <v>0</v>
      </c>
      <c r="R304" s="18">
        <f t="shared" ca="1" si="112"/>
        <v>1</v>
      </c>
      <c r="S304" s="20">
        <f t="shared" ca="1" si="113"/>
        <v>3</v>
      </c>
      <c r="T304" s="20">
        <f t="shared" ca="1" si="114"/>
        <v>1</v>
      </c>
      <c r="U304" s="20">
        <f t="shared" ca="1" si="115"/>
        <v>4</v>
      </c>
      <c r="V304" s="20">
        <f t="shared" ca="1" si="116"/>
        <v>3</v>
      </c>
      <c r="W304" s="20">
        <f t="shared" ca="1" si="117"/>
        <v>2</v>
      </c>
      <c r="X304" s="20">
        <f t="shared" ca="1" si="118"/>
        <v>5</v>
      </c>
      <c r="Y304" s="20">
        <f t="shared" ca="1" si="119"/>
        <v>3</v>
      </c>
      <c r="Z304" s="1">
        <f t="shared" ca="1" si="120"/>
        <v>1</v>
      </c>
    </row>
    <row r="305" spans="1:26" x14ac:dyDescent="0.25">
      <c r="A305" s="1" t="s">
        <v>362</v>
      </c>
      <c r="B305" s="1">
        <f t="shared" ca="1" si="99"/>
        <v>1</v>
      </c>
      <c r="C305" s="1">
        <f t="shared" ca="1" si="97"/>
        <v>1</v>
      </c>
      <c r="D305" s="6">
        <f t="shared" ca="1" si="100"/>
        <v>49.2</v>
      </c>
      <c r="E305" s="6">
        <f t="shared" ca="1" si="98"/>
        <v>164.00000000000003</v>
      </c>
      <c r="G305" s="8">
        <f t="shared" ca="1" si="101"/>
        <v>2</v>
      </c>
      <c r="H305" s="8">
        <f t="shared" ca="1" si="102"/>
        <v>5</v>
      </c>
      <c r="I305" s="10">
        <f t="shared" ca="1" si="103"/>
        <v>4</v>
      </c>
      <c r="J305" s="10">
        <f t="shared" ca="1" si="104"/>
        <v>28</v>
      </c>
      <c r="K305" s="12">
        <f t="shared" ca="1" si="105"/>
        <v>0</v>
      </c>
      <c r="L305" s="12">
        <f t="shared" ca="1" si="106"/>
        <v>0</v>
      </c>
      <c r="M305" s="14">
        <f t="shared" ca="1" si="107"/>
        <v>8265.6</v>
      </c>
      <c r="N305" s="16">
        <f t="shared" ca="1" si="108"/>
        <v>0</v>
      </c>
      <c r="O305" s="16">
        <f t="shared" ca="1" si="109"/>
        <v>1</v>
      </c>
      <c r="P305" s="16">
        <f t="shared" ca="1" si="110"/>
        <v>0</v>
      </c>
      <c r="Q305" s="18">
        <f t="shared" ca="1" si="111"/>
        <v>0</v>
      </c>
      <c r="R305" s="18">
        <f t="shared" ca="1" si="112"/>
        <v>0</v>
      </c>
      <c r="S305" s="20">
        <f t="shared" ca="1" si="113"/>
        <v>5</v>
      </c>
      <c r="T305" s="20">
        <f t="shared" ca="1" si="114"/>
        <v>0</v>
      </c>
      <c r="U305" s="20">
        <f t="shared" ca="1" si="115"/>
        <v>4</v>
      </c>
      <c r="V305" s="20">
        <f t="shared" ca="1" si="116"/>
        <v>5</v>
      </c>
      <c r="W305" s="20">
        <f t="shared" ca="1" si="117"/>
        <v>5</v>
      </c>
      <c r="X305" s="20">
        <f t="shared" ca="1" si="118"/>
        <v>5</v>
      </c>
      <c r="Y305" s="20">
        <f t="shared" ca="1" si="119"/>
        <v>5</v>
      </c>
      <c r="Z305" s="1">
        <f t="shared" ca="1" si="120"/>
        <v>0</v>
      </c>
    </row>
    <row r="306" spans="1:26" x14ac:dyDescent="0.25">
      <c r="A306" s="1" t="s">
        <v>363</v>
      </c>
      <c r="B306" s="1">
        <f t="shared" ca="1" si="99"/>
        <v>0</v>
      </c>
      <c r="C306" s="1">
        <f t="shared" ca="1" si="97"/>
        <v>0</v>
      </c>
      <c r="D306" s="6">
        <f t="shared" ca="1" si="100"/>
        <v>93</v>
      </c>
      <c r="E306" s="6">
        <f t="shared" ca="1" si="98"/>
        <v>310</v>
      </c>
      <c r="G306" s="8">
        <f t="shared" ca="1" si="101"/>
        <v>12</v>
      </c>
      <c r="H306" s="8">
        <f t="shared" ca="1" si="102"/>
        <v>0</v>
      </c>
      <c r="I306" s="10">
        <f t="shared" ca="1" si="103"/>
        <v>7</v>
      </c>
      <c r="J306" s="10">
        <f t="shared" ca="1" si="104"/>
        <v>28</v>
      </c>
      <c r="K306" s="12">
        <f t="shared" ca="1" si="105"/>
        <v>0</v>
      </c>
      <c r="L306" s="12">
        <f t="shared" ca="1" si="106"/>
        <v>0</v>
      </c>
      <c r="M306" s="14">
        <f t="shared" ca="1" si="107"/>
        <v>6696.0000000000018</v>
      </c>
      <c r="N306" s="16">
        <f t="shared" ca="1" si="108"/>
        <v>0</v>
      </c>
      <c r="O306" s="16">
        <f t="shared" ca="1" si="109"/>
        <v>0</v>
      </c>
      <c r="P306" s="16">
        <f t="shared" ca="1" si="110"/>
        <v>1</v>
      </c>
      <c r="Q306" s="18">
        <f t="shared" ca="1" si="111"/>
        <v>0</v>
      </c>
      <c r="R306" s="18">
        <f t="shared" ca="1" si="112"/>
        <v>1</v>
      </c>
      <c r="S306" s="20">
        <f t="shared" ca="1" si="113"/>
        <v>5</v>
      </c>
      <c r="T306" s="20">
        <f t="shared" ca="1" si="114"/>
        <v>0</v>
      </c>
      <c r="U306" s="20">
        <f t="shared" ca="1" si="115"/>
        <v>4</v>
      </c>
      <c r="V306" s="20">
        <f t="shared" ca="1" si="116"/>
        <v>5</v>
      </c>
      <c r="W306" s="20">
        <f t="shared" ca="1" si="117"/>
        <v>5</v>
      </c>
      <c r="X306" s="20">
        <f t="shared" ca="1" si="118"/>
        <v>3</v>
      </c>
      <c r="Y306" s="20">
        <f t="shared" ca="1" si="119"/>
        <v>3</v>
      </c>
      <c r="Z306" s="1">
        <f t="shared" ca="1" si="120"/>
        <v>0</v>
      </c>
    </row>
    <row r="307" spans="1:26" x14ac:dyDescent="0.25">
      <c r="A307" s="1" t="s">
        <v>364</v>
      </c>
      <c r="B307" s="1">
        <f t="shared" ca="1" si="99"/>
        <v>0</v>
      </c>
      <c r="C307" s="1">
        <f t="shared" ca="1" si="97"/>
        <v>0</v>
      </c>
      <c r="D307" s="6">
        <f t="shared" ca="1" si="100"/>
        <v>46.2</v>
      </c>
      <c r="E307" s="6">
        <f t="shared" ca="1" si="98"/>
        <v>154.00000000000003</v>
      </c>
      <c r="G307" s="8">
        <f t="shared" ca="1" si="101"/>
        <v>18</v>
      </c>
      <c r="H307" s="8">
        <f t="shared" ca="1" si="102"/>
        <v>4</v>
      </c>
      <c r="I307" s="10">
        <f t="shared" ca="1" si="103"/>
        <v>18</v>
      </c>
      <c r="J307" s="10">
        <f t="shared" ca="1" si="104"/>
        <v>29</v>
      </c>
      <c r="K307" s="12">
        <f t="shared" ca="1" si="105"/>
        <v>1</v>
      </c>
      <c r="L307" s="12">
        <f t="shared" ca="1" si="106"/>
        <v>1</v>
      </c>
      <c r="M307" s="14">
        <f t="shared" ca="1" si="107"/>
        <v>11088</v>
      </c>
      <c r="N307" s="16">
        <f t="shared" ca="1" si="108"/>
        <v>0</v>
      </c>
      <c r="O307" s="16">
        <f t="shared" ca="1" si="109"/>
        <v>0</v>
      </c>
      <c r="P307" s="16">
        <f t="shared" ca="1" si="110"/>
        <v>1</v>
      </c>
      <c r="Q307" s="18">
        <f t="shared" ca="1" si="111"/>
        <v>0</v>
      </c>
      <c r="R307" s="18">
        <f t="shared" ca="1" si="112"/>
        <v>0</v>
      </c>
      <c r="S307" s="20">
        <f t="shared" ca="1" si="113"/>
        <v>5</v>
      </c>
      <c r="T307" s="20">
        <f t="shared" ca="1" si="114"/>
        <v>4</v>
      </c>
      <c r="U307" s="20">
        <f t="shared" ca="1" si="115"/>
        <v>3</v>
      </c>
      <c r="V307" s="20">
        <f t="shared" ca="1" si="116"/>
        <v>3</v>
      </c>
      <c r="W307" s="20">
        <f t="shared" ca="1" si="117"/>
        <v>2</v>
      </c>
      <c r="X307" s="20">
        <f t="shared" ca="1" si="118"/>
        <v>3</v>
      </c>
      <c r="Y307" s="20">
        <f t="shared" ca="1" si="119"/>
        <v>5</v>
      </c>
      <c r="Z307" s="1">
        <f t="shared" ca="1" si="120"/>
        <v>2</v>
      </c>
    </row>
    <row r="308" spans="1:26" x14ac:dyDescent="0.25">
      <c r="A308" s="1" t="s">
        <v>365</v>
      </c>
      <c r="B308" s="1">
        <f t="shared" ca="1" si="99"/>
        <v>1</v>
      </c>
      <c r="C308" s="1">
        <f t="shared" ca="1" si="97"/>
        <v>1</v>
      </c>
      <c r="D308" s="6">
        <f t="shared" ca="1" si="100"/>
        <v>19.400000000000002</v>
      </c>
      <c r="E308" s="6">
        <f t="shared" ca="1" si="98"/>
        <v>64.666666666666671</v>
      </c>
      <c r="G308" s="8">
        <f t="shared" ca="1" si="101"/>
        <v>5</v>
      </c>
      <c r="H308" s="8">
        <f t="shared" ca="1" si="102"/>
        <v>1</v>
      </c>
      <c r="I308" s="10">
        <f t="shared" ca="1" si="103"/>
        <v>28</v>
      </c>
      <c r="J308" s="10">
        <f t="shared" ca="1" si="104"/>
        <v>11</v>
      </c>
      <c r="K308" s="12">
        <f t="shared" ca="1" si="105"/>
        <v>1</v>
      </c>
      <c r="L308" s="12">
        <f t="shared" ca="1" si="106"/>
        <v>0</v>
      </c>
      <c r="M308" s="14">
        <f t="shared" ca="1" si="107"/>
        <v>3724.8000000000011</v>
      </c>
      <c r="N308" s="16">
        <f t="shared" ca="1" si="108"/>
        <v>0</v>
      </c>
      <c r="O308" s="16">
        <f t="shared" ca="1" si="109"/>
        <v>1</v>
      </c>
      <c r="P308" s="16">
        <f t="shared" ca="1" si="110"/>
        <v>0</v>
      </c>
      <c r="Q308" s="18">
        <f t="shared" ca="1" si="111"/>
        <v>0</v>
      </c>
      <c r="R308" s="18">
        <f t="shared" ca="1" si="112"/>
        <v>1</v>
      </c>
      <c r="S308" s="20">
        <f t="shared" ca="1" si="113"/>
        <v>4</v>
      </c>
      <c r="T308" s="20">
        <f t="shared" ca="1" si="114"/>
        <v>1</v>
      </c>
      <c r="U308" s="20">
        <f t="shared" ca="1" si="115"/>
        <v>3</v>
      </c>
      <c r="V308" s="20">
        <f t="shared" ca="1" si="116"/>
        <v>3</v>
      </c>
      <c r="W308" s="20">
        <f t="shared" ca="1" si="117"/>
        <v>5</v>
      </c>
      <c r="X308" s="20">
        <f t="shared" ca="1" si="118"/>
        <v>5</v>
      </c>
      <c r="Y308" s="20">
        <f t="shared" ca="1" si="119"/>
        <v>3</v>
      </c>
      <c r="Z308" s="1">
        <f t="shared" ca="1" si="120"/>
        <v>1</v>
      </c>
    </row>
    <row r="309" spans="1:26" x14ac:dyDescent="0.25">
      <c r="A309" s="1" t="s">
        <v>366</v>
      </c>
      <c r="B309" s="1">
        <f t="shared" ca="1" si="99"/>
        <v>1</v>
      </c>
      <c r="C309" s="1">
        <f t="shared" ca="1" si="97"/>
        <v>1</v>
      </c>
      <c r="D309" s="6">
        <f t="shared" ca="1" si="100"/>
        <v>9.4</v>
      </c>
      <c r="E309" s="6">
        <f t="shared" ca="1" si="98"/>
        <v>31.333333333333336</v>
      </c>
      <c r="G309" s="8">
        <f t="shared" ca="1" si="101"/>
        <v>11</v>
      </c>
      <c r="H309" s="8">
        <f t="shared" ca="1" si="102"/>
        <v>1</v>
      </c>
      <c r="I309" s="10">
        <f t="shared" ca="1" si="103"/>
        <v>28</v>
      </c>
      <c r="J309" s="10">
        <f t="shared" ca="1" si="104"/>
        <v>14</v>
      </c>
      <c r="K309" s="12">
        <f t="shared" ca="1" si="105"/>
        <v>1</v>
      </c>
      <c r="L309" s="12">
        <f t="shared" ca="1" si="106"/>
        <v>0</v>
      </c>
      <c r="M309" s="14">
        <f t="shared" ca="1" si="107"/>
        <v>1579.2000000000003</v>
      </c>
      <c r="N309" s="16">
        <f t="shared" ca="1" si="108"/>
        <v>0</v>
      </c>
      <c r="O309" s="16">
        <f t="shared" ca="1" si="109"/>
        <v>1</v>
      </c>
      <c r="P309" s="16">
        <f t="shared" ca="1" si="110"/>
        <v>0</v>
      </c>
      <c r="Q309" s="18">
        <f t="shared" ca="1" si="111"/>
        <v>0</v>
      </c>
      <c r="R309" s="18">
        <f t="shared" ca="1" si="112"/>
        <v>1</v>
      </c>
      <c r="S309" s="20">
        <f t="shared" ca="1" si="113"/>
        <v>3</v>
      </c>
      <c r="T309" s="20">
        <f t="shared" ca="1" si="114"/>
        <v>1</v>
      </c>
      <c r="U309" s="20">
        <f t="shared" ca="1" si="115"/>
        <v>3</v>
      </c>
      <c r="V309" s="20">
        <f t="shared" ca="1" si="116"/>
        <v>3</v>
      </c>
      <c r="W309" s="20">
        <f t="shared" ca="1" si="117"/>
        <v>5</v>
      </c>
      <c r="X309" s="20">
        <f t="shared" ca="1" si="118"/>
        <v>5</v>
      </c>
      <c r="Y309" s="20">
        <f t="shared" ca="1" si="119"/>
        <v>3</v>
      </c>
      <c r="Z309" s="1">
        <f t="shared" ca="1" si="120"/>
        <v>1</v>
      </c>
    </row>
    <row r="310" spans="1:26" x14ac:dyDescent="0.25">
      <c r="A310" s="1" t="s">
        <v>367</v>
      </c>
      <c r="B310" s="1">
        <f t="shared" ca="1" si="99"/>
        <v>1</v>
      </c>
      <c r="C310" s="1">
        <f t="shared" ca="1" si="97"/>
        <v>1</v>
      </c>
      <c r="D310" s="6">
        <f t="shared" ca="1" si="100"/>
        <v>106.00000000000001</v>
      </c>
      <c r="E310" s="6">
        <f t="shared" ca="1" si="98"/>
        <v>353.33333333333337</v>
      </c>
      <c r="G310" s="8">
        <f t="shared" ca="1" si="101"/>
        <v>24</v>
      </c>
      <c r="H310" s="8">
        <f t="shared" ca="1" si="102"/>
        <v>6</v>
      </c>
      <c r="I310" s="10">
        <f t="shared" ca="1" si="103"/>
        <v>2</v>
      </c>
      <c r="J310" s="10">
        <f t="shared" ca="1" si="104"/>
        <v>2</v>
      </c>
      <c r="K310" s="12">
        <f t="shared" ca="1" si="105"/>
        <v>0</v>
      </c>
      <c r="L310" s="12">
        <f t="shared" ca="1" si="106"/>
        <v>0</v>
      </c>
      <c r="M310" s="14">
        <f t="shared" ca="1" si="107"/>
        <v>58512.000000000022</v>
      </c>
      <c r="N310" s="16">
        <f t="shared" ca="1" si="108"/>
        <v>1</v>
      </c>
      <c r="O310" s="16">
        <f t="shared" ca="1" si="109"/>
        <v>0</v>
      </c>
      <c r="P310" s="16">
        <f t="shared" ca="1" si="110"/>
        <v>0</v>
      </c>
      <c r="Q310" s="18">
        <f t="shared" ca="1" si="111"/>
        <v>0</v>
      </c>
      <c r="R310" s="18">
        <f t="shared" ca="1" si="112"/>
        <v>0</v>
      </c>
      <c r="S310" s="20">
        <f t="shared" ca="1" si="113"/>
        <v>5</v>
      </c>
      <c r="T310" s="20">
        <f t="shared" ca="1" si="114"/>
        <v>5</v>
      </c>
      <c r="U310" s="20">
        <f t="shared" ca="1" si="115"/>
        <v>5</v>
      </c>
      <c r="V310" s="20">
        <f t="shared" ca="1" si="116"/>
        <v>5</v>
      </c>
      <c r="W310" s="20">
        <f t="shared" ca="1" si="117"/>
        <v>2</v>
      </c>
      <c r="X310" s="20">
        <f t="shared" ca="1" si="118"/>
        <v>5</v>
      </c>
      <c r="Y310" s="20">
        <f t="shared" ca="1" si="119"/>
        <v>5</v>
      </c>
      <c r="Z310" s="1">
        <f t="shared" ca="1" si="120"/>
        <v>2</v>
      </c>
    </row>
    <row r="311" spans="1:26" x14ac:dyDescent="0.25">
      <c r="A311" s="1" t="s">
        <v>368</v>
      </c>
      <c r="B311" s="1">
        <f t="shared" ca="1" si="99"/>
        <v>1</v>
      </c>
      <c r="C311" s="1">
        <f t="shared" ca="1" si="97"/>
        <v>1</v>
      </c>
      <c r="D311" s="6">
        <f t="shared" ca="1" si="100"/>
        <v>51.300000000000004</v>
      </c>
      <c r="E311" s="6">
        <f t="shared" ca="1" si="98"/>
        <v>171.00000000000003</v>
      </c>
      <c r="G311" s="8">
        <f t="shared" ca="1" si="101"/>
        <v>21</v>
      </c>
      <c r="H311" s="8">
        <f t="shared" ca="1" si="102"/>
        <v>0</v>
      </c>
      <c r="I311" s="10">
        <f t="shared" ca="1" si="103"/>
        <v>5</v>
      </c>
      <c r="J311" s="10">
        <f t="shared" ca="1" si="104"/>
        <v>14</v>
      </c>
      <c r="K311" s="12">
        <f t="shared" ca="1" si="105"/>
        <v>1</v>
      </c>
      <c r="L311" s="12">
        <f t="shared" ca="1" si="106"/>
        <v>1</v>
      </c>
      <c r="M311" s="14">
        <f t="shared" ca="1" si="107"/>
        <v>4924.800000000002</v>
      </c>
      <c r="N311" s="16">
        <f t="shared" ca="1" si="108"/>
        <v>1</v>
      </c>
      <c r="O311" s="16">
        <f t="shared" ca="1" si="109"/>
        <v>0</v>
      </c>
      <c r="P311" s="16">
        <f t="shared" ca="1" si="110"/>
        <v>0</v>
      </c>
      <c r="Q311" s="18">
        <f t="shared" ca="1" si="111"/>
        <v>1</v>
      </c>
      <c r="R311" s="18">
        <f t="shared" ca="1" si="112"/>
        <v>0</v>
      </c>
      <c r="S311" s="20">
        <f t="shared" ca="1" si="113"/>
        <v>5</v>
      </c>
      <c r="T311" s="20">
        <f t="shared" ca="1" si="114"/>
        <v>0</v>
      </c>
      <c r="U311" s="20">
        <f t="shared" ca="1" si="115"/>
        <v>4</v>
      </c>
      <c r="V311" s="20">
        <f t="shared" ca="1" si="116"/>
        <v>3</v>
      </c>
      <c r="W311" s="20">
        <f t="shared" ca="1" si="117"/>
        <v>5</v>
      </c>
      <c r="X311" s="20">
        <f t="shared" ca="1" si="118"/>
        <v>5</v>
      </c>
      <c r="Y311" s="20">
        <f t="shared" ca="1" si="119"/>
        <v>3</v>
      </c>
      <c r="Z311" s="1">
        <f t="shared" ca="1" si="120"/>
        <v>0</v>
      </c>
    </row>
    <row r="312" spans="1:26" x14ac:dyDescent="0.25">
      <c r="A312" s="1" t="s">
        <v>369</v>
      </c>
      <c r="B312" s="1">
        <f t="shared" ca="1" si="99"/>
        <v>0</v>
      </c>
      <c r="C312" s="1">
        <f t="shared" ca="1" si="97"/>
        <v>0</v>
      </c>
      <c r="D312" s="6">
        <f t="shared" ca="1" si="100"/>
        <v>0</v>
      </c>
      <c r="E312" s="6">
        <f t="shared" ca="1" si="98"/>
        <v>0</v>
      </c>
      <c r="G312" s="8">
        <f t="shared" ca="1" si="101"/>
        <v>23</v>
      </c>
      <c r="H312" s="8">
        <f t="shared" ca="1" si="102"/>
        <v>3</v>
      </c>
      <c r="I312" s="10">
        <f t="shared" ca="1" si="103"/>
        <v>17</v>
      </c>
      <c r="J312" s="10">
        <f t="shared" ca="1" si="104"/>
        <v>25</v>
      </c>
      <c r="K312" s="12">
        <f t="shared" ca="1" si="105"/>
        <v>0</v>
      </c>
      <c r="L312" s="12">
        <f t="shared" ca="1" si="106"/>
        <v>0</v>
      </c>
      <c r="M312" s="14">
        <f t="shared" ca="1" si="107"/>
        <v>327</v>
      </c>
      <c r="N312" s="16">
        <f t="shared" ca="1" si="108"/>
        <v>0</v>
      </c>
      <c r="O312" s="16">
        <f t="shared" ca="1" si="109"/>
        <v>0</v>
      </c>
      <c r="P312" s="16">
        <f t="shared" ca="1" si="110"/>
        <v>0</v>
      </c>
      <c r="Q312" s="18">
        <f t="shared" ca="1" si="111"/>
        <v>0</v>
      </c>
      <c r="R312" s="18">
        <f t="shared" ca="1" si="112"/>
        <v>1</v>
      </c>
      <c r="S312" s="20">
        <f t="shared" ca="1" si="113"/>
        <v>0</v>
      </c>
      <c r="T312" s="20">
        <f t="shared" ca="1" si="114"/>
        <v>3</v>
      </c>
      <c r="U312" s="20">
        <f t="shared" ca="1" si="115"/>
        <v>3</v>
      </c>
      <c r="V312" s="20">
        <f t="shared" ca="1" si="116"/>
        <v>5</v>
      </c>
      <c r="W312" s="20">
        <f t="shared" ca="1" si="117"/>
        <v>2</v>
      </c>
      <c r="X312" s="20">
        <f t="shared" ca="1" si="118"/>
        <v>3</v>
      </c>
      <c r="Y312" s="20">
        <f t="shared" ca="1" si="119"/>
        <v>3</v>
      </c>
      <c r="Z312" s="1">
        <f t="shared" ca="1" si="120"/>
        <v>0</v>
      </c>
    </row>
    <row r="313" spans="1:26" x14ac:dyDescent="0.25">
      <c r="A313" s="1" t="s">
        <v>370</v>
      </c>
      <c r="B313" s="1">
        <f t="shared" ca="1" si="99"/>
        <v>0</v>
      </c>
      <c r="C313" s="1">
        <f t="shared" ca="1" si="97"/>
        <v>1</v>
      </c>
      <c r="D313" s="6">
        <f t="shared" ca="1" si="100"/>
        <v>122.00000000000001</v>
      </c>
      <c r="E313" s="6">
        <f t="shared" ca="1" si="98"/>
        <v>406.66666666666674</v>
      </c>
      <c r="G313" s="8">
        <f t="shared" ca="1" si="101"/>
        <v>5</v>
      </c>
      <c r="H313" s="8">
        <f t="shared" ca="1" si="102"/>
        <v>0</v>
      </c>
      <c r="I313" s="10">
        <f t="shared" ca="1" si="103"/>
        <v>10</v>
      </c>
      <c r="J313" s="10">
        <f t="shared" ca="1" si="104"/>
        <v>23</v>
      </c>
      <c r="K313" s="12">
        <f t="shared" ca="1" si="105"/>
        <v>1</v>
      </c>
      <c r="L313" s="12">
        <f t="shared" ca="1" si="106"/>
        <v>1</v>
      </c>
      <c r="M313" s="14">
        <f t="shared" ca="1" si="107"/>
        <v>29280</v>
      </c>
      <c r="N313" s="16">
        <f t="shared" ca="1" si="108"/>
        <v>0</v>
      </c>
      <c r="O313" s="16">
        <f t="shared" ca="1" si="109"/>
        <v>0</v>
      </c>
      <c r="P313" s="16">
        <f t="shared" ca="1" si="110"/>
        <v>1</v>
      </c>
      <c r="Q313" s="18">
        <f t="shared" ca="1" si="111"/>
        <v>0</v>
      </c>
      <c r="R313" s="18">
        <f t="shared" ca="1" si="112"/>
        <v>0</v>
      </c>
      <c r="S313" s="20">
        <f t="shared" ca="1" si="113"/>
        <v>5</v>
      </c>
      <c r="T313" s="20">
        <f t="shared" ca="1" si="114"/>
        <v>0</v>
      </c>
      <c r="U313" s="20">
        <f t="shared" ca="1" si="115"/>
        <v>4</v>
      </c>
      <c r="V313" s="20">
        <f t="shared" ca="1" si="116"/>
        <v>3</v>
      </c>
      <c r="W313" s="20">
        <f t="shared" ca="1" si="117"/>
        <v>2</v>
      </c>
      <c r="X313" s="20">
        <f t="shared" ca="1" si="118"/>
        <v>3</v>
      </c>
      <c r="Y313" s="20">
        <f t="shared" ca="1" si="119"/>
        <v>5</v>
      </c>
      <c r="Z313" s="1">
        <f t="shared" ca="1" si="120"/>
        <v>0</v>
      </c>
    </row>
    <row r="314" spans="1:26" x14ac:dyDescent="0.25">
      <c r="A314" s="1" t="s">
        <v>371</v>
      </c>
      <c r="B314" s="1">
        <f t="shared" ca="1" si="99"/>
        <v>1</v>
      </c>
      <c r="C314" s="1">
        <f t="shared" ca="1" si="97"/>
        <v>1</v>
      </c>
      <c r="D314" s="6">
        <f t="shared" ca="1" si="100"/>
        <v>78.400000000000006</v>
      </c>
      <c r="E314" s="6">
        <f t="shared" ca="1" si="98"/>
        <v>261.33333333333337</v>
      </c>
      <c r="G314" s="8">
        <f t="shared" ca="1" si="101"/>
        <v>0</v>
      </c>
      <c r="H314" s="8">
        <f t="shared" ca="1" si="102"/>
        <v>6</v>
      </c>
      <c r="I314" s="10">
        <f t="shared" ca="1" si="103"/>
        <v>30</v>
      </c>
      <c r="J314" s="10">
        <f t="shared" ca="1" si="104"/>
        <v>29</v>
      </c>
      <c r="K314" s="12">
        <f t="shared" ca="1" si="105"/>
        <v>0</v>
      </c>
      <c r="L314" s="12">
        <f t="shared" ca="1" si="106"/>
        <v>0</v>
      </c>
      <c r="M314" s="14">
        <f t="shared" ca="1" si="107"/>
        <v>11289.600000000002</v>
      </c>
      <c r="N314" s="16">
        <f t="shared" ca="1" si="108"/>
        <v>1</v>
      </c>
      <c r="O314" s="16">
        <f t="shared" ca="1" si="109"/>
        <v>0</v>
      </c>
      <c r="P314" s="16">
        <f t="shared" ca="1" si="110"/>
        <v>0</v>
      </c>
      <c r="Q314" s="18">
        <f t="shared" ca="1" si="111"/>
        <v>0</v>
      </c>
      <c r="R314" s="18">
        <f t="shared" ca="1" si="112"/>
        <v>1</v>
      </c>
      <c r="S314" s="20">
        <f t="shared" ca="1" si="113"/>
        <v>5</v>
      </c>
      <c r="T314" s="20">
        <f t="shared" ca="1" si="114"/>
        <v>0</v>
      </c>
      <c r="U314" s="20">
        <f t="shared" ca="1" si="115"/>
        <v>3</v>
      </c>
      <c r="V314" s="20">
        <f t="shared" ca="1" si="116"/>
        <v>5</v>
      </c>
      <c r="W314" s="20">
        <f t="shared" ca="1" si="117"/>
        <v>5</v>
      </c>
      <c r="X314" s="20">
        <f t="shared" ca="1" si="118"/>
        <v>5</v>
      </c>
      <c r="Y314" s="20">
        <f t="shared" ca="1" si="119"/>
        <v>3</v>
      </c>
      <c r="Z314" s="1">
        <f t="shared" ca="1" si="120"/>
        <v>0</v>
      </c>
    </row>
    <row r="315" spans="1:26" x14ac:dyDescent="0.25">
      <c r="A315" s="1" t="s">
        <v>372</v>
      </c>
      <c r="B315" s="1">
        <f t="shared" ca="1" si="99"/>
        <v>1</v>
      </c>
      <c r="C315" s="1">
        <f t="shared" ca="1" si="97"/>
        <v>1</v>
      </c>
      <c r="D315" s="6">
        <f t="shared" ca="1" si="100"/>
        <v>32.9</v>
      </c>
      <c r="E315" s="6">
        <f t="shared" ca="1" si="98"/>
        <v>109.66666666666667</v>
      </c>
      <c r="G315" s="8">
        <f t="shared" ca="1" si="101"/>
        <v>23</v>
      </c>
      <c r="H315" s="8">
        <f t="shared" ca="1" si="102"/>
        <v>2</v>
      </c>
      <c r="I315" s="10">
        <f t="shared" ca="1" si="103"/>
        <v>17</v>
      </c>
      <c r="J315" s="10">
        <f t="shared" ca="1" si="104"/>
        <v>27</v>
      </c>
      <c r="K315" s="12">
        <f t="shared" ca="1" si="105"/>
        <v>0</v>
      </c>
      <c r="L315" s="12">
        <f t="shared" ca="1" si="106"/>
        <v>0</v>
      </c>
      <c r="M315" s="14">
        <f t="shared" ca="1" si="107"/>
        <v>1579.2</v>
      </c>
      <c r="N315" s="16">
        <f t="shared" ca="1" si="108"/>
        <v>0</v>
      </c>
      <c r="O315" s="16">
        <f t="shared" ca="1" si="109"/>
        <v>1</v>
      </c>
      <c r="P315" s="16">
        <f t="shared" ca="1" si="110"/>
        <v>0</v>
      </c>
      <c r="Q315" s="18">
        <f t="shared" ca="1" si="111"/>
        <v>1</v>
      </c>
      <c r="R315" s="18">
        <f t="shared" ca="1" si="112"/>
        <v>0</v>
      </c>
      <c r="S315" s="20">
        <f t="shared" ca="1" si="113"/>
        <v>5</v>
      </c>
      <c r="T315" s="20">
        <f t="shared" ca="1" si="114"/>
        <v>2</v>
      </c>
      <c r="U315" s="20">
        <f t="shared" ca="1" si="115"/>
        <v>3</v>
      </c>
      <c r="V315" s="20">
        <f t="shared" ca="1" si="116"/>
        <v>5</v>
      </c>
      <c r="W315" s="20">
        <f t="shared" ca="1" si="117"/>
        <v>5</v>
      </c>
      <c r="X315" s="20">
        <f t="shared" ca="1" si="118"/>
        <v>5</v>
      </c>
      <c r="Y315" s="20">
        <f t="shared" ca="1" si="119"/>
        <v>3</v>
      </c>
      <c r="Z315" s="1">
        <f t="shared" ca="1" si="120"/>
        <v>2</v>
      </c>
    </row>
    <row r="316" spans="1:26" x14ac:dyDescent="0.25">
      <c r="A316" s="1" t="s">
        <v>373</v>
      </c>
      <c r="B316" s="1">
        <f t="shared" ca="1" si="99"/>
        <v>1</v>
      </c>
      <c r="C316" s="1">
        <f t="shared" ca="1" si="97"/>
        <v>1</v>
      </c>
      <c r="D316" s="6">
        <f t="shared" ca="1" si="100"/>
        <v>4.8000000000000007</v>
      </c>
      <c r="E316" s="6">
        <f t="shared" ca="1" si="98"/>
        <v>16.000000000000004</v>
      </c>
      <c r="G316" s="8">
        <f t="shared" ca="1" si="101"/>
        <v>10</v>
      </c>
      <c r="H316" s="8">
        <f t="shared" ca="1" si="102"/>
        <v>2</v>
      </c>
      <c r="I316" s="10">
        <f t="shared" ca="1" si="103"/>
        <v>5</v>
      </c>
      <c r="J316" s="10">
        <f t="shared" ca="1" si="104"/>
        <v>10</v>
      </c>
      <c r="K316" s="12">
        <f t="shared" ca="1" si="105"/>
        <v>0</v>
      </c>
      <c r="L316" s="12">
        <f t="shared" ca="1" si="106"/>
        <v>0</v>
      </c>
      <c r="M316" s="14">
        <f t="shared" ca="1" si="107"/>
        <v>576.00000000000011</v>
      </c>
      <c r="N316" s="16">
        <f t="shared" ca="1" si="108"/>
        <v>1</v>
      </c>
      <c r="O316" s="16">
        <f t="shared" ca="1" si="109"/>
        <v>0</v>
      </c>
      <c r="P316" s="16">
        <f t="shared" ca="1" si="110"/>
        <v>0</v>
      </c>
      <c r="Q316" s="18">
        <f t="shared" ca="1" si="111"/>
        <v>0</v>
      </c>
      <c r="R316" s="18">
        <f t="shared" ca="1" si="112"/>
        <v>1</v>
      </c>
      <c r="S316" s="20">
        <f t="shared" ca="1" si="113"/>
        <v>3</v>
      </c>
      <c r="T316" s="20">
        <f t="shared" ca="1" si="114"/>
        <v>2</v>
      </c>
      <c r="U316" s="20">
        <f t="shared" ca="1" si="115"/>
        <v>4</v>
      </c>
      <c r="V316" s="20">
        <f t="shared" ca="1" si="116"/>
        <v>5</v>
      </c>
      <c r="W316" s="20">
        <f t="shared" ca="1" si="117"/>
        <v>5</v>
      </c>
      <c r="X316" s="20">
        <f t="shared" ca="1" si="118"/>
        <v>5</v>
      </c>
      <c r="Y316" s="20">
        <f t="shared" ca="1" si="119"/>
        <v>3</v>
      </c>
      <c r="Z316" s="1">
        <f t="shared" ca="1" si="120"/>
        <v>2</v>
      </c>
    </row>
    <row r="317" spans="1:26" x14ac:dyDescent="0.25">
      <c r="A317" s="1" t="s">
        <v>374</v>
      </c>
      <c r="B317" s="1">
        <f t="shared" ca="1" si="99"/>
        <v>1</v>
      </c>
      <c r="C317" s="1">
        <f t="shared" ca="1" si="97"/>
        <v>1</v>
      </c>
      <c r="D317" s="6">
        <f t="shared" ca="1" si="100"/>
        <v>49</v>
      </c>
      <c r="E317" s="6">
        <f t="shared" ca="1" si="98"/>
        <v>163.33333333333334</v>
      </c>
      <c r="G317" s="8">
        <f t="shared" ca="1" si="101"/>
        <v>10</v>
      </c>
      <c r="H317" s="8">
        <f t="shared" ca="1" si="102"/>
        <v>1</v>
      </c>
      <c r="I317" s="10">
        <f t="shared" ca="1" si="103"/>
        <v>20</v>
      </c>
      <c r="J317" s="10">
        <f t="shared" ca="1" si="104"/>
        <v>25</v>
      </c>
      <c r="K317" s="12">
        <f t="shared" ca="1" si="105"/>
        <v>1</v>
      </c>
      <c r="L317" s="12">
        <f t="shared" ca="1" si="106"/>
        <v>1</v>
      </c>
      <c r="M317" s="14">
        <f t="shared" ca="1" si="107"/>
        <v>1176.0000000000002</v>
      </c>
      <c r="N317" s="16">
        <f t="shared" ca="1" si="108"/>
        <v>0</v>
      </c>
      <c r="O317" s="16">
        <f t="shared" ca="1" si="109"/>
        <v>1</v>
      </c>
      <c r="P317" s="16">
        <f t="shared" ca="1" si="110"/>
        <v>0</v>
      </c>
      <c r="Q317" s="18">
        <f t="shared" ca="1" si="111"/>
        <v>0</v>
      </c>
      <c r="R317" s="18">
        <f t="shared" ca="1" si="112"/>
        <v>1</v>
      </c>
      <c r="S317" s="20">
        <f t="shared" ca="1" si="113"/>
        <v>5</v>
      </c>
      <c r="T317" s="20">
        <f t="shared" ca="1" si="114"/>
        <v>1</v>
      </c>
      <c r="U317" s="20">
        <f t="shared" ca="1" si="115"/>
        <v>3</v>
      </c>
      <c r="V317" s="20">
        <f t="shared" ca="1" si="116"/>
        <v>3</v>
      </c>
      <c r="W317" s="20">
        <f t="shared" ca="1" si="117"/>
        <v>5</v>
      </c>
      <c r="X317" s="20">
        <f t="shared" ca="1" si="118"/>
        <v>5</v>
      </c>
      <c r="Y317" s="20">
        <f t="shared" ca="1" si="119"/>
        <v>3</v>
      </c>
      <c r="Z317" s="1">
        <f t="shared" ca="1" si="120"/>
        <v>1</v>
      </c>
    </row>
    <row r="318" spans="1:26" x14ac:dyDescent="0.25">
      <c r="A318" s="1" t="s">
        <v>375</v>
      </c>
      <c r="B318" s="1">
        <f t="shared" ca="1" si="99"/>
        <v>1</v>
      </c>
      <c r="C318" s="1">
        <f t="shared" ca="1" si="97"/>
        <v>1</v>
      </c>
      <c r="D318" s="6">
        <f t="shared" ca="1" si="100"/>
        <v>77</v>
      </c>
      <c r="E318" s="6">
        <f t="shared" ca="1" si="98"/>
        <v>256.66666666666669</v>
      </c>
      <c r="G318" s="8">
        <f t="shared" ca="1" si="101"/>
        <v>4</v>
      </c>
      <c r="H318" s="8">
        <f t="shared" ca="1" si="102"/>
        <v>4</v>
      </c>
      <c r="I318" s="10">
        <f t="shared" ca="1" si="103"/>
        <v>16</v>
      </c>
      <c r="J318" s="10">
        <f t="shared" ca="1" si="104"/>
        <v>30</v>
      </c>
      <c r="K318" s="12">
        <f t="shared" ca="1" si="105"/>
        <v>1</v>
      </c>
      <c r="L318" s="12">
        <f t="shared" ca="1" si="106"/>
        <v>1</v>
      </c>
      <c r="M318" s="14">
        <f t="shared" ca="1" si="107"/>
        <v>14784</v>
      </c>
      <c r="N318" s="16">
        <f t="shared" ca="1" si="108"/>
        <v>0</v>
      </c>
      <c r="O318" s="16">
        <f t="shared" ca="1" si="109"/>
        <v>1</v>
      </c>
      <c r="P318" s="16">
        <f t="shared" ca="1" si="110"/>
        <v>0</v>
      </c>
      <c r="Q318" s="18">
        <f t="shared" ca="1" si="111"/>
        <v>0</v>
      </c>
      <c r="R318" s="18">
        <f t="shared" ca="1" si="112"/>
        <v>1</v>
      </c>
      <c r="S318" s="20">
        <f t="shared" ca="1" si="113"/>
        <v>5</v>
      </c>
      <c r="T318" s="20">
        <f t="shared" ca="1" si="114"/>
        <v>2</v>
      </c>
      <c r="U318" s="20">
        <f t="shared" ca="1" si="115"/>
        <v>3</v>
      </c>
      <c r="V318" s="20">
        <f t="shared" ca="1" si="116"/>
        <v>3</v>
      </c>
      <c r="W318" s="20">
        <f t="shared" ca="1" si="117"/>
        <v>5</v>
      </c>
      <c r="X318" s="20">
        <f t="shared" ca="1" si="118"/>
        <v>5</v>
      </c>
      <c r="Y318" s="20">
        <f t="shared" ca="1" si="119"/>
        <v>3</v>
      </c>
      <c r="Z318" s="1">
        <f t="shared" ca="1" si="120"/>
        <v>2</v>
      </c>
    </row>
    <row r="319" spans="1:26" x14ac:dyDescent="0.25">
      <c r="A319" s="1" t="s">
        <v>376</v>
      </c>
      <c r="B319" s="1">
        <f t="shared" ca="1" si="99"/>
        <v>0</v>
      </c>
      <c r="C319" s="1">
        <f t="shared" ca="1" si="97"/>
        <v>0</v>
      </c>
      <c r="D319" s="6">
        <f t="shared" ca="1" si="100"/>
        <v>0</v>
      </c>
      <c r="E319" s="6">
        <f t="shared" ca="1" si="98"/>
        <v>0</v>
      </c>
      <c r="G319" s="8">
        <f t="shared" ca="1" si="101"/>
        <v>23</v>
      </c>
      <c r="H319" s="8">
        <f t="shared" ca="1" si="102"/>
        <v>4</v>
      </c>
      <c r="I319" s="10">
        <f t="shared" ca="1" si="103"/>
        <v>30</v>
      </c>
      <c r="J319" s="10">
        <f t="shared" ca="1" si="104"/>
        <v>12</v>
      </c>
      <c r="K319" s="12">
        <f t="shared" ca="1" si="105"/>
        <v>0</v>
      </c>
      <c r="L319" s="12">
        <f t="shared" ca="1" si="106"/>
        <v>0</v>
      </c>
      <c r="M319" s="14">
        <f t="shared" ca="1" si="107"/>
        <v>417</v>
      </c>
      <c r="N319" s="16">
        <f t="shared" ca="1" si="108"/>
        <v>0</v>
      </c>
      <c r="O319" s="16">
        <f t="shared" ca="1" si="109"/>
        <v>0</v>
      </c>
      <c r="P319" s="16">
        <f t="shared" ca="1" si="110"/>
        <v>0</v>
      </c>
      <c r="Q319" s="18">
        <f t="shared" ca="1" si="111"/>
        <v>0</v>
      </c>
      <c r="R319" s="18">
        <f t="shared" ca="1" si="112"/>
        <v>1</v>
      </c>
      <c r="S319" s="20">
        <f t="shared" ca="1" si="113"/>
        <v>0</v>
      </c>
      <c r="T319" s="20">
        <f t="shared" ca="1" si="114"/>
        <v>5</v>
      </c>
      <c r="U319" s="20">
        <f t="shared" ca="1" si="115"/>
        <v>3</v>
      </c>
      <c r="V319" s="20">
        <f t="shared" ca="1" si="116"/>
        <v>5</v>
      </c>
      <c r="W319" s="20">
        <f t="shared" ca="1" si="117"/>
        <v>2</v>
      </c>
      <c r="X319" s="20">
        <f t="shared" ca="1" si="118"/>
        <v>3</v>
      </c>
      <c r="Y319" s="20">
        <f t="shared" ca="1" si="119"/>
        <v>3</v>
      </c>
      <c r="Z319" s="1">
        <f t="shared" ca="1" si="120"/>
        <v>0</v>
      </c>
    </row>
    <row r="320" spans="1:26" x14ac:dyDescent="0.25">
      <c r="A320" s="1" t="s">
        <v>377</v>
      </c>
      <c r="B320" s="1">
        <f t="shared" ca="1" si="99"/>
        <v>0</v>
      </c>
      <c r="C320" s="1">
        <f t="shared" ca="1" si="97"/>
        <v>0</v>
      </c>
      <c r="D320" s="6">
        <f t="shared" ca="1" si="100"/>
        <v>0</v>
      </c>
      <c r="E320" s="6">
        <f t="shared" ca="1" si="98"/>
        <v>0</v>
      </c>
      <c r="G320" s="8">
        <f t="shared" ca="1" si="101"/>
        <v>22</v>
      </c>
      <c r="H320" s="8">
        <f t="shared" ca="1" si="102"/>
        <v>5</v>
      </c>
      <c r="I320" s="10">
        <f t="shared" ca="1" si="103"/>
        <v>7</v>
      </c>
      <c r="J320" s="10">
        <f t="shared" ca="1" si="104"/>
        <v>24</v>
      </c>
      <c r="K320" s="12">
        <f t="shared" ca="1" si="105"/>
        <v>0</v>
      </c>
      <c r="L320" s="12">
        <f t="shared" ca="1" si="106"/>
        <v>0</v>
      </c>
      <c r="M320" s="14">
        <f t="shared" ca="1" si="107"/>
        <v>453</v>
      </c>
      <c r="N320" s="16">
        <f t="shared" ca="1" si="108"/>
        <v>0</v>
      </c>
      <c r="O320" s="16">
        <f t="shared" ca="1" si="109"/>
        <v>0</v>
      </c>
      <c r="P320" s="16">
        <f t="shared" ca="1" si="110"/>
        <v>0</v>
      </c>
      <c r="Q320" s="18">
        <f t="shared" ca="1" si="111"/>
        <v>0</v>
      </c>
      <c r="R320" s="18">
        <f t="shared" ca="1" si="112"/>
        <v>1</v>
      </c>
      <c r="S320" s="20">
        <f t="shared" ca="1" si="113"/>
        <v>0</v>
      </c>
      <c r="T320" s="20">
        <f t="shared" ca="1" si="114"/>
        <v>4</v>
      </c>
      <c r="U320" s="20">
        <f t="shared" ca="1" si="115"/>
        <v>4</v>
      </c>
      <c r="V320" s="20">
        <f t="shared" ca="1" si="116"/>
        <v>5</v>
      </c>
      <c r="W320" s="20">
        <f t="shared" ca="1" si="117"/>
        <v>2</v>
      </c>
      <c r="X320" s="20">
        <f t="shared" ca="1" si="118"/>
        <v>3</v>
      </c>
      <c r="Y320" s="20">
        <f t="shared" ca="1" si="119"/>
        <v>3</v>
      </c>
      <c r="Z320" s="1">
        <f t="shared" ca="1" si="120"/>
        <v>0</v>
      </c>
    </row>
    <row r="321" spans="1:26" x14ac:dyDescent="0.25">
      <c r="A321" s="1" t="s">
        <v>378</v>
      </c>
      <c r="B321" s="1">
        <f t="shared" ca="1" si="99"/>
        <v>1</v>
      </c>
      <c r="C321" s="1">
        <f t="shared" ca="1" si="97"/>
        <v>1</v>
      </c>
      <c r="D321" s="6">
        <f t="shared" ca="1" si="100"/>
        <v>42</v>
      </c>
      <c r="E321" s="6">
        <f t="shared" ca="1" si="98"/>
        <v>140</v>
      </c>
      <c r="G321" s="8">
        <f t="shared" ca="1" si="101"/>
        <v>16</v>
      </c>
      <c r="H321" s="8">
        <f t="shared" ca="1" si="102"/>
        <v>4</v>
      </c>
      <c r="I321" s="10">
        <f t="shared" ca="1" si="103"/>
        <v>26</v>
      </c>
      <c r="J321" s="10">
        <f t="shared" ca="1" si="104"/>
        <v>29</v>
      </c>
      <c r="K321" s="12">
        <f t="shared" ca="1" si="105"/>
        <v>0</v>
      </c>
      <c r="L321" s="12">
        <f t="shared" ca="1" si="106"/>
        <v>0</v>
      </c>
      <c r="M321" s="14">
        <f t="shared" ca="1" si="107"/>
        <v>9072</v>
      </c>
      <c r="N321" s="16">
        <f t="shared" ca="1" si="108"/>
        <v>1</v>
      </c>
      <c r="O321" s="16">
        <f t="shared" ca="1" si="109"/>
        <v>0</v>
      </c>
      <c r="P321" s="16">
        <f t="shared" ca="1" si="110"/>
        <v>0</v>
      </c>
      <c r="Q321" s="18">
        <f t="shared" ca="1" si="111"/>
        <v>0</v>
      </c>
      <c r="R321" s="18">
        <f t="shared" ca="1" si="112"/>
        <v>0</v>
      </c>
      <c r="S321" s="20">
        <f t="shared" ca="1" si="113"/>
        <v>5</v>
      </c>
      <c r="T321" s="20">
        <f t="shared" ca="1" si="114"/>
        <v>4</v>
      </c>
      <c r="U321" s="20">
        <f t="shared" ca="1" si="115"/>
        <v>3</v>
      </c>
      <c r="V321" s="20">
        <f t="shared" ca="1" si="116"/>
        <v>5</v>
      </c>
      <c r="W321" s="20">
        <f t="shared" ca="1" si="117"/>
        <v>5</v>
      </c>
      <c r="X321" s="20">
        <f t="shared" ca="1" si="118"/>
        <v>5</v>
      </c>
      <c r="Y321" s="20">
        <f t="shared" ca="1" si="119"/>
        <v>5</v>
      </c>
      <c r="Z321" s="1">
        <f t="shared" ca="1" si="120"/>
        <v>3</v>
      </c>
    </row>
    <row r="322" spans="1:26" x14ac:dyDescent="0.25">
      <c r="A322" s="1" t="s">
        <v>379</v>
      </c>
      <c r="B322" s="1">
        <f t="shared" ca="1" si="99"/>
        <v>1</v>
      </c>
      <c r="C322" s="1">
        <f t="shared" ref="C322:C385" ca="1" si="121">IF(B322&gt;0,1,RANDBETWEEN(0,1))</f>
        <v>1</v>
      </c>
      <c r="D322" s="6">
        <f t="shared" ca="1" si="100"/>
        <v>176</v>
      </c>
      <c r="E322" s="6">
        <f t="shared" ref="E322:E385" ca="1" si="122">D322/0.3</f>
        <v>586.66666666666674</v>
      </c>
      <c r="G322" s="8">
        <f t="shared" ca="1" si="101"/>
        <v>18</v>
      </c>
      <c r="H322" s="8">
        <f t="shared" ca="1" si="102"/>
        <v>5</v>
      </c>
      <c r="I322" s="10">
        <f t="shared" ca="1" si="103"/>
        <v>7</v>
      </c>
      <c r="J322" s="10">
        <f t="shared" ca="1" si="104"/>
        <v>3</v>
      </c>
      <c r="K322" s="12">
        <f t="shared" ca="1" si="105"/>
        <v>1</v>
      </c>
      <c r="L322" s="12">
        <f t="shared" ca="1" si="106"/>
        <v>0</v>
      </c>
      <c r="M322" s="14">
        <f t="shared" ca="1" si="107"/>
        <v>97152.000000000015</v>
      </c>
      <c r="N322" s="16">
        <f t="shared" ca="1" si="108"/>
        <v>0</v>
      </c>
      <c r="O322" s="16">
        <f t="shared" ca="1" si="109"/>
        <v>1</v>
      </c>
      <c r="P322" s="16">
        <f t="shared" ca="1" si="110"/>
        <v>0</v>
      </c>
      <c r="Q322" s="18">
        <f t="shared" ca="1" si="111"/>
        <v>0</v>
      </c>
      <c r="R322" s="18">
        <f t="shared" ca="1" si="112"/>
        <v>0</v>
      </c>
      <c r="S322" s="20">
        <f t="shared" ca="1" si="113"/>
        <v>5</v>
      </c>
      <c r="T322" s="20">
        <f t="shared" ca="1" si="114"/>
        <v>4</v>
      </c>
      <c r="U322" s="20">
        <f t="shared" ca="1" si="115"/>
        <v>4</v>
      </c>
      <c r="V322" s="20">
        <f t="shared" ca="1" si="116"/>
        <v>3</v>
      </c>
      <c r="W322" s="20">
        <f t="shared" ca="1" si="117"/>
        <v>2</v>
      </c>
      <c r="X322" s="20">
        <f t="shared" ca="1" si="118"/>
        <v>5</v>
      </c>
      <c r="Y322" s="20">
        <f t="shared" ca="1" si="119"/>
        <v>5</v>
      </c>
      <c r="Z322" s="1">
        <f t="shared" ca="1" si="120"/>
        <v>2</v>
      </c>
    </row>
    <row r="323" spans="1:26" x14ac:dyDescent="0.25">
      <c r="A323" s="1" t="s">
        <v>380</v>
      </c>
      <c r="B323" s="1">
        <f t="shared" ref="B323:B386" ca="1" si="123">RANDBETWEEN(0,1)</f>
        <v>0</v>
      </c>
      <c r="C323" s="1">
        <f t="shared" ca="1" si="121"/>
        <v>1</v>
      </c>
      <c r="D323" s="6">
        <f t="shared" ref="D323:D386" ca="1" si="124">IF(B323&gt;0,RANDBETWEEN(1,200)*0.1*RANDBETWEEN(1,10),RANDBETWEEN(1,200)*0.2*RANDBETWEEN(0,1)*RANDBETWEEN(1,10))</f>
        <v>106.19999999999999</v>
      </c>
      <c r="E323" s="6">
        <f t="shared" ca="1" si="122"/>
        <v>354</v>
      </c>
      <c r="G323" s="8">
        <f t="shared" ref="G323:G386" ca="1" si="125">IF(( AND(B323&gt;0, D323&gt;100)),RANDBETWEEN(15,24),RANDBETWEEN(0,24))</f>
        <v>9</v>
      </c>
      <c r="H323" s="8">
        <f t="shared" ref="H323:H386" ca="1" si="126">IF(( AND(B323&gt;0, D323&gt;100)),RANDBETWEEN(2,7),RANDBETWEEN(0,7))</f>
        <v>7</v>
      </c>
      <c r="I323" s="10">
        <f t="shared" ref="I323:I386" ca="1" si="127">IF(( AND(B323&gt;0, D323&gt;100)),RANDBETWEEN(0,7), RANDBETWEEN(3,30))</f>
        <v>13</v>
      </c>
      <c r="J323" s="10">
        <f t="shared" ref="J323:J386" ca="1" si="128">IF(( AND(B323&gt;0, D323&gt;100)),RANDBETWEEN(0,15), RANDBETWEEN(10,30))</f>
        <v>26</v>
      </c>
      <c r="K323" s="12">
        <f t="shared" ref="K323:K386" ca="1" si="129">IF(( AND(B323&gt;0, D323&gt;100)),RANDBETWEEN(0,1)*RANDBETWEEN(0,1),IF(D323=0,0,RANDBETWEEN(0,1)))</f>
        <v>0</v>
      </c>
      <c r="L323" s="12">
        <f t="shared" ref="L323:L386" ca="1" si="130">IF(K323=0,0,IF((AND(B323&gt;0, D323&gt;100)),RANDBETWEEN(0,1)*RANDBETWEEN(0,1)*RANDBETWEEN(0,1),RANDBETWEEN(0,1)))</f>
        <v>0</v>
      </c>
      <c r="M323" s="14">
        <f t="shared" ref="M323:M386" ca="1" si="131">IF(( AND(B323&gt;0, D323&gt;100)), D323/5*100*12*0.1*RANDBETWEEN(10,30), IF(D323=0, RANDBETWEEN(300,500),D323/5*100*12*0.1*RANDBETWEEN(1,10)))</f>
        <v>12744</v>
      </c>
      <c r="N323" s="16">
        <f t="shared" ref="N323:N386" ca="1" si="132">IF(B323&gt;0, RANDBETWEEN(0,1),0)</f>
        <v>0</v>
      </c>
      <c r="O323" s="16">
        <f t="shared" ref="O323:O386" ca="1" si="133">IF(( AND(B323&gt;0, N323&lt;1)),1,0)</f>
        <v>0</v>
      </c>
      <c r="P323" s="16">
        <f t="shared" ref="P323:P386" ca="1" si="134">IF(( OR(O323&gt;0, N323&gt;0)),0,IF(D323&gt;0,1,0))</f>
        <v>1</v>
      </c>
      <c r="Q323" s="18">
        <f t="shared" ref="Q323:Q386" ca="1" si="135">IF(( AND(B323&gt;0, D323&gt;100)),0,RANDBETWEEN(0,1)*RANDBETWEEN(0,1))</f>
        <v>0</v>
      </c>
      <c r="R323" s="18">
        <f t="shared" ref="R323:R386" ca="1" si="136">IF(( AND(B323&gt;0, D323&gt;100)),0,RANDBETWEEN(0,1))</f>
        <v>1</v>
      </c>
      <c r="S323" s="20">
        <f t="shared" ref="S323:S386" ca="1" si="137">IF(E323/12&lt;0.012, 0, IF(E323/12&lt;0.2,1,IF(E323/12&lt;1, 2,IF(E323/12&lt;3.4,3,IF(E323/12&lt;8.2,4,5)))))</f>
        <v>5</v>
      </c>
      <c r="T323" s="20">
        <f t="shared" ref="T323:T386" ca="1" si="138">IF((OR(G323&lt;4,H323&lt;1)), 0, IF((OR(G323&lt;4,H323&lt;2)),1,IF((OR(G323&lt;8,H323&lt;3)), 2,IF((OR(G323&lt;16,H323&lt;4)),3,IF((OR(G323&lt;23,H323&lt;4)),4,5)))))</f>
        <v>3</v>
      </c>
      <c r="U323" s="20">
        <f t="shared" ref="U323:U386" ca="1" si="139">IF(I323&gt;14,3,IF(I323&gt;3,4,IF(J323*I323&lt;120,5,4)))</f>
        <v>4</v>
      </c>
      <c r="V323" s="20">
        <f t="shared" ref="V323:V386" ca="1" si="140">IF((AND(K323=0,L323=0)),5,3)</f>
        <v>5</v>
      </c>
      <c r="W323" s="20">
        <f t="shared" ref="W323:W386" ca="1" si="141">IF(D323*12/M323&gt;0.05,5,2)</f>
        <v>5</v>
      </c>
      <c r="X323" s="20">
        <f t="shared" ref="X323:X386" ca="1" si="142">IF((OR(N323&gt;0,O323&gt;0)),5,3)</f>
        <v>3</v>
      </c>
      <c r="Y323" s="20">
        <f t="shared" ref="Y323:Y386" ca="1" si="143">IF((AND(Q323=0,R323=0)),5,3)</f>
        <v>3</v>
      </c>
      <c r="Z323" s="1">
        <f t="shared" ref="Z323:Z386" ca="1" si="144">MIN(S323:Y323)</f>
        <v>3</v>
      </c>
    </row>
    <row r="324" spans="1:26" x14ac:dyDescent="0.25">
      <c r="A324" s="1" t="s">
        <v>381</v>
      </c>
      <c r="B324" s="1">
        <f t="shared" ca="1" si="123"/>
        <v>0</v>
      </c>
      <c r="C324" s="1">
        <f t="shared" ca="1" si="121"/>
        <v>1</v>
      </c>
      <c r="D324" s="6">
        <f t="shared" ca="1" si="124"/>
        <v>0</v>
      </c>
      <c r="E324" s="6">
        <f t="shared" ca="1" si="122"/>
        <v>0</v>
      </c>
      <c r="G324" s="8">
        <f t="shared" ca="1" si="125"/>
        <v>13</v>
      </c>
      <c r="H324" s="8">
        <f t="shared" ca="1" si="126"/>
        <v>1</v>
      </c>
      <c r="I324" s="10">
        <f t="shared" ca="1" si="127"/>
        <v>16</v>
      </c>
      <c r="J324" s="10">
        <f t="shared" ca="1" si="128"/>
        <v>19</v>
      </c>
      <c r="K324" s="12">
        <f t="shared" ca="1" si="129"/>
        <v>0</v>
      </c>
      <c r="L324" s="12">
        <f t="shared" ca="1" si="130"/>
        <v>0</v>
      </c>
      <c r="M324" s="14">
        <f t="shared" ca="1" si="131"/>
        <v>403</v>
      </c>
      <c r="N324" s="16">
        <f t="shared" ca="1" si="132"/>
        <v>0</v>
      </c>
      <c r="O324" s="16">
        <f t="shared" ca="1" si="133"/>
        <v>0</v>
      </c>
      <c r="P324" s="16">
        <f t="shared" ca="1" si="134"/>
        <v>0</v>
      </c>
      <c r="Q324" s="18">
        <f t="shared" ca="1" si="135"/>
        <v>0</v>
      </c>
      <c r="R324" s="18">
        <f t="shared" ca="1" si="136"/>
        <v>1</v>
      </c>
      <c r="S324" s="20">
        <f t="shared" ca="1" si="137"/>
        <v>0</v>
      </c>
      <c r="T324" s="20">
        <f t="shared" ca="1" si="138"/>
        <v>1</v>
      </c>
      <c r="U324" s="20">
        <f t="shared" ca="1" si="139"/>
        <v>3</v>
      </c>
      <c r="V324" s="20">
        <f t="shared" ca="1" si="140"/>
        <v>5</v>
      </c>
      <c r="W324" s="20">
        <f t="shared" ca="1" si="141"/>
        <v>2</v>
      </c>
      <c r="X324" s="20">
        <f t="shared" ca="1" si="142"/>
        <v>3</v>
      </c>
      <c r="Y324" s="20">
        <f t="shared" ca="1" si="143"/>
        <v>3</v>
      </c>
      <c r="Z324" s="1">
        <f t="shared" ca="1" si="144"/>
        <v>0</v>
      </c>
    </row>
    <row r="325" spans="1:26" x14ac:dyDescent="0.25">
      <c r="A325" s="1" t="s">
        <v>382</v>
      </c>
      <c r="B325" s="1">
        <f t="shared" ca="1" si="123"/>
        <v>0</v>
      </c>
      <c r="C325" s="1">
        <f t="shared" ca="1" si="121"/>
        <v>0</v>
      </c>
      <c r="D325" s="6">
        <f t="shared" ca="1" si="124"/>
        <v>0</v>
      </c>
      <c r="E325" s="6">
        <f t="shared" ca="1" si="122"/>
        <v>0</v>
      </c>
      <c r="G325" s="8">
        <f t="shared" ca="1" si="125"/>
        <v>24</v>
      </c>
      <c r="H325" s="8">
        <f t="shared" ca="1" si="126"/>
        <v>3</v>
      </c>
      <c r="I325" s="10">
        <f t="shared" ca="1" si="127"/>
        <v>11</v>
      </c>
      <c r="J325" s="10">
        <f t="shared" ca="1" si="128"/>
        <v>13</v>
      </c>
      <c r="K325" s="12">
        <f t="shared" ca="1" si="129"/>
        <v>0</v>
      </c>
      <c r="L325" s="12">
        <f t="shared" ca="1" si="130"/>
        <v>0</v>
      </c>
      <c r="M325" s="14">
        <f t="shared" ca="1" si="131"/>
        <v>454</v>
      </c>
      <c r="N325" s="16">
        <f t="shared" ca="1" si="132"/>
        <v>0</v>
      </c>
      <c r="O325" s="16">
        <f t="shared" ca="1" si="133"/>
        <v>0</v>
      </c>
      <c r="P325" s="16">
        <f t="shared" ca="1" si="134"/>
        <v>0</v>
      </c>
      <c r="Q325" s="18">
        <f t="shared" ca="1" si="135"/>
        <v>0</v>
      </c>
      <c r="R325" s="18">
        <f t="shared" ca="1" si="136"/>
        <v>0</v>
      </c>
      <c r="S325" s="20">
        <f t="shared" ca="1" si="137"/>
        <v>0</v>
      </c>
      <c r="T325" s="20">
        <f t="shared" ca="1" si="138"/>
        <v>3</v>
      </c>
      <c r="U325" s="20">
        <f t="shared" ca="1" si="139"/>
        <v>4</v>
      </c>
      <c r="V325" s="20">
        <f t="shared" ca="1" si="140"/>
        <v>5</v>
      </c>
      <c r="W325" s="20">
        <f t="shared" ca="1" si="141"/>
        <v>2</v>
      </c>
      <c r="X325" s="20">
        <f t="shared" ca="1" si="142"/>
        <v>3</v>
      </c>
      <c r="Y325" s="20">
        <f t="shared" ca="1" si="143"/>
        <v>5</v>
      </c>
      <c r="Z325" s="1">
        <f t="shared" ca="1" si="144"/>
        <v>0</v>
      </c>
    </row>
    <row r="326" spans="1:26" x14ac:dyDescent="0.25">
      <c r="A326" s="1" t="s">
        <v>383</v>
      </c>
      <c r="B326" s="1">
        <f t="shared" ca="1" si="123"/>
        <v>1</v>
      </c>
      <c r="C326" s="1">
        <f t="shared" ca="1" si="121"/>
        <v>1</v>
      </c>
      <c r="D326" s="6">
        <f t="shared" ca="1" si="124"/>
        <v>107.8</v>
      </c>
      <c r="E326" s="6">
        <f t="shared" ca="1" si="122"/>
        <v>359.33333333333331</v>
      </c>
      <c r="G326" s="8">
        <f t="shared" ca="1" si="125"/>
        <v>16</v>
      </c>
      <c r="H326" s="8">
        <f t="shared" ca="1" si="126"/>
        <v>7</v>
      </c>
      <c r="I326" s="10">
        <f t="shared" ca="1" si="127"/>
        <v>7</v>
      </c>
      <c r="J326" s="10">
        <f t="shared" ca="1" si="128"/>
        <v>4</v>
      </c>
      <c r="K326" s="12">
        <f t="shared" ca="1" si="129"/>
        <v>0</v>
      </c>
      <c r="L326" s="12">
        <f t="shared" ca="1" si="130"/>
        <v>0</v>
      </c>
      <c r="M326" s="14">
        <f t="shared" ca="1" si="131"/>
        <v>56918.400000000009</v>
      </c>
      <c r="N326" s="16">
        <f t="shared" ca="1" si="132"/>
        <v>1</v>
      </c>
      <c r="O326" s="16">
        <f t="shared" ca="1" si="133"/>
        <v>0</v>
      </c>
      <c r="P326" s="16">
        <f t="shared" ca="1" si="134"/>
        <v>0</v>
      </c>
      <c r="Q326" s="18">
        <f t="shared" ca="1" si="135"/>
        <v>0</v>
      </c>
      <c r="R326" s="18">
        <f t="shared" ca="1" si="136"/>
        <v>0</v>
      </c>
      <c r="S326" s="20">
        <f t="shared" ca="1" si="137"/>
        <v>5</v>
      </c>
      <c r="T326" s="20">
        <f t="shared" ca="1" si="138"/>
        <v>4</v>
      </c>
      <c r="U326" s="20">
        <f t="shared" ca="1" si="139"/>
        <v>4</v>
      </c>
      <c r="V326" s="20">
        <f t="shared" ca="1" si="140"/>
        <v>5</v>
      </c>
      <c r="W326" s="20">
        <f t="shared" ca="1" si="141"/>
        <v>2</v>
      </c>
      <c r="X326" s="20">
        <f t="shared" ca="1" si="142"/>
        <v>5</v>
      </c>
      <c r="Y326" s="20">
        <f t="shared" ca="1" si="143"/>
        <v>5</v>
      </c>
      <c r="Z326" s="1">
        <f t="shared" ca="1" si="144"/>
        <v>2</v>
      </c>
    </row>
    <row r="327" spans="1:26" x14ac:dyDescent="0.25">
      <c r="A327" s="1" t="s">
        <v>384</v>
      </c>
      <c r="B327" s="1">
        <f t="shared" ca="1" si="123"/>
        <v>0</v>
      </c>
      <c r="C327" s="1">
        <f t="shared" ca="1" si="121"/>
        <v>0</v>
      </c>
      <c r="D327" s="6">
        <f t="shared" ca="1" si="124"/>
        <v>228</v>
      </c>
      <c r="E327" s="6">
        <f t="shared" ca="1" si="122"/>
        <v>760</v>
      </c>
      <c r="G327" s="8">
        <f t="shared" ca="1" si="125"/>
        <v>14</v>
      </c>
      <c r="H327" s="8">
        <f t="shared" ca="1" si="126"/>
        <v>5</v>
      </c>
      <c r="I327" s="10">
        <f t="shared" ca="1" si="127"/>
        <v>27</v>
      </c>
      <c r="J327" s="10">
        <f t="shared" ca="1" si="128"/>
        <v>12</v>
      </c>
      <c r="K327" s="12">
        <f t="shared" ca="1" si="129"/>
        <v>1</v>
      </c>
      <c r="L327" s="12">
        <f t="shared" ca="1" si="130"/>
        <v>0</v>
      </c>
      <c r="M327" s="14">
        <f t="shared" ca="1" si="131"/>
        <v>16416</v>
      </c>
      <c r="N327" s="16">
        <f t="shared" ca="1" si="132"/>
        <v>0</v>
      </c>
      <c r="O327" s="16">
        <f t="shared" ca="1" si="133"/>
        <v>0</v>
      </c>
      <c r="P327" s="16">
        <f t="shared" ca="1" si="134"/>
        <v>1</v>
      </c>
      <c r="Q327" s="18">
        <f t="shared" ca="1" si="135"/>
        <v>0</v>
      </c>
      <c r="R327" s="18">
        <f t="shared" ca="1" si="136"/>
        <v>0</v>
      </c>
      <c r="S327" s="20">
        <f t="shared" ca="1" si="137"/>
        <v>5</v>
      </c>
      <c r="T327" s="20">
        <f t="shared" ca="1" si="138"/>
        <v>3</v>
      </c>
      <c r="U327" s="20">
        <f t="shared" ca="1" si="139"/>
        <v>3</v>
      </c>
      <c r="V327" s="20">
        <f t="shared" ca="1" si="140"/>
        <v>3</v>
      </c>
      <c r="W327" s="20">
        <f t="shared" ca="1" si="141"/>
        <v>5</v>
      </c>
      <c r="X327" s="20">
        <f t="shared" ca="1" si="142"/>
        <v>3</v>
      </c>
      <c r="Y327" s="20">
        <f t="shared" ca="1" si="143"/>
        <v>5</v>
      </c>
      <c r="Z327" s="1">
        <f t="shared" ca="1" si="144"/>
        <v>3</v>
      </c>
    </row>
    <row r="328" spans="1:26" x14ac:dyDescent="0.25">
      <c r="A328" s="1" t="s">
        <v>385</v>
      </c>
      <c r="B328" s="1">
        <f t="shared" ca="1" si="123"/>
        <v>0</v>
      </c>
      <c r="C328" s="1">
        <f t="shared" ca="1" si="121"/>
        <v>1</v>
      </c>
      <c r="D328" s="6">
        <f t="shared" ca="1" si="124"/>
        <v>0</v>
      </c>
      <c r="E328" s="6">
        <f t="shared" ca="1" si="122"/>
        <v>0</v>
      </c>
      <c r="G328" s="8">
        <f t="shared" ca="1" si="125"/>
        <v>24</v>
      </c>
      <c r="H328" s="8">
        <f t="shared" ca="1" si="126"/>
        <v>2</v>
      </c>
      <c r="I328" s="10">
        <f t="shared" ca="1" si="127"/>
        <v>6</v>
      </c>
      <c r="J328" s="10">
        <f t="shared" ca="1" si="128"/>
        <v>21</v>
      </c>
      <c r="K328" s="12">
        <f t="shared" ca="1" si="129"/>
        <v>0</v>
      </c>
      <c r="L328" s="12">
        <f t="shared" ca="1" si="130"/>
        <v>0</v>
      </c>
      <c r="M328" s="14">
        <f t="shared" ca="1" si="131"/>
        <v>344</v>
      </c>
      <c r="N328" s="16">
        <f t="shared" ca="1" si="132"/>
        <v>0</v>
      </c>
      <c r="O328" s="16">
        <f t="shared" ca="1" si="133"/>
        <v>0</v>
      </c>
      <c r="P328" s="16">
        <f t="shared" ca="1" si="134"/>
        <v>0</v>
      </c>
      <c r="Q328" s="18">
        <f t="shared" ca="1" si="135"/>
        <v>0</v>
      </c>
      <c r="R328" s="18">
        <f t="shared" ca="1" si="136"/>
        <v>1</v>
      </c>
      <c r="S328" s="20">
        <f t="shared" ca="1" si="137"/>
        <v>0</v>
      </c>
      <c r="T328" s="20">
        <f t="shared" ca="1" si="138"/>
        <v>2</v>
      </c>
      <c r="U328" s="20">
        <f t="shared" ca="1" si="139"/>
        <v>4</v>
      </c>
      <c r="V328" s="20">
        <f t="shared" ca="1" si="140"/>
        <v>5</v>
      </c>
      <c r="W328" s="20">
        <f t="shared" ca="1" si="141"/>
        <v>2</v>
      </c>
      <c r="X328" s="20">
        <f t="shared" ca="1" si="142"/>
        <v>3</v>
      </c>
      <c r="Y328" s="20">
        <f t="shared" ca="1" si="143"/>
        <v>3</v>
      </c>
      <c r="Z328" s="1">
        <f t="shared" ca="1" si="144"/>
        <v>0</v>
      </c>
    </row>
    <row r="329" spans="1:26" x14ac:dyDescent="0.25">
      <c r="A329" s="1" t="s">
        <v>386</v>
      </c>
      <c r="B329" s="1">
        <f t="shared" ca="1" si="123"/>
        <v>0</v>
      </c>
      <c r="C329" s="1">
        <f t="shared" ca="1" si="121"/>
        <v>1</v>
      </c>
      <c r="D329" s="6">
        <f t="shared" ca="1" si="124"/>
        <v>0</v>
      </c>
      <c r="E329" s="6">
        <f t="shared" ca="1" si="122"/>
        <v>0</v>
      </c>
      <c r="G329" s="8">
        <f t="shared" ca="1" si="125"/>
        <v>0</v>
      </c>
      <c r="H329" s="8">
        <f t="shared" ca="1" si="126"/>
        <v>0</v>
      </c>
      <c r="I329" s="10">
        <f t="shared" ca="1" si="127"/>
        <v>28</v>
      </c>
      <c r="J329" s="10">
        <f t="shared" ca="1" si="128"/>
        <v>21</v>
      </c>
      <c r="K329" s="12">
        <f t="shared" ca="1" si="129"/>
        <v>0</v>
      </c>
      <c r="L329" s="12">
        <f t="shared" ca="1" si="130"/>
        <v>0</v>
      </c>
      <c r="M329" s="14">
        <f t="shared" ca="1" si="131"/>
        <v>483</v>
      </c>
      <c r="N329" s="16">
        <f t="shared" ca="1" si="132"/>
        <v>0</v>
      </c>
      <c r="O329" s="16">
        <f t="shared" ca="1" si="133"/>
        <v>0</v>
      </c>
      <c r="P329" s="16">
        <f t="shared" ca="1" si="134"/>
        <v>0</v>
      </c>
      <c r="Q329" s="18">
        <f t="shared" ca="1" si="135"/>
        <v>0</v>
      </c>
      <c r="R329" s="18">
        <f t="shared" ca="1" si="136"/>
        <v>0</v>
      </c>
      <c r="S329" s="20">
        <f t="shared" ca="1" si="137"/>
        <v>0</v>
      </c>
      <c r="T329" s="20">
        <f t="shared" ca="1" si="138"/>
        <v>0</v>
      </c>
      <c r="U329" s="20">
        <f t="shared" ca="1" si="139"/>
        <v>3</v>
      </c>
      <c r="V329" s="20">
        <f t="shared" ca="1" si="140"/>
        <v>5</v>
      </c>
      <c r="W329" s="20">
        <f t="shared" ca="1" si="141"/>
        <v>2</v>
      </c>
      <c r="X329" s="20">
        <f t="shared" ca="1" si="142"/>
        <v>3</v>
      </c>
      <c r="Y329" s="20">
        <f t="shared" ca="1" si="143"/>
        <v>5</v>
      </c>
      <c r="Z329" s="1">
        <f t="shared" ca="1" si="144"/>
        <v>0</v>
      </c>
    </row>
    <row r="330" spans="1:26" x14ac:dyDescent="0.25">
      <c r="A330" s="1" t="s">
        <v>387</v>
      </c>
      <c r="B330" s="1">
        <f t="shared" ca="1" si="123"/>
        <v>0</v>
      </c>
      <c r="C330" s="1">
        <f t="shared" ca="1" si="121"/>
        <v>1</v>
      </c>
      <c r="D330" s="6">
        <f t="shared" ca="1" si="124"/>
        <v>0</v>
      </c>
      <c r="E330" s="6">
        <f t="shared" ca="1" si="122"/>
        <v>0</v>
      </c>
      <c r="G330" s="8">
        <f t="shared" ca="1" si="125"/>
        <v>6</v>
      </c>
      <c r="H330" s="8">
        <f t="shared" ca="1" si="126"/>
        <v>4</v>
      </c>
      <c r="I330" s="10">
        <f t="shared" ca="1" si="127"/>
        <v>25</v>
      </c>
      <c r="J330" s="10">
        <f t="shared" ca="1" si="128"/>
        <v>22</v>
      </c>
      <c r="K330" s="12">
        <f t="shared" ca="1" si="129"/>
        <v>0</v>
      </c>
      <c r="L330" s="12">
        <f t="shared" ca="1" si="130"/>
        <v>0</v>
      </c>
      <c r="M330" s="14">
        <f t="shared" ca="1" si="131"/>
        <v>310</v>
      </c>
      <c r="N330" s="16">
        <f t="shared" ca="1" si="132"/>
        <v>0</v>
      </c>
      <c r="O330" s="16">
        <f t="shared" ca="1" si="133"/>
        <v>0</v>
      </c>
      <c r="P330" s="16">
        <f t="shared" ca="1" si="134"/>
        <v>0</v>
      </c>
      <c r="Q330" s="18">
        <f t="shared" ca="1" si="135"/>
        <v>0</v>
      </c>
      <c r="R330" s="18">
        <f t="shared" ca="1" si="136"/>
        <v>0</v>
      </c>
      <c r="S330" s="20">
        <f t="shared" ca="1" si="137"/>
        <v>0</v>
      </c>
      <c r="T330" s="20">
        <f t="shared" ca="1" si="138"/>
        <v>2</v>
      </c>
      <c r="U330" s="20">
        <f t="shared" ca="1" si="139"/>
        <v>3</v>
      </c>
      <c r="V330" s="20">
        <f t="shared" ca="1" si="140"/>
        <v>5</v>
      </c>
      <c r="W330" s="20">
        <f t="shared" ca="1" si="141"/>
        <v>2</v>
      </c>
      <c r="X330" s="20">
        <f t="shared" ca="1" si="142"/>
        <v>3</v>
      </c>
      <c r="Y330" s="20">
        <f t="shared" ca="1" si="143"/>
        <v>5</v>
      </c>
      <c r="Z330" s="1">
        <f t="shared" ca="1" si="144"/>
        <v>0</v>
      </c>
    </row>
    <row r="331" spans="1:26" x14ac:dyDescent="0.25">
      <c r="A331" s="1" t="s">
        <v>388</v>
      </c>
      <c r="B331" s="1">
        <f t="shared" ca="1" si="123"/>
        <v>0</v>
      </c>
      <c r="C331" s="1">
        <f t="shared" ca="1" si="121"/>
        <v>1</v>
      </c>
      <c r="D331" s="6">
        <f t="shared" ca="1" si="124"/>
        <v>0</v>
      </c>
      <c r="E331" s="6">
        <f t="shared" ca="1" si="122"/>
        <v>0</v>
      </c>
      <c r="G331" s="8">
        <f t="shared" ca="1" si="125"/>
        <v>23</v>
      </c>
      <c r="H331" s="8">
        <f t="shared" ca="1" si="126"/>
        <v>1</v>
      </c>
      <c r="I331" s="10">
        <f t="shared" ca="1" si="127"/>
        <v>8</v>
      </c>
      <c r="J331" s="10">
        <f t="shared" ca="1" si="128"/>
        <v>28</v>
      </c>
      <c r="K331" s="12">
        <f t="shared" ca="1" si="129"/>
        <v>0</v>
      </c>
      <c r="L331" s="12">
        <f t="shared" ca="1" si="130"/>
        <v>0</v>
      </c>
      <c r="M331" s="14">
        <f t="shared" ca="1" si="131"/>
        <v>310</v>
      </c>
      <c r="N331" s="16">
        <f t="shared" ca="1" si="132"/>
        <v>0</v>
      </c>
      <c r="O331" s="16">
        <f t="shared" ca="1" si="133"/>
        <v>0</v>
      </c>
      <c r="P331" s="16">
        <f t="shared" ca="1" si="134"/>
        <v>0</v>
      </c>
      <c r="Q331" s="18">
        <f t="shared" ca="1" si="135"/>
        <v>0</v>
      </c>
      <c r="R331" s="18">
        <f t="shared" ca="1" si="136"/>
        <v>0</v>
      </c>
      <c r="S331" s="20">
        <f t="shared" ca="1" si="137"/>
        <v>0</v>
      </c>
      <c r="T331" s="20">
        <f t="shared" ca="1" si="138"/>
        <v>1</v>
      </c>
      <c r="U331" s="20">
        <f t="shared" ca="1" si="139"/>
        <v>4</v>
      </c>
      <c r="V331" s="20">
        <f t="shared" ca="1" si="140"/>
        <v>5</v>
      </c>
      <c r="W331" s="20">
        <f t="shared" ca="1" si="141"/>
        <v>2</v>
      </c>
      <c r="X331" s="20">
        <f t="shared" ca="1" si="142"/>
        <v>3</v>
      </c>
      <c r="Y331" s="20">
        <f t="shared" ca="1" si="143"/>
        <v>5</v>
      </c>
      <c r="Z331" s="1">
        <f t="shared" ca="1" si="144"/>
        <v>0</v>
      </c>
    </row>
    <row r="332" spans="1:26" x14ac:dyDescent="0.25">
      <c r="A332" s="1" t="s">
        <v>389</v>
      </c>
      <c r="B332" s="1">
        <f t="shared" ca="1" si="123"/>
        <v>1</v>
      </c>
      <c r="C332" s="1">
        <f t="shared" ca="1" si="121"/>
        <v>1</v>
      </c>
      <c r="D332" s="6">
        <f t="shared" ca="1" si="124"/>
        <v>6.9</v>
      </c>
      <c r="E332" s="6">
        <f t="shared" ca="1" si="122"/>
        <v>23.000000000000004</v>
      </c>
      <c r="G332" s="8">
        <f t="shared" ca="1" si="125"/>
        <v>23</v>
      </c>
      <c r="H332" s="8">
        <f t="shared" ca="1" si="126"/>
        <v>2</v>
      </c>
      <c r="I332" s="10">
        <f t="shared" ca="1" si="127"/>
        <v>19</v>
      </c>
      <c r="J332" s="10">
        <f t="shared" ca="1" si="128"/>
        <v>26</v>
      </c>
      <c r="K332" s="12">
        <f t="shared" ca="1" si="129"/>
        <v>1</v>
      </c>
      <c r="L332" s="12">
        <f t="shared" ca="1" si="130"/>
        <v>0</v>
      </c>
      <c r="M332" s="14">
        <f t="shared" ca="1" si="131"/>
        <v>993.60000000000014</v>
      </c>
      <c r="N332" s="16">
        <f t="shared" ca="1" si="132"/>
        <v>0</v>
      </c>
      <c r="O332" s="16">
        <f t="shared" ca="1" si="133"/>
        <v>1</v>
      </c>
      <c r="P332" s="16">
        <f t="shared" ca="1" si="134"/>
        <v>0</v>
      </c>
      <c r="Q332" s="18">
        <f t="shared" ca="1" si="135"/>
        <v>0</v>
      </c>
      <c r="R332" s="18">
        <f t="shared" ca="1" si="136"/>
        <v>0</v>
      </c>
      <c r="S332" s="20">
        <f t="shared" ca="1" si="137"/>
        <v>3</v>
      </c>
      <c r="T332" s="20">
        <f t="shared" ca="1" si="138"/>
        <v>2</v>
      </c>
      <c r="U332" s="20">
        <f t="shared" ca="1" si="139"/>
        <v>3</v>
      </c>
      <c r="V332" s="20">
        <f t="shared" ca="1" si="140"/>
        <v>3</v>
      </c>
      <c r="W332" s="20">
        <f t="shared" ca="1" si="141"/>
        <v>5</v>
      </c>
      <c r="X332" s="20">
        <f t="shared" ca="1" si="142"/>
        <v>5</v>
      </c>
      <c r="Y332" s="20">
        <f t="shared" ca="1" si="143"/>
        <v>5</v>
      </c>
      <c r="Z332" s="1">
        <f t="shared" ca="1" si="144"/>
        <v>2</v>
      </c>
    </row>
    <row r="333" spans="1:26" x14ac:dyDescent="0.25">
      <c r="A333" s="1" t="s">
        <v>390</v>
      </c>
      <c r="B333" s="1">
        <f t="shared" ca="1" si="123"/>
        <v>0</v>
      </c>
      <c r="C333" s="1">
        <f t="shared" ca="1" si="121"/>
        <v>0</v>
      </c>
      <c r="D333" s="6">
        <f t="shared" ca="1" si="124"/>
        <v>38.400000000000006</v>
      </c>
      <c r="E333" s="6">
        <f t="shared" ca="1" si="122"/>
        <v>128.00000000000003</v>
      </c>
      <c r="G333" s="8">
        <f t="shared" ca="1" si="125"/>
        <v>9</v>
      </c>
      <c r="H333" s="8">
        <f t="shared" ca="1" si="126"/>
        <v>2</v>
      </c>
      <c r="I333" s="10">
        <f t="shared" ca="1" si="127"/>
        <v>7</v>
      </c>
      <c r="J333" s="10">
        <f t="shared" ca="1" si="128"/>
        <v>21</v>
      </c>
      <c r="K333" s="12">
        <f t="shared" ca="1" si="129"/>
        <v>0</v>
      </c>
      <c r="L333" s="12">
        <f t="shared" ca="1" si="130"/>
        <v>0</v>
      </c>
      <c r="M333" s="14">
        <f t="shared" ca="1" si="131"/>
        <v>2764.8000000000006</v>
      </c>
      <c r="N333" s="16">
        <f t="shared" ca="1" si="132"/>
        <v>0</v>
      </c>
      <c r="O333" s="16">
        <f t="shared" ca="1" si="133"/>
        <v>0</v>
      </c>
      <c r="P333" s="16">
        <f t="shared" ca="1" si="134"/>
        <v>1</v>
      </c>
      <c r="Q333" s="18">
        <f t="shared" ca="1" si="135"/>
        <v>0</v>
      </c>
      <c r="R333" s="18">
        <f t="shared" ca="1" si="136"/>
        <v>1</v>
      </c>
      <c r="S333" s="20">
        <f t="shared" ca="1" si="137"/>
        <v>5</v>
      </c>
      <c r="T333" s="20">
        <f t="shared" ca="1" si="138"/>
        <v>2</v>
      </c>
      <c r="U333" s="20">
        <f t="shared" ca="1" si="139"/>
        <v>4</v>
      </c>
      <c r="V333" s="20">
        <f t="shared" ca="1" si="140"/>
        <v>5</v>
      </c>
      <c r="W333" s="20">
        <f t="shared" ca="1" si="141"/>
        <v>5</v>
      </c>
      <c r="X333" s="20">
        <f t="shared" ca="1" si="142"/>
        <v>3</v>
      </c>
      <c r="Y333" s="20">
        <f t="shared" ca="1" si="143"/>
        <v>3</v>
      </c>
      <c r="Z333" s="1">
        <f t="shared" ca="1" si="144"/>
        <v>2</v>
      </c>
    </row>
    <row r="334" spans="1:26" x14ac:dyDescent="0.25">
      <c r="A334" s="1" t="s">
        <v>391</v>
      </c>
      <c r="B334" s="1">
        <f t="shared" ca="1" si="123"/>
        <v>1</v>
      </c>
      <c r="C334" s="1">
        <f t="shared" ca="1" si="121"/>
        <v>1</v>
      </c>
      <c r="D334" s="6">
        <f t="shared" ca="1" si="124"/>
        <v>29.6</v>
      </c>
      <c r="E334" s="6">
        <f t="shared" ca="1" si="122"/>
        <v>98.666666666666671</v>
      </c>
      <c r="G334" s="8">
        <f t="shared" ca="1" si="125"/>
        <v>14</v>
      </c>
      <c r="H334" s="8">
        <f t="shared" ca="1" si="126"/>
        <v>5</v>
      </c>
      <c r="I334" s="10">
        <f t="shared" ca="1" si="127"/>
        <v>18</v>
      </c>
      <c r="J334" s="10">
        <f t="shared" ca="1" si="128"/>
        <v>20</v>
      </c>
      <c r="K334" s="12">
        <f t="shared" ca="1" si="129"/>
        <v>0</v>
      </c>
      <c r="L334" s="12">
        <f t="shared" ca="1" si="130"/>
        <v>0</v>
      </c>
      <c r="M334" s="14">
        <f t="shared" ca="1" si="131"/>
        <v>5683.2000000000007</v>
      </c>
      <c r="N334" s="16">
        <f t="shared" ca="1" si="132"/>
        <v>1</v>
      </c>
      <c r="O334" s="16">
        <f t="shared" ca="1" si="133"/>
        <v>0</v>
      </c>
      <c r="P334" s="16">
        <f t="shared" ca="1" si="134"/>
        <v>0</v>
      </c>
      <c r="Q334" s="18">
        <f t="shared" ca="1" si="135"/>
        <v>0</v>
      </c>
      <c r="R334" s="18">
        <f t="shared" ca="1" si="136"/>
        <v>1</v>
      </c>
      <c r="S334" s="20">
        <f t="shared" ca="1" si="137"/>
        <v>5</v>
      </c>
      <c r="T334" s="20">
        <f t="shared" ca="1" si="138"/>
        <v>3</v>
      </c>
      <c r="U334" s="20">
        <f t="shared" ca="1" si="139"/>
        <v>3</v>
      </c>
      <c r="V334" s="20">
        <f t="shared" ca="1" si="140"/>
        <v>5</v>
      </c>
      <c r="W334" s="20">
        <f t="shared" ca="1" si="141"/>
        <v>5</v>
      </c>
      <c r="X334" s="20">
        <f t="shared" ca="1" si="142"/>
        <v>5</v>
      </c>
      <c r="Y334" s="20">
        <f t="shared" ca="1" si="143"/>
        <v>3</v>
      </c>
      <c r="Z334" s="1">
        <f t="shared" ca="1" si="144"/>
        <v>3</v>
      </c>
    </row>
    <row r="335" spans="1:26" x14ac:dyDescent="0.25">
      <c r="A335" s="1" t="s">
        <v>392</v>
      </c>
      <c r="B335" s="1">
        <f t="shared" ca="1" si="123"/>
        <v>0</v>
      </c>
      <c r="C335" s="1">
        <f t="shared" ca="1" si="121"/>
        <v>1</v>
      </c>
      <c r="D335" s="6">
        <f t="shared" ca="1" si="124"/>
        <v>0</v>
      </c>
      <c r="E335" s="6">
        <f t="shared" ca="1" si="122"/>
        <v>0</v>
      </c>
      <c r="G335" s="8">
        <f t="shared" ca="1" si="125"/>
        <v>8</v>
      </c>
      <c r="H335" s="8">
        <f t="shared" ca="1" si="126"/>
        <v>7</v>
      </c>
      <c r="I335" s="10">
        <f t="shared" ca="1" si="127"/>
        <v>14</v>
      </c>
      <c r="J335" s="10">
        <f t="shared" ca="1" si="128"/>
        <v>21</v>
      </c>
      <c r="K335" s="12">
        <f t="shared" ca="1" si="129"/>
        <v>0</v>
      </c>
      <c r="L335" s="12">
        <f t="shared" ca="1" si="130"/>
        <v>0</v>
      </c>
      <c r="M335" s="14">
        <f t="shared" ca="1" si="131"/>
        <v>311</v>
      </c>
      <c r="N335" s="16">
        <f t="shared" ca="1" si="132"/>
        <v>0</v>
      </c>
      <c r="O335" s="16">
        <f t="shared" ca="1" si="133"/>
        <v>0</v>
      </c>
      <c r="P335" s="16">
        <f t="shared" ca="1" si="134"/>
        <v>0</v>
      </c>
      <c r="Q335" s="18">
        <f t="shared" ca="1" si="135"/>
        <v>0</v>
      </c>
      <c r="R335" s="18">
        <f t="shared" ca="1" si="136"/>
        <v>0</v>
      </c>
      <c r="S335" s="20">
        <f t="shared" ca="1" si="137"/>
        <v>0</v>
      </c>
      <c r="T335" s="20">
        <f t="shared" ca="1" si="138"/>
        <v>3</v>
      </c>
      <c r="U335" s="20">
        <f t="shared" ca="1" si="139"/>
        <v>4</v>
      </c>
      <c r="V335" s="20">
        <f t="shared" ca="1" si="140"/>
        <v>5</v>
      </c>
      <c r="W335" s="20">
        <f t="shared" ca="1" si="141"/>
        <v>2</v>
      </c>
      <c r="X335" s="20">
        <f t="shared" ca="1" si="142"/>
        <v>3</v>
      </c>
      <c r="Y335" s="20">
        <f t="shared" ca="1" si="143"/>
        <v>5</v>
      </c>
      <c r="Z335" s="1">
        <f t="shared" ca="1" si="144"/>
        <v>0</v>
      </c>
    </row>
    <row r="336" spans="1:26" x14ac:dyDescent="0.25">
      <c r="A336" s="1" t="s">
        <v>393</v>
      </c>
      <c r="B336" s="1">
        <f t="shared" ca="1" si="123"/>
        <v>1</v>
      </c>
      <c r="C336" s="1">
        <f t="shared" ca="1" si="121"/>
        <v>1</v>
      </c>
      <c r="D336" s="6">
        <f t="shared" ca="1" si="124"/>
        <v>56.800000000000004</v>
      </c>
      <c r="E336" s="6">
        <f t="shared" ca="1" si="122"/>
        <v>189.33333333333334</v>
      </c>
      <c r="G336" s="8">
        <f t="shared" ca="1" si="125"/>
        <v>16</v>
      </c>
      <c r="H336" s="8">
        <f t="shared" ca="1" si="126"/>
        <v>3</v>
      </c>
      <c r="I336" s="10">
        <f t="shared" ca="1" si="127"/>
        <v>10</v>
      </c>
      <c r="J336" s="10">
        <f t="shared" ca="1" si="128"/>
        <v>28</v>
      </c>
      <c r="K336" s="12">
        <f t="shared" ca="1" si="129"/>
        <v>0</v>
      </c>
      <c r="L336" s="12">
        <f t="shared" ca="1" si="130"/>
        <v>0</v>
      </c>
      <c r="M336" s="14">
        <f t="shared" ca="1" si="131"/>
        <v>10905.600000000004</v>
      </c>
      <c r="N336" s="16">
        <f t="shared" ca="1" si="132"/>
        <v>1</v>
      </c>
      <c r="O336" s="16">
        <f t="shared" ca="1" si="133"/>
        <v>0</v>
      </c>
      <c r="P336" s="16">
        <f t="shared" ca="1" si="134"/>
        <v>0</v>
      </c>
      <c r="Q336" s="18">
        <f t="shared" ca="1" si="135"/>
        <v>0</v>
      </c>
      <c r="R336" s="18">
        <f t="shared" ca="1" si="136"/>
        <v>0</v>
      </c>
      <c r="S336" s="20">
        <f t="shared" ca="1" si="137"/>
        <v>5</v>
      </c>
      <c r="T336" s="20">
        <f t="shared" ca="1" si="138"/>
        <v>3</v>
      </c>
      <c r="U336" s="20">
        <f t="shared" ca="1" si="139"/>
        <v>4</v>
      </c>
      <c r="V336" s="20">
        <f t="shared" ca="1" si="140"/>
        <v>5</v>
      </c>
      <c r="W336" s="20">
        <f t="shared" ca="1" si="141"/>
        <v>5</v>
      </c>
      <c r="X336" s="20">
        <f t="shared" ca="1" si="142"/>
        <v>5</v>
      </c>
      <c r="Y336" s="20">
        <f t="shared" ca="1" si="143"/>
        <v>5</v>
      </c>
      <c r="Z336" s="1">
        <f t="shared" ca="1" si="144"/>
        <v>3</v>
      </c>
    </row>
    <row r="337" spans="1:26" x14ac:dyDescent="0.25">
      <c r="A337" s="1" t="s">
        <v>394</v>
      </c>
      <c r="B337" s="1">
        <f t="shared" ca="1" si="123"/>
        <v>0</v>
      </c>
      <c r="C337" s="1">
        <f t="shared" ca="1" si="121"/>
        <v>1</v>
      </c>
      <c r="D337" s="6">
        <f t="shared" ca="1" si="124"/>
        <v>11.200000000000001</v>
      </c>
      <c r="E337" s="6">
        <f t="shared" ca="1" si="122"/>
        <v>37.333333333333336</v>
      </c>
      <c r="G337" s="8">
        <f t="shared" ca="1" si="125"/>
        <v>9</v>
      </c>
      <c r="H337" s="8">
        <f t="shared" ca="1" si="126"/>
        <v>0</v>
      </c>
      <c r="I337" s="10">
        <f t="shared" ca="1" si="127"/>
        <v>21</v>
      </c>
      <c r="J337" s="10">
        <f t="shared" ca="1" si="128"/>
        <v>29</v>
      </c>
      <c r="K337" s="12">
        <f t="shared" ca="1" si="129"/>
        <v>0</v>
      </c>
      <c r="L337" s="12">
        <f t="shared" ca="1" si="130"/>
        <v>0</v>
      </c>
      <c r="M337" s="14">
        <f t="shared" ca="1" si="131"/>
        <v>2150.4000000000005</v>
      </c>
      <c r="N337" s="16">
        <f t="shared" ca="1" si="132"/>
        <v>0</v>
      </c>
      <c r="O337" s="16">
        <f t="shared" ca="1" si="133"/>
        <v>0</v>
      </c>
      <c r="P337" s="16">
        <f t="shared" ca="1" si="134"/>
        <v>1</v>
      </c>
      <c r="Q337" s="18">
        <f t="shared" ca="1" si="135"/>
        <v>0</v>
      </c>
      <c r="R337" s="18">
        <f t="shared" ca="1" si="136"/>
        <v>1</v>
      </c>
      <c r="S337" s="20">
        <f t="shared" ca="1" si="137"/>
        <v>3</v>
      </c>
      <c r="T337" s="20">
        <f t="shared" ca="1" si="138"/>
        <v>0</v>
      </c>
      <c r="U337" s="20">
        <f t="shared" ca="1" si="139"/>
        <v>3</v>
      </c>
      <c r="V337" s="20">
        <f t="shared" ca="1" si="140"/>
        <v>5</v>
      </c>
      <c r="W337" s="20">
        <f t="shared" ca="1" si="141"/>
        <v>5</v>
      </c>
      <c r="X337" s="20">
        <f t="shared" ca="1" si="142"/>
        <v>3</v>
      </c>
      <c r="Y337" s="20">
        <f t="shared" ca="1" si="143"/>
        <v>3</v>
      </c>
      <c r="Z337" s="1">
        <f t="shared" ca="1" si="144"/>
        <v>0</v>
      </c>
    </row>
    <row r="338" spans="1:26" x14ac:dyDescent="0.25">
      <c r="A338" s="1" t="s">
        <v>395</v>
      </c>
      <c r="B338" s="1">
        <f t="shared" ca="1" si="123"/>
        <v>0</v>
      </c>
      <c r="C338" s="1">
        <f t="shared" ca="1" si="121"/>
        <v>1</v>
      </c>
      <c r="D338" s="6">
        <f t="shared" ca="1" si="124"/>
        <v>38.400000000000006</v>
      </c>
      <c r="E338" s="6">
        <f t="shared" ca="1" si="122"/>
        <v>128.00000000000003</v>
      </c>
      <c r="G338" s="8">
        <f t="shared" ca="1" si="125"/>
        <v>0</v>
      </c>
      <c r="H338" s="8">
        <f t="shared" ca="1" si="126"/>
        <v>2</v>
      </c>
      <c r="I338" s="10">
        <f t="shared" ca="1" si="127"/>
        <v>16</v>
      </c>
      <c r="J338" s="10">
        <f t="shared" ca="1" si="128"/>
        <v>11</v>
      </c>
      <c r="K338" s="12">
        <f t="shared" ca="1" si="129"/>
        <v>0</v>
      </c>
      <c r="L338" s="12">
        <f t="shared" ca="1" si="130"/>
        <v>0</v>
      </c>
      <c r="M338" s="14">
        <f t="shared" ca="1" si="131"/>
        <v>2764.8000000000006</v>
      </c>
      <c r="N338" s="16">
        <f t="shared" ca="1" si="132"/>
        <v>0</v>
      </c>
      <c r="O338" s="16">
        <f t="shared" ca="1" si="133"/>
        <v>0</v>
      </c>
      <c r="P338" s="16">
        <f t="shared" ca="1" si="134"/>
        <v>1</v>
      </c>
      <c r="Q338" s="18">
        <f t="shared" ca="1" si="135"/>
        <v>0</v>
      </c>
      <c r="R338" s="18">
        <f t="shared" ca="1" si="136"/>
        <v>1</v>
      </c>
      <c r="S338" s="20">
        <f t="shared" ca="1" si="137"/>
        <v>5</v>
      </c>
      <c r="T338" s="20">
        <f t="shared" ca="1" si="138"/>
        <v>0</v>
      </c>
      <c r="U338" s="20">
        <f t="shared" ca="1" si="139"/>
        <v>3</v>
      </c>
      <c r="V338" s="20">
        <f t="shared" ca="1" si="140"/>
        <v>5</v>
      </c>
      <c r="W338" s="20">
        <f t="shared" ca="1" si="141"/>
        <v>5</v>
      </c>
      <c r="X338" s="20">
        <f t="shared" ca="1" si="142"/>
        <v>3</v>
      </c>
      <c r="Y338" s="20">
        <f t="shared" ca="1" si="143"/>
        <v>3</v>
      </c>
      <c r="Z338" s="1">
        <f t="shared" ca="1" si="144"/>
        <v>0</v>
      </c>
    </row>
    <row r="339" spans="1:26" x14ac:dyDescent="0.25">
      <c r="A339" s="1" t="s">
        <v>396</v>
      </c>
      <c r="B339" s="1">
        <f t="shared" ca="1" si="123"/>
        <v>0</v>
      </c>
      <c r="C339" s="1">
        <f t="shared" ca="1" si="121"/>
        <v>1</v>
      </c>
      <c r="D339" s="6">
        <f t="shared" ca="1" si="124"/>
        <v>0</v>
      </c>
      <c r="E339" s="6">
        <f t="shared" ca="1" si="122"/>
        <v>0</v>
      </c>
      <c r="G339" s="8">
        <f t="shared" ca="1" si="125"/>
        <v>11</v>
      </c>
      <c r="H339" s="8">
        <f t="shared" ca="1" si="126"/>
        <v>6</v>
      </c>
      <c r="I339" s="10">
        <f t="shared" ca="1" si="127"/>
        <v>30</v>
      </c>
      <c r="J339" s="10">
        <f t="shared" ca="1" si="128"/>
        <v>17</v>
      </c>
      <c r="K339" s="12">
        <f t="shared" ca="1" si="129"/>
        <v>0</v>
      </c>
      <c r="L339" s="12">
        <f t="shared" ca="1" si="130"/>
        <v>0</v>
      </c>
      <c r="M339" s="14">
        <f t="shared" ca="1" si="131"/>
        <v>384</v>
      </c>
      <c r="N339" s="16">
        <f t="shared" ca="1" si="132"/>
        <v>0</v>
      </c>
      <c r="O339" s="16">
        <f t="shared" ca="1" si="133"/>
        <v>0</v>
      </c>
      <c r="P339" s="16">
        <f t="shared" ca="1" si="134"/>
        <v>0</v>
      </c>
      <c r="Q339" s="18">
        <f t="shared" ca="1" si="135"/>
        <v>1</v>
      </c>
      <c r="R339" s="18">
        <f t="shared" ca="1" si="136"/>
        <v>1</v>
      </c>
      <c r="S339" s="20">
        <f t="shared" ca="1" si="137"/>
        <v>0</v>
      </c>
      <c r="T339" s="20">
        <f t="shared" ca="1" si="138"/>
        <v>3</v>
      </c>
      <c r="U339" s="20">
        <f t="shared" ca="1" si="139"/>
        <v>3</v>
      </c>
      <c r="V339" s="20">
        <f t="shared" ca="1" si="140"/>
        <v>5</v>
      </c>
      <c r="W339" s="20">
        <f t="shared" ca="1" si="141"/>
        <v>2</v>
      </c>
      <c r="X339" s="20">
        <f t="shared" ca="1" si="142"/>
        <v>3</v>
      </c>
      <c r="Y339" s="20">
        <f t="shared" ca="1" si="143"/>
        <v>3</v>
      </c>
      <c r="Z339" s="1">
        <f t="shared" ca="1" si="144"/>
        <v>0</v>
      </c>
    </row>
    <row r="340" spans="1:26" x14ac:dyDescent="0.25">
      <c r="A340" s="1" t="s">
        <v>397</v>
      </c>
      <c r="B340" s="1">
        <f t="shared" ca="1" si="123"/>
        <v>0</v>
      </c>
      <c r="C340" s="1">
        <f t="shared" ca="1" si="121"/>
        <v>0</v>
      </c>
      <c r="D340" s="6">
        <f t="shared" ca="1" si="124"/>
        <v>54</v>
      </c>
      <c r="E340" s="6">
        <f t="shared" ca="1" si="122"/>
        <v>180</v>
      </c>
      <c r="G340" s="8">
        <f t="shared" ca="1" si="125"/>
        <v>8</v>
      </c>
      <c r="H340" s="8">
        <f t="shared" ca="1" si="126"/>
        <v>6</v>
      </c>
      <c r="I340" s="10">
        <f t="shared" ca="1" si="127"/>
        <v>19</v>
      </c>
      <c r="J340" s="10">
        <f t="shared" ca="1" si="128"/>
        <v>24</v>
      </c>
      <c r="K340" s="12">
        <f t="shared" ca="1" si="129"/>
        <v>1</v>
      </c>
      <c r="L340" s="12">
        <f t="shared" ca="1" si="130"/>
        <v>0</v>
      </c>
      <c r="M340" s="14">
        <f t="shared" ca="1" si="131"/>
        <v>9072</v>
      </c>
      <c r="N340" s="16">
        <f t="shared" ca="1" si="132"/>
        <v>0</v>
      </c>
      <c r="O340" s="16">
        <f t="shared" ca="1" si="133"/>
        <v>0</v>
      </c>
      <c r="P340" s="16">
        <f t="shared" ca="1" si="134"/>
        <v>1</v>
      </c>
      <c r="Q340" s="18">
        <f t="shared" ca="1" si="135"/>
        <v>0</v>
      </c>
      <c r="R340" s="18">
        <f t="shared" ca="1" si="136"/>
        <v>0</v>
      </c>
      <c r="S340" s="20">
        <f t="shared" ca="1" si="137"/>
        <v>5</v>
      </c>
      <c r="T340" s="20">
        <f t="shared" ca="1" si="138"/>
        <v>3</v>
      </c>
      <c r="U340" s="20">
        <f t="shared" ca="1" si="139"/>
        <v>3</v>
      </c>
      <c r="V340" s="20">
        <f t="shared" ca="1" si="140"/>
        <v>3</v>
      </c>
      <c r="W340" s="20">
        <f t="shared" ca="1" si="141"/>
        <v>5</v>
      </c>
      <c r="X340" s="20">
        <f t="shared" ca="1" si="142"/>
        <v>3</v>
      </c>
      <c r="Y340" s="20">
        <f t="shared" ca="1" si="143"/>
        <v>5</v>
      </c>
      <c r="Z340" s="1">
        <f t="shared" ca="1" si="144"/>
        <v>3</v>
      </c>
    </row>
    <row r="341" spans="1:26" x14ac:dyDescent="0.25">
      <c r="A341" s="1" t="s">
        <v>398</v>
      </c>
      <c r="B341" s="1">
        <f t="shared" ca="1" si="123"/>
        <v>1</v>
      </c>
      <c r="C341" s="1">
        <f t="shared" ca="1" si="121"/>
        <v>1</v>
      </c>
      <c r="D341" s="6">
        <f t="shared" ca="1" si="124"/>
        <v>2</v>
      </c>
      <c r="E341" s="6">
        <f t="shared" ca="1" si="122"/>
        <v>6.666666666666667</v>
      </c>
      <c r="G341" s="8">
        <f t="shared" ca="1" si="125"/>
        <v>6</v>
      </c>
      <c r="H341" s="8">
        <f t="shared" ca="1" si="126"/>
        <v>7</v>
      </c>
      <c r="I341" s="10">
        <f t="shared" ca="1" si="127"/>
        <v>12</v>
      </c>
      <c r="J341" s="10">
        <f t="shared" ca="1" si="128"/>
        <v>25</v>
      </c>
      <c r="K341" s="12">
        <f t="shared" ca="1" si="129"/>
        <v>1</v>
      </c>
      <c r="L341" s="12">
        <f t="shared" ca="1" si="130"/>
        <v>0</v>
      </c>
      <c r="M341" s="14">
        <f t="shared" ca="1" si="131"/>
        <v>480</v>
      </c>
      <c r="N341" s="16">
        <f t="shared" ca="1" si="132"/>
        <v>0</v>
      </c>
      <c r="O341" s="16">
        <f t="shared" ca="1" si="133"/>
        <v>1</v>
      </c>
      <c r="P341" s="16">
        <f t="shared" ca="1" si="134"/>
        <v>0</v>
      </c>
      <c r="Q341" s="18">
        <f t="shared" ca="1" si="135"/>
        <v>0</v>
      </c>
      <c r="R341" s="18">
        <f t="shared" ca="1" si="136"/>
        <v>0</v>
      </c>
      <c r="S341" s="20">
        <f t="shared" ca="1" si="137"/>
        <v>2</v>
      </c>
      <c r="T341" s="20">
        <f t="shared" ca="1" si="138"/>
        <v>2</v>
      </c>
      <c r="U341" s="20">
        <f t="shared" ca="1" si="139"/>
        <v>4</v>
      </c>
      <c r="V341" s="20">
        <f t="shared" ca="1" si="140"/>
        <v>3</v>
      </c>
      <c r="W341" s="20">
        <f t="shared" ca="1" si="141"/>
        <v>2</v>
      </c>
      <c r="X341" s="20">
        <f t="shared" ca="1" si="142"/>
        <v>5</v>
      </c>
      <c r="Y341" s="20">
        <f t="shared" ca="1" si="143"/>
        <v>5</v>
      </c>
      <c r="Z341" s="1">
        <f t="shared" ca="1" si="144"/>
        <v>2</v>
      </c>
    </row>
    <row r="342" spans="1:26" x14ac:dyDescent="0.25">
      <c r="A342" s="1" t="s">
        <v>399</v>
      </c>
      <c r="B342" s="1">
        <f t="shared" ca="1" si="123"/>
        <v>0</v>
      </c>
      <c r="C342" s="1">
        <f t="shared" ca="1" si="121"/>
        <v>1</v>
      </c>
      <c r="D342" s="6">
        <f t="shared" ca="1" si="124"/>
        <v>349.20000000000005</v>
      </c>
      <c r="E342" s="6">
        <f t="shared" ca="1" si="122"/>
        <v>1164.0000000000002</v>
      </c>
      <c r="G342" s="8">
        <f t="shared" ca="1" si="125"/>
        <v>4</v>
      </c>
      <c r="H342" s="8">
        <f t="shared" ca="1" si="126"/>
        <v>1</v>
      </c>
      <c r="I342" s="10">
        <f t="shared" ca="1" si="127"/>
        <v>9</v>
      </c>
      <c r="J342" s="10">
        <f t="shared" ca="1" si="128"/>
        <v>25</v>
      </c>
      <c r="K342" s="12">
        <f t="shared" ca="1" si="129"/>
        <v>1</v>
      </c>
      <c r="L342" s="12">
        <f t="shared" ca="1" si="130"/>
        <v>1</v>
      </c>
      <c r="M342" s="14">
        <f t="shared" ca="1" si="131"/>
        <v>75427.200000000012</v>
      </c>
      <c r="N342" s="16">
        <f t="shared" ca="1" si="132"/>
        <v>0</v>
      </c>
      <c r="O342" s="16">
        <f t="shared" ca="1" si="133"/>
        <v>0</v>
      </c>
      <c r="P342" s="16">
        <f t="shared" ca="1" si="134"/>
        <v>1</v>
      </c>
      <c r="Q342" s="18">
        <f t="shared" ca="1" si="135"/>
        <v>0</v>
      </c>
      <c r="R342" s="18">
        <f t="shared" ca="1" si="136"/>
        <v>1</v>
      </c>
      <c r="S342" s="20">
        <f t="shared" ca="1" si="137"/>
        <v>5</v>
      </c>
      <c r="T342" s="20">
        <f t="shared" ca="1" si="138"/>
        <v>1</v>
      </c>
      <c r="U342" s="20">
        <f t="shared" ca="1" si="139"/>
        <v>4</v>
      </c>
      <c r="V342" s="20">
        <f t="shared" ca="1" si="140"/>
        <v>3</v>
      </c>
      <c r="W342" s="20">
        <f t="shared" ca="1" si="141"/>
        <v>5</v>
      </c>
      <c r="X342" s="20">
        <f t="shared" ca="1" si="142"/>
        <v>3</v>
      </c>
      <c r="Y342" s="20">
        <f t="shared" ca="1" si="143"/>
        <v>3</v>
      </c>
      <c r="Z342" s="1">
        <f t="shared" ca="1" si="144"/>
        <v>1</v>
      </c>
    </row>
    <row r="343" spans="1:26" x14ac:dyDescent="0.25">
      <c r="A343" s="1" t="s">
        <v>400</v>
      </c>
      <c r="B343" s="1">
        <f t="shared" ca="1" si="123"/>
        <v>1</v>
      </c>
      <c r="C343" s="1">
        <f t="shared" ca="1" si="121"/>
        <v>1</v>
      </c>
      <c r="D343" s="6">
        <f t="shared" ca="1" si="124"/>
        <v>3</v>
      </c>
      <c r="E343" s="6">
        <f t="shared" ca="1" si="122"/>
        <v>10</v>
      </c>
      <c r="G343" s="8">
        <f t="shared" ca="1" si="125"/>
        <v>14</v>
      </c>
      <c r="H343" s="8">
        <f t="shared" ca="1" si="126"/>
        <v>1</v>
      </c>
      <c r="I343" s="10">
        <f t="shared" ca="1" si="127"/>
        <v>14</v>
      </c>
      <c r="J343" s="10">
        <f t="shared" ca="1" si="128"/>
        <v>22</v>
      </c>
      <c r="K343" s="12">
        <f t="shared" ca="1" si="129"/>
        <v>0</v>
      </c>
      <c r="L343" s="12">
        <f t="shared" ca="1" si="130"/>
        <v>0</v>
      </c>
      <c r="M343" s="14">
        <f t="shared" ca="1" si="131"/>
        <v>360</v>
      </c>
      <c r="N343" s="16">
        <f t="shared" ca="1" si="132"/>
        <v>1</v>
      </c>
      <c r="O343" s="16">
        <f t="shared" ca="1" si="133"/>
        <v>0</v>
      </c>
      <c r="P343" s="16">
        <f t="shared" ca="1" si="134"/>
        <v>0</v>
      </c>
      <c r="Q343" s="18">
        <f t="shared" ca="1" si="135"/>
        <v>0</v>
      </c>
      <c r="R343" s="18">
        <f t="shared" ca="1" si="136"/>
        <v>1</v>
      </c>
      <c r="S343" s="20">
        <f t="shared" ca="1" si="137"/>
        <v>2</v>
      </c>
      <c r="T343" s="20">
        <f t="shared" ca="1" si="138"/>
        <v>1</v>
      </c>
      <c r="U343" s="20">
        <f t="shared" ca="1" si="139"/>
        <v>4</v>
      </c>
      <c r="V343" s="20">
        <f t="shared" ca="1" si="140"/>
        <v>5</v>
      </c>
      <c r="W343" s="20">
        <f t="shared" ca="1" si="141"/>
        <v>5</v>
      </c>
      <c r="X343" s="20">
        <f t="shared" ca="1" si="142"/>
        <v>5</v>
      </c>
      <c r="Y343" s="20">
        <f t="shared" ca="1" si="143"/>
        <v>3</v>
      </c>
      <c r="Z343" s="1">
        <f t="shared" ca="1" si="144"/>
        <v>1</v>
      </c>
    </row>
    <row r="344" spans="1:26" x14ac:dyDescent="0.25">
      <c r="A344" s="1" t="s">
        <v>401</v>
      </c>
      <c r="B344" s="1">
        <f t="shared" ca="1" si="123"/>
        <v>0</v>
      </c>
      <c r="C344" s="1">
        <f t="shared" ca="1" si="121"/>
        <v>0</v>
      </c>
      <c r="D344" s="6">
        <f t="shared" ca="1" si="124"/>
        <v>117.00000000000001</v>
      </c>
      <c r="E344" s="6">
        <f t="shared" ca="1" si="122"/>
        <v>390.00000000000006</v>
      </c>
      <c r="G344" s="8">
        <f t="shared" ca="1" si="125"/>
        <v>3</v>
      </c>
      <c r="H344" s="8">
        <f t="shared" ca="1" si="126"/>
        <v>3</v>
      </c>
      <c r="I344" s="10">
        <f t="shared" ca="1" si="127"/>
        <v>28</v>
      </c>
      <c r="J344" s="10">
        <f t="shared" ca="1" si="128"/>
        <v>29</v>
      </c>
      <c r="K344" s="12">
        <f t="shared" ca="1" si="129"/>
        <v>1</v>
      </c>
      <c r="L344" s="12">
        <f t="shared" ca="1" si="130"/>
        <v>1</v>
      </c>
      <c r="M344" s="14">
        <f t="shared" ca="1" si="131"/>
        <v>16848</v>
      </c>
      <c r="N344" s="16">
        <f t="shared" ca="1" si="132"/>
        <v>0</v>
      </c>
      <c r="O344" s="16">
        <f t="shared" ca="1" si="133"/>
        <v>0</v>
      </c>
      <c r="P344" s="16">
        <f t="shared" ca="1" si="134"/>
        <v>1</v>
      </c>
      <c r="Q344" s="18">
        <f t="shared" ca="1" si="135"/>
        <v>0</v>
      </c>
      <c r="R344" s="18">
        <f t="shared" ca="1" si="136"/>
        <v>1</v>
      </c>
      <c r="S344" s="20">
        <f t="shared" ca="1" si="137"/>
        <v>5</v>
      </c>
      <c r="T344" s="20">
        <f t="shared" ca="1" si="138"/>
        <v>0</v>
      </c>
      <c r="U344" s="20">
        <f t="shared" ca="1" si="139"/>
        <v>3</v>
      </c>
      <c r="V344" s="20">
        <f t="shared" ca="1" si="140"/>
        <v>3</v>
      </c>
      <c r="W344" s="20">
        <f t="shared" ca="1" si="141"/>
        <v>5</v>
      </c>
      <c r="X344" s="20">
        <f t="shared" ca="1" si="142"/>
        <v>3</v>
      </c>
      <c r="Y344" s="20">
        <f t="shared" ca="1" si="143"/>
        <v>3</v>
      </c>
      <c r="Z344" s="1">
        <f t="shared" ca="1" si="144"/>
        <v>0</v>
      </c>
    </row>
    <row r="345" spans="1:26" x14ac:dyDescent="0.25">
      <c r="A345" s="1" t="s">
        <v>402</v>
      </c>
      <c r="B345" s="1">
        <f t="shared" ca="1" si="123"/>
        <v>0</v>
      </c>
      <c r="C345" s="1">
        <f t="shared" ca="1" si="121"/>
        <v>0</v>
      </c>
      <c r="D345" s="6">
        <f t="shared" ca="1" si="124"/>
        <v>0</v>
      </c>
      <c r="E345" s="6">
        <f t="shared" ca="1" si="122"/>
        <v>0</v>
      </c>
      <c r="G345" s="8">
        <f t="shared" ca="1" si="125"/>
        <v>14</v>
      </c>
      <c r="H345" s="8">
        <f t="shared" ca="1" si="126"/>
        <v>6</v>
      </c>
      <c r="I345" s="10">
        <f t="shared" ca="1" si="127"/>
        <v>11</v>
      </c>
      <c r="J345" s="10">
        <f t="shared" ca="1" si="128"/>
        <v>17</v>
      </c>
      <c r="K345" s="12">
        <f t="shared" ca="1" si="129"/>
        <v>0</v>
      </c>
      <c r="L345" s="12">
        <f t="shared" ca="1" si="130"/>
        <v>0</v>
      </c>
      <c r="M345" s="14">
        <f t="shared" ca="1" si="131"/>
        <v>490</v>
      </c>
      <c r="N345" s="16">
        <f t="shared" ca="1" si="132"/>
        <v>0</v>
      </c>
      <c r="O345" s="16">
        <f t="shared" ca="1" si="133"/>
        <v>0</v>
      </c>
      <c r="P345" s="16">
        <f t="shared" ca="1" si="134"/>
        <v>0</v>
      </c>
      <c r="Q345" s="18">
        <f t="shared" ca="1" si="135"/>
        <v>0</v>
      </c>
      <c r="R345" s="18">
        <f t="shared" ca="1" si="136"/>
        <v>1</v>
      </c>
      <c r="S345" s="20">
        <f t="shared" ca="1" si="137"/>
        <v>0</v>
      </c>
      <c r="T345" s="20">
        <f t="shared" ca="1" si="138"/>
        <v>3</v>
      </c>
      <c r="U345" s="20">
        <f t="shared" ca="1" si="139"/>
        <v>4</v>
      </c>
      <c r="V345" s="20">
        <f t="shared" ca="1" si="140"/>
        <v>5</v>
      </c>
      <c r="W345" s="20">
        <f t="shared" ca="1" si="141"/>
        <v>2</v>
      </c>
      <c r="X345" s="20">
        <f t="shared" ca="1" si="142"/>
        <v>3</v>
      </c>
      <c r="Y345" s="20">
        <f t="shared" ca="1" si="143"/>
        <v>3</v>
      </c>
      <c r="Z345" s="1">
        <f t="shared" ca="1" si="144"/>
        <v>0</v>
      </c>
    </row>
    <row r="346" spans="1:26" x14ac:dyDescent="0.25">
      <c r="A346" s="1" t="s">
        <v>403</v>
      </c>
      <c r="B346" s="1">
        <f t="shared" ca="1" si="123"/>
        <v>1</v>
      </c>
      <c r="C346" s="1">
        <f t="shared" ca="1" si="121"/>
        <v>1</v>
      </c>
      <c r="D346" s="6">
        <f t="shared" ca="1" si="124"/>
        <v>36</v>
      </c>
      <c r="E346" s="6">
        <f t="shared" ca="1" si="122"/>
        <v>120</v>
      </c>
      <c r="G346" s="8">
        <f t="shared" ca="1" si="125"/>
        <v>12</v>
      </c>
      <c r="H346" s="8">
        <f t="shared" ca="1" si="126"/>
        <v>2</v>
      </c>
      <c r="I346" s="10">
        <f t="shared" ca="1" si="127"/>
        <v>15</v>
      </c>
      <c r="J346" s="10">
        <f t="shared" ca="1" si="128"/>
        <v>10</v>
      </c>
      <c r="K346" s="12">
        <f t="shared" ca="1" si="129"/>
        <v>1</v>
      </c>
      <c r="L346" s="12">
        <f t="shared" ca="1" si="130"/>
        <v>0</v>
      </c>
      <c r="M346" s="14">
        <f t="shared" ca="1" si="131"/>
        <v>8640</v>
      </c>
      <c r="N346" s="16">
        <f t="shared" ca="1" si="132"/>
        <v>1</v>
      </c>
      <c r="O346" s="16">
        <f t="shared" ca="1" si="133"/>
        <v>0</v>
      </c>
      <c r="P346" s="16">
        <f t="shared" ca="1" si="134"/>
        <v>0</v>
      </c>
      <c r="Q346" s="18">
        <f t="shared" ca="1" si="135"/>
        <v>0</v>
      </c>
      <c r="R346" s="18">
        <f t="shared" ca="1" si="136"/>
        <v>0</v>
      </c>
      <c r="S346" s="20">
        <f t="shared" ca="1" si="137"/>
        <v>5</v>
      </c>
      <c r="T346" s="20">
        <f t="shared" ca="1" si="138"/>
        <v>2</v>
      </c>
      <c r="U346" s="20">
        <f t="shared" ca="1" si="139"/>
        <v>3</v>
      </c>
      <c r="V346" s="20">
        <f t="shared" ca="1" si="140"/>
        <v>3</v>
      </c>
      <c r="W346" s="20">
        <f t="shared" ca="1" si="141"/>
        <v>2</v>
      </c>
      <c r="X346" s="20">
        <f t="shared" ca="1" si="142"/>
        <v>5</v>
      </c>
      <c r="Y346" s="20">
        <f t="shared" ca="1" si="143"/>
        <v>5</v>
      </c>
      <c r="Z346" s="1">
        <f t="shared" ca="1" si="144"/>
        <v>2</v>
      </c>
    </row>
    <row r="347" spans="1:26" x14ac:dyDescent="0.25">
      <c r="A347" s="1" t="s">
        <v>404</v>
      </c>
      <c r="B347" s="1">
        <f t="shared" ca="1" si="123"/>
        <v>1</v>
      </c>
      <c r="C347" s="1">
        <f t="shared" ca="1" si="121"/>
        <v>1</v>
      </c>
      <c r="D347" s="6">
        <f t="shared" ca="1" si="124"/>
        <v>14.4</v>
      </c>
      <c r="E347" s="6">
        <f t="shared" ca="1" si="122"/>
        <v>48</v>
      </c>
      <c r="G347" s="8">
        <f t="shared" ca="1" si="125"/>
        <v>1</v>
      </c>
      <c r="H347" s="8">
        <f t="shared" ca="1" si="126"/>
        <v>7</v>
      </c>
      <c r="I347" s="10">
        <f t="shared" ca="1" si="127"/>
        <v>8</v>
      </c>
      <c r="J347" s="10">
        <f t="shared" ca="1" si="128"/>
        <v>12</v>
      </c>
      <c r="K347" s="12">
        <f t="shared" ca="1" si="129"/>
        <v>1</v>
      </c>
      <c r="L347" s="12">
        <f t="shared" ca="1" si="130"/>
        <v>1</v>
      </c>
      <c r="M347" s="14">
        <f t="shared" ca="1" si="131"/>
        <v>1728</v>
      </c>
      <c r="N347" s="16">
        <f t="shared" ca="1" si="132"/>
        <v>0</v>
      </c>
      <c r="O347" s="16">
        <f t="shared" ca="1" si="133"/>
        <v>1</v>
      </c>
      <c r="P347" s="16">
        <f t="shared" ca="1" si="134"/>
        <v>0</v>
      </c>
      <c r="Q347" s="18">
        <f t="shared" ca="1" si="135"/>
        <v>0</v>
      </c>
      <c r="R347" s="18">
        <f t="shared" ca="1" si="136"/>
        <v>0</v>
      </c>
      <c r="S347" s="20">
        <f t="shared" ca="1" si="137"/>
        <v>4</v>
      </c>
      <c r="T347" s="20">
        <f t="shared" ca="1" si="138"/>
        <v>0</v>
      </c>
      <c r="U347" s="20">
        <f t="shared" ca="1" si="139"/>
        <v>4</v>
      </c>
      <c r="V347" s="20">
        <f t="shared" ca="1" si="140"/>
        <v>3</v>
      </c>
      <c r="W347" s="20">
        <f t="shared" ca="1" si="141"/>
        <v>5</v>
      </c>
      <c r="X347" s="20">
        <f t="shared" ca="1" si="142"/>
        <v>5</v>
      </c>
      <c r="Y347" s="20">
        <f t="shared" ca="1" si="143"/>
        <v>5</v>
      </c>
      <c r="Z347" s="1">
        <f t="shared" ca="1" si="144"/>
        <v>0</v>
      </c>
    </row>
    <row r="348" spans="1:26" x14ac:dyDescent="0.25">
      <c r="A348" s="1" t="s">
        <v>405</v>
      </c>
      <c r="B348" s="1">
        <f t="shared" ca="1" si="123"/>
        <v>1</v>
      </c>
      <c r="C348" s="1">
        <f t="shared" ca="1" si="121"/>
        <v>1</v>
      </c>
      <c r="D348" s="6">
        <f t="shared" ca="1" si="124"/>
        <v>70.400000000000006</v>
      </c>
      <c r="E348" s="6">
        <f t="shared" ca="1" si="122"/>
        <v>234.66666666666669</v>
      </c>
      <c r="G348" s="8">
        <f t="shared" ca="1" si="125"/>
        <v>0</v>
      </c>
      <c r="H348" s="8">
        <f t="shared" ca="1" si="126"/>
        <v>5</v>
      </c>
      <c r="I348" s="10">
        <f t="shared" ca="1" si="127"/>
        <v>8</v>
      </c>
      <c r="J348" s="10">
        <f t="shared" ca="1" si="128"/>
        <v>12</v>
      </c>
      <c r="K348" s="12">
        <f t="shared" ca="1" si="129"/>
        <v>0</v>
      </c>
      <c r="L348" s="12">
        <f t="shared" ca="1" si="130"/>
        <v>0</v>
      </c>
      <c r="M348" s="14">
        <f t="shared" ca="1" si="131"/>
        <v>13516.800000000003</v>
      </c>
      <c r="N348" s="16">
        <f t="shared" ca="1" si="132"/>
        <v>0</v>
      </c>
      <c r="O348" s="16">
        <f t="shared" ca="1" si="133"/>
        <v>1</v>
      </c>
      <c r="P348" s="16">
        <f t="shared" ca="1" si="134"/>
        <v>0</v>
      </c>
      <c r="Q348" s="18">
        <f t="shared" ca="1" si="135"/>
        <v>1</v>
      </c>
      <c r="R348" s="18">
        <f t="shared" ca="1" si="136"/>
        <v>0</v>
      </c>
      <c r="S348" s="20">
        <f t="shared" ca="1" si="137"/>
        <v>5</v>
      </c>
      <c r="T348" s="20">
        <f t="shared" ca="1" si="138"/>
        <v>0</v>
      </c>
      <c r="U348" s="20">
        <f t="shared" ca="1" si="139"/>
        <v>4</v>
      </c>
      <c r="V348" s="20">
        <f t="shared" ca="1" si="140"/>
        <v>5</v>
      </c>
      <c r="W348" s="20">
        <f t="shared" ca="1" si="141"/>
        <v>5</v>
      </c>
      <c r="X348" s="20">
        <f t="shared" ca="1" si="142"/>
        <v>5</v>
      </c>
      <c r="Y348" s="20">
        <f t="shared" ca="1" si="143"/>
        <v>3</v>
      </c>
      <c r="Z348" s="1">
        <f t="shared" ca="1" si="144"/>
        <v>0</v>
      </c>
    </row>
    <row r="349" spans="1:26" x14ac:dyDescent="0.25">
      <c r="A349" s="1" t="s">
        <v>406</v>
      </c>
      <c r="B349" s="1">
        <f t="shared" ca="1" si="123"/>
        <v>0</v>
      </c>
      <c r="C349" s="1">
        <f t="shared" ca="1" si="121"/>
        <v>0</v>
      </c>
      <c r="D349" s="6">
        <f t="shared" ca="1" si="124"/>
        <v>37.800000000000004</v>
      </c>
      <c r="E349" s="6">
        <f t="shared" ca="1" si="122"/>
        <v>126.00000000000001</v>
      </c>
      <c r="G349" s="8">
        <f t="shared" ca="1" si="125"/>
        <v>13</v>
      </c>
      <c r="H349" s="8">
        <f t="shared" ca="1" si="126"/>
        <v>3</v>
      </c>
      <c r="I349" s="10">
        <f t="shared" ca="1" si="127"/>
        <v>11</v>
      </c>
      <c r="J349" s="10">
        <f t="shared" ca="1" si="128"/>
        <v>30</v>
      </c>
      <c r="K349" s="12">
        <f t="shared" ca="1" si="129"/>
        <v>0</v>
      </c>
      <c r="L349" s="12">
        <f t="shared" ca="1" si="130"/>
        <v>0</v>
      </c>
      <c r="M349" s="14">
        <f t="shared" ca="1" si="131"/>
        <v>907.2</v>
      </c>
      <c r="N349" s="16">
        <f t="shared" ca="1" si="132"/>
        <v>0</v>
      </c>
      <c r="O349" s="16">
        <f t="shared" ca="1" si="133"/>
        <v>0</v>
      </c>
      <c r="P349" s="16">
        <f t="shared" ca="1" si="134"/>
        <v>1</v>
      </c>
      <c r="Q349" s="18">
        <f t="shared" ca="1" si="135"/>
        <v>0</v>
      </c>
      <c r="R349" s="18">
        <f t="shared" ca="1" si="136"/>
        <v>0</v>
      </c>
      <c r="S349" s="20">
        <f t="shared" ca="1" si="137"/>
        <v>5</v>
      </c>
      <c r="T349" s="20">
        <f t="shared" ca="1" si="138"/>
        <v>3</v>
      </c>
      <c r="U349" s="20">
        <f t="shared" ca="1" si="139"/>
        <v>4</v>
      </c>
      <c r="V349" s="20">
        <f t="shared" ca="1" si="140"/>
        <v>5</v>
      </c>
      <c r="W349" s="20">
        <f t="shared" ca="1" si="141"/>
        <v>5</v>
      </c>
      <c r="X349" s="20">
        <f t="shared" ca="1" si="142"/>
        <v>3</v>
      </c>
      <c r="Y349" s="20">
        <f t="shared" ca="1" si="143"/>
        <v>5</v>
      </c>
      <c r="Z349" s="1">
        <f t="shared" ca="1" si="144"/>
        <v>3</v>
      </c>
    </row>
    <row r="350" spans="1:26" x14ac:dyDescent="0.25">
      <c r="A350" s="1" t="s">
        <v>407</v>
      </c>
      <c r="B350" s="1">
        <f t="shared" ca="1" si="123"/>
        <v>1</v>
      </c>
      <c r="C350" s="1">
        <f t="shared" ca="1" si="121"/>
        <v>1</v>
      </c>
      <c r="D350" s="6">
        <f t="shared" ca="1" si="124"/>
        <v>40.800000000000004</v>
      </c>
      <c r="E350" s="6">
        <f t="shared" ca="1" si="122"/>
        <v>136.00000000000003</v>
      </c>
      <c r="G350" s="8">
        <f t="shared" ca="1" si="125"/>
        <v>1</v>
      </c>
      <c r="H350" s="8">
        <f t="shared" ca="1" si="126"/>
        <v>6</v>
      </c>
      <c r="I350" s="10">
        <f t="shared" ca="1" si="127"/>
        <v>6</v>
      </c>
      <c r="J350" s="10">
        <f t="shared" ca="1" si="128"/>
        <v>29</v>
      </c>
      <c r="K350" s="12">
        <f t="shared" ca="1" si="129"/>
        <v>0</v>
      </c>
      <c r="L350" s="12">
        <f t="shared" ca="1" si="130"/>
        <v>0</v>
      </c>
      <c r="M350" s="14">
        <f t="shared" ca="1" si="131"/>
        <v>3916.8</v>
      </c>
      <c r="N350" s="16">
        <f t="shared" ca="1" si="132"/>
        <v>1</v>
      </c>
      <c r="O350" s="16">
        <f t="shared" ca="1" si="133"/>
        <v>0</v>
      </c>
      <c r="P350" s="16">
        <f t="shared" ca="1" si="134"/>
        <v>0</v>
      </c>
      <c r="Q350" s="18">
        <f t="shared" ca="1" si="135"/>
        <v>1</v>
      </c>
      <c r="R350" s="18">
        <f t="shared" ca="1" si="136"/>
        <v>0</v>
      </c>
      <c r="S350" s="20">
        <f t="shared" ca="1" si="137"/>
        <v>5</v>
      </c>
      <c r="T350" s="20">
        <f t="shared" ca="1" si="138"/>
        <v>0</v>
      </c>
      <c r="U350" s="20">
        <f t="shared" ca="1" si="139"/>
        <v>4</v>
      </c>
      <c r="V350" s="20">
        <f t="shared" ca="1" si="140"/>
        <v>5</v>
      </c>
      <c r="W350" s="20">
        <f t="shared" ca="1" si="141"/>
        <v>5</v>
      </c>
      <c r="X350" s="20">
        <f t="shared" ca="1" si="142"/>
        <v>5</v>
      </c>
      <c r="Y350" s="20">
        <f t="shared" ca="1" si="143"/>
        <v>3</v>
      </c>
      <c r="Z350" s="1">
        <f t="shared" ca="1" si="144"/>
        <v>0</v>
      </c>
    </row>
    <row r="351" spans="1:26" x14ac:dyDescent="0.25">
      <c r="A351" s="1" t="s">
        <v>408</v>
      </c>
      <c r="B351" s="1">
        <f t="shared" ca="1" si="123"/>
        <v>0</v>
      </c>
      <c r="C351" s="1">
        <f t="shared" ca="1" si="121"/>
        <v>1</v>
      </c>
      <c r="D351" s="6">
        <f t="shared" ca="1" si="124"/>
        <v>205.8</v>
      </c>
      <c r="E351" s="6">
        <f t="shared" ca="1" si="122"/>
        <v>686.00000000000011</v>
      </c>
      <c r="G351" s="8">
        <f t="shared" ca="1" si="125"/>
        <v>16</v>
      </c>
      <c r="H351" s="8">
        <f t="shared" ca="1" si="126"/>
        <v>5</v>
      </c>
      <c r="I351" s="10">
        <f t="shared" ca="1" si="127"/>
        <v>18</v>
      </c>
      <c r="J351" s="10">
        <f t="shared" ca="1" si="128"/>
        <v>25</v>
      </c>
      <c r="K351" s="12">
        <f t="shared" ca="1" si="129"/>
        <v>1</v>
      </c>
      <c r="L351" s="12">
        <f t="shared" ca="1" si="130"/>
        <v>1</v>
      </c>
      <c r="M351" s="14">
        <f t="shared" ca="1" si="131"/>
        <v>44452.800000000003</v>
      </c>
      <c r="N351" s="16">
        <f t="shared" ca="1" si="132"/>
        <v>0</v>
      </c>
      <c r="O351" s="16">
        <f t="shared" ca="1" si="133"/>
        <v>0</v>
      </c>
      <c r="P351" s="16">
        <f t="shared" ca="1" si="134"/>
        <v>1</v>
      </c>
      <c r="Q351" s="18">
        <f t="shared" ca="1" si="135"/>
        <v>0</v>
      </c>
      <c r="R351" s="18">
        <f t="shared" ca="1" si="136"/>
        <v>1</v>
      </c>
      <c r="S351" s="20">
        <f t="shared" ca="1" si="137"/>
        <v>5</v>
      </c>
      <c r="T351" s="20">
        <f t="shared" ca="1" si="138"/>
        <v>4</v>
      </c>
      <c r="U351" s="20">
        <f t="shared" ca="1" si="139"/>
        <v>3</v>
      </c>
      <c r="V351" s="20">
        <f t="shared" ca="1" si="140"/>
        <v>3</v>
      </c>
      <c r="W351" s="20">
        <f t="shared" ca="1" si="141"/>
        <v>5</v>
      </c>
      <c r="X351" s="20">
        <f t="shared" ca="1" si="142"/>
        <v>3</v>
      </c>
      <c r="Y351" s="20">
        <f t="shared" ca="1" si="143"/>
        <v>3</v>
      </c>
      <c r="Z351" s="1">
        <f t="shared" ca="1" si="144"/>
        <v>3</v>
      </c>
    </row>
    <row r="352" spans="1:26" x14ac:dyDescent="0.25">
      <c r="A352" s="1" t="s">
        <v>409</v>
      </c>
      <c r="B352" s="1">
        <f t="shared" ca="1" si="123"/>
        <v>1</v>
      </c>
      <c r="C352" s="1">
        <f t="shared" ca="1" si="121"/>
        <v>1</v>
      </c>
      <c r="D352" s="6">
        <f t="shared" ca="1" si="124"/>
        <v>6</v>
      </c>
      <c r="E352" s="6">
        <f t="shared" ca="1" si="122"/>
        <v>20</v>
      </c>
      <c r="G352" s="8">
        <f t="shared" ca="1" si="125"/>
        <v>15</v>
      </c>
      <c r="H352" s="8">
        <f t="shared" ca="1" si="126"/>
        <v>2</v>
      </c>
      <c r="I352" s="10">
        <f t="shared" ca="1" si="127"/>
        <v>27</v>
      </c>
      <c r="J352" s="10">
        <f t="shared" ca="1" si="128"/>
        <v>14</v>
      </c>
      <c r="K352" s="12">
        <f t="shared" ca="1" si="129"/>
        <v>0</v>
      </c>
      <c r="L352" s="12">
        <f t="shared" ca="1" si="130"/>
        <v>0</v>
      </c>
      <c r="M352" s="14">
        <f t="shared" ca="1" si="131"/>
        <v>144</v>
      </c>
      <c r="N352" s="16">
        <f t="shared" ca="1" si="132"/>
        <v>1</v>
      </c>
      <c r="O352" s="16">
        <f t="shared" ca="1" si="133"/>
        <v>0</v>
      </c>
      <c r="P352" s="16">
        <f t="shared" ca="1" si="134"/>
        <v>0</v>
      </c>
      <c r="Q352" s="18">
        <f t="shared" ca="1" si="135"/>
        <v>1</v>
      </c>
      <c r="R352" s="18">
        <f t="shared" ca="1" si="136"/>
        <v>1</v>
      </c>
      <c r="S352" s="20">
        <f t="shared" ca="1" si="137"/>
        <v>3</v>
      </c>
      <c r="T352" s="20">
        <f t="shared" ca="1" si="138"/>
        <v>2</v>
      </c>
      <c r="U352" s="20">
        <f t="shared" ca="1" si="139"/>
        <v>3</v>
      </c>
      <c r="V352" s="20">
        <f t="shared" ca="1" si="140"/>
        <v>5</v>
      </c>
      <c r="W352" s="20">
        <f t="shared" ca="1" si="141"/>
        <v>5</v>
      </c>
      <c r="X352" s="20">
        <f t="shared" ca="1" si="142"/>
        <v>5</v>
      </c>
      <c r="Y352" s="20">
        <f t="shared" ca="1" si="143"/>
        <v>3</v>
      </c>
      <c r="Z352" s="1">
        <f t="shared" ca="1" si="144"/>
        <v>2</v>
      </c>
    </row>
    <row r="353" spans="1:26" x14ac:dyDescent="0.25">
      <c r="A353" s="1" t="s">
        <v>410</v>
      </c>
      <c r="B353" s="1">
        <f t="shared" ca="1" si="123"/>
        <v>0</v>
      </c>
      <c r="C353" s="1">
        <f t="shared" ca="1" si="121"/>
        <v>1</v>
      </c>
      <c r="D353" s="6">
        <f t="shared" ca="1" si="124"/>
        <v>0</v>
      </c>
      <c r="E353" s="6">
        <f t="shared" ca="1" si="122"/>
        <v>0</v>
      </c>
      <c r="G353" s="8">
        <f t="shared" ca="1" si="125"/>
        <v>16</v>
      </c>
      <c r="H353" s="8">
        <f t="shared" ca="1" si="126"/>
        <v>7</v>
      </c>
      <c r="I353" s="10">
        <f t="shared" ca="1" si="127"/>
        <v>5</v>
      </c>
      <c r="J353" s="10">
        <f t="shared" ca="1" si="128"/>
        <v>29</v>
      </c>
      <c r="K353" s="12">
        <f t="shared" ca="1" si="129"/>
        <v>0</v>
      </c>
      <c r="L353" s="12">
        <f t="shared" ca="1" si="130"/>
        <v>0</v>
      </c>
      <c r="M353" s="14">
        <f t="shared" ca="1" si="131"/>
        <v>329</v>
      </c>
      <c r="N353" s="16">
        <f t="shared" ca="1" si="132"/>
        <v>0</v>
      </c>
      <c r="O353" s="16">
        <f t="shared" ca="1" si="133"/>
        <v>0</v>
      </c>
      <c r="P353" s="16">
        <f t="shared" ca="1" si="134"/>
        <v>0</v>
      </c>
      <c r="Q353" s="18">
        <f t="shared" ca="1" si="135"/>
        <v>1</v>
      </c>
      <c r="R353" s="18">
        <f t="shared" ca="1" si="136"/>
        <v>1</v>
      </c>
      <c r="S353" s="20">
        <f t="shared" ca="1" si="137"/>
        <v>0</v>
      </c>
      <c r="T353" s="20">
        <f t="shared" ca="1" si="138"/>
        <v>4</v>
      </c>
      <c r="U353" s="20">
        <f t="shared" ca="1" si="139"/>
        <v>4</v>
      </c>
      <c r="V353" s="20">
        <f t="shared" ca="1" si="140"/>
        <v>5</v>
      </c>
      <c r="W353" s="20">
        <f t="shared" ca="1" si="141"/>
        <v>2</v>
      </c>
      <c r="X353" s="20">
        <f t="shared" ca="1" si="142"/>
        <v>3</v>
      </c>
      <c r="Y353" s="20">
        <f t="shared" ca="1" si="143"/>
        <v>3</v>
      </c>
      <c r="Z353" s="1">
        <f t="shared" ca="1" si="144"/>
        <v>0</v>
      </c>
    </row>
    <row r="354" spans="1:26" x14ac:dyDescent="0.25">
      <c r="A354" s="1" t="s">
        <v>411</v>
      </c>
      <c r="B354" s="1">
        <f t="shared" ca="1" si="123"/>
        <v>0</v>
      </c>
      <c r="C354" s="1">
        <f t="shared" ca="1" si="121"/>
        <v>0</v>
      </c>
      <c r="D354" s="6">
        <f t="shared" ca="1" si="124"/>
        <v>137</v>
      </c>
      <c r="E354" s="6">
        <f t="shared" ca="1" si="122"/>
        <v>456.66666666666669</v>
      </c>
      <c r="G354" s="8">
        <f t="shared" ca="1" si="125"/>
        <v>7</v>
      </c>
      <c r="H354" s="8">
        <f t="shared" ca="1" si="126"/>
        <v>3</v>
      </c>
      <c r="I354" s="10">
        <f t="shared" ca="1" si="127"/>
        <v>25</v>
      </c>
      <c r="J354" s="10">
        <f t="shared" ca="1" si="128"/>
        <v>26</v>
      </c>
      <c r="K354" s="12">
        <f t="shared" ca="1" si="129"/>
        <v>1</v>
      </c>
      <c r="L354" s="12">
        <f t="shared" ca="1" si="130"/>
        <v>0</v>
      </c>
      <c r="M354" s="14">
        <f t="shared" ca="1" si="131"/>
        <v>3288</v>
      </c>
      <c r="N354" s="16">
        <f t="shared" ca="1" si="132"/>
        <v>0</v>
      </c>
      <c r="O354" s="16">
        <f t="shared" ca="1" si="133"/>
        <v>0</v>
      </c>
      <c r="P354" s="16">
        <f t="shared" ca="1" si="134"/>
        <v>1</v>
      </c>
      <c r="Q354" s="18">
        <f t="shared" ca="1" si="135"/>
        <v>1</v>
      </c>
      <c r="R354" s="18">
        <f t="shared" ca="1" si="136"/>
        <v>1</v>
      </c>
      <c r="S354" s="20">
        <f t="shared" ca="1" si="137"/>
        <v>5</v>
      </c>
      <c r="T354" s="20">
        <f t="shared" ca="1" si="138"/>
        <v>2</v>
      </c>
      <c r="U354" s="20">
        <f t="shared" ca="1" si="139"/>
        <v>3</v>
      </c>
      <c r="V354" s="20">
        <f t="shared" ca="1" si="140"/>
        <v>3</v>
      </c>
      <c r="W354" s="20">
        <f t="shared" ca="1" si="141"/>
        <v>5</v>
      </c>
      <c r="X354" s="20">
        <f t="shared" ca="1" si="142"/>
        <v>3</v>
      </c>
      <c r="Y354" s="20">
        <f t="shared" ca="1" si="143"/>
        <v>3</v>
      </c>
      <c r="Z354" s="1">
        <f t="shared" ca="1" si="144"/>
        <v>2</v>
      </c>
    </row>
    <row r="355" spans="1:26" x14ac:dyDescent="0.25">
      <c r="A355" s="1" t="s">
        <v>412</v>
      </c>
      <c r="B355" s="1">
        <f t="shared" ca="1" si="123"/>
        <v>1</v>
      </c>
      <c r="C355" s="1">
        <f t="shared" ca="1" si="121"/>
        <v>1</v>
      </c>
      <c r="D355" s="6">
        <f t="shared" ca="1" si="124"/>
        <v>31.6</v>
      </c>
      <c r="E355" s="6">
        <f t="shared" ca="1" si="122"/>
        <v>105.33333333333334</v>
      </c>
      <c r="G355" s="8">
        <f t="shared" ca="1" si="125"/>
        <v>13</v>
      </c>
      <c r="H355" s="8">
        <f t="shared" ca="1" si="126"/>
        <v>3</v>
      </c>
      <c r="I355" s="10">
        <f t="shared" ca="1" si="127"/>
        <v>8</v>
      </c>
      <c r="J355" s="10">
        <f t="shared" ca="1" si="128"/>
        <v>10</v>
      </c>
      <c r="K355" s="12">
        <f t="shared" ca="1" si="129"/>
        <v>1</v>
      </c>
      <c r="L355" s="12">
        <f t="shared" ca="1" si="130"/>
        <v>0</v>
      </c>
      <c r="M355" s="14">
        <f t="shared" ca="1" si="131"/>
        <v>5308.8000000000011</v>
      </c>
      <c r="N355" s="16">
        <f t="shared" ca="1" si="132"/>
        <v>1</v>
      </c>
      <c r="O355" s="16">
        <f t="shared" ca="1" si="133"/>
        <v>0</v>
      </c>
      <c r="P355" s="16">
        <f t="shared" ca="1" si="134"/>
        <v>0</v>
      </c>
      <c r="Q355" s="18">
        <f t="shared" ca="1" si="135"/>
        <v>0</v>
      </c>
      <c r="R355" s="18">
        <f t="shared" ca="1" si="136"/>
        <v>0</v>
      </c>
      <c r="S355" s="20">
        <f t="shared" ca="1" si="137"/>
        <v>5</v>
      </c>
      <c r="T355" s="20">
        <f t="shared" ca="1" si="138"/>
        <v>3</v>
      </c>
      <c r="U355" s="20">
        <f t="shared" ca="1" si="139"/>
        <v>4</v>
      </c>
      <c r="V355" s="20">
        <f t="shared" ca="1" si="140"/>
        <v>3</v>
      </c>
      <c r="W355" s="20">
        <f t="shared" ca="1" si="141"/>
        <v>5</v>
      </c>
      <c r="X355" s="20">
        <f t="shared" ca="1" si="142"/>
        <v>5</v>
      </c>
      <c r="Y355" s="20">
        <f t="shared" ca="1" si="143"/>
        <v>5</v>
      </c>
      <c r="Z355" s="1">
        <f t="shared" ca="1" si="144"/>
        <v>3</v>
      </c>
    </row>
    <row r="356" spans="1:26" x14ac:dyDescent="0.25">
      <c r="A356" s="1" t="s">
        <v>413</v>
      </c>
      <c r="B356" s="1">
        <f t="shared" ca="1" si="123"/>
        <v>0</v>
      </c>
      <c r="C356" s="1">
        <f t="shared" ca="1" si="121"/>
        <v>0</v>
      </c>
      <c r="D356" s="6">
        <f t="shared" ca="1" si="124"/>
        <v>65.600000000000009</v>
      </c>
      <c r="E356" s="6">
        <f t="shared" ca="1" si="122"/>
        <v>218.66666666666671</v>
      </c>
      <c r="G356" s="8">
        <f t="shared" ca="1" si="125"/>
        <v>9</v>
      </c>
      <c r="H356" s="8">
        <f t="shared" ca="1" si="126"/>
        <v>7</v>
      </c>
      <c r="I356" s="10">
        <f t="shared" ca="1" si="127"/>
        <v>13</v>
      </c>
      <c r="J356" s="10">
        <f t="shared" ca="1" si="128"/>
        <v>27</v>
      </c>
      <c r="K356" s="12">
        <f t="shared" ca="1" si="129"/>
        <v>0</v>
      </c>
      <c r="L356" s="12">
        <f t="shared" ca="1" si="130"/>
        <v>0</v>
      </c>
      <c r="M356" s="14">
        <f t="shared" ca="1" si="131"/>
        <v>3148.8</v>
      </c>
      <c r="N356" s="16">
        <f t="shared" ca="1" si="132"/>
        <v>0</v>
      </c>
      <c r="O356" s="16">
        <f t="shared" ca="1" si="133"/>
        <v>0</v>
      </c>
      <c r="P356" s="16">
        <f t="shared" ca="1" si="134"/>
        <v>1</v>
      </c>
      <c r="Q356" s="18">
        <f t="shared" ca="1" si="135"/>
        <v>0</v>
      </c>
      <c r="R356" s="18">
        <f t="shared" ca="1" si="136"/>
        <v>1</v>
      </c>
      <c r="S356" s="20">
        <f t="shared" ca="1" si="137"/>
        <v>5</v>
      </c>
      <c r="T356" s="20">
        <f t="shared" ca="1" si="138"/>
        <v>3</v>
      </c>
      <c r="U356" s="20">
        <f t="shared" ca="1" si="139"/>
        <v>4</v>
      </c>
      <c r="V356" s="20">
        <f t="shared" ca="1" si="140"/>
        <v>5</v>
      </c>
      <c r="W356" s="20">
        <f t="shared" ca="1" si="141"/>
        <v>5</v>
      </c>
      <c r="X356" s="20">
        <f t="shared" ca="1" si="142"/>
        <v>3</v>
      </c>
      <c r="Y356" s="20">
        <f t="shared" ca="1" si="143"/>
        <v>3</v>
      </c>
      <c r="Z356" s="1">
        <f t="shared" ca="1" si="144"/>
        <v>3</v>
      </c>
    </row>
    <row r="357" spans="1:26" x14ac:dyDescent="0.25">
      <c r="A357" s="1" t="s">
        <v>414</v>
      </c>
      <c r="B357" s="1">
        <f t="shared" ca="1" si="123"/>
        <v>1</v>
      </c>
      <c r="C357" s="1">
        <f t="shared" ca="1" si="121"/>
        <v>1</v>
      </c>
      <c r="D357" s="6">
        <f t="shared" ca="1" si="124"/>
        <v>39.800000000000004</v>
      </c>
      <c r="E357" s="6">
        <f t="shared" ca="1" si="122"/>
        <v>132.66666666666669</v>
      </c>
      <c r="G357" s="8">
        <f t="shared" ca="1" si="125"/>
        <v>14</v>
      </c>
      <c r="H357" s="8">
        <f t="shared" ca="1" si="126"/>
        <v>5</v>
      </c>
      <c r="I357" s="10">
        <f t="shared" ca="1" si="127"/>
        <v>22</v>
      </c>
      <c r="J357" s="10">
        <f t="shared" ca="1" si="128"/>
        <v>23</v>
      </c>
      <c r="K357" s="12">
        <f t="shared" ca="1" si="129"/>
        <v>0</v>
      </c>
      <c r="L357" s="12">
        <f t="shared" ca="1" si="130"/>
        <v>0</v>
      </c>
      <c r="M357" s="14">
        <f t="shared" ca="1" si="131"/>
        <v>955.20000000000027</v>
      </c>
      <c r="N357" s="16">
        <f t="shared" ca="1" si="132"/>
        <v>0</v>
      </c>
      <c r="O357" s="16">
        <f t="shared" ca="1" si="133"/>
        <v>1</v>
      </c>
      <c r="P357" s="16">
        <f t="shared" ca="1" si="134"/>
        <v>0</v>
      </c>
      <c r="Q357" s="18">
        <f t="shared" ca="1" si="135"/>
        <v>0</v>
      </c>
      <c r="R357" s="18">
        <f t="shared" ca="1" si="136"/>
        <v>0</v>
      </c>
      <c r="S357" s="20">
        <f t="shared" ca="1" si="137"/>
        <v>5</v>
      </c>
      <c r="T357" s="20">
        <f t="shared" ca="1" si="138"/>
        <v>3</v>
      </c>
      <c r="U357" s="20">
        <f t="shared" ca="1" si="139"/>
        <v>3</v>
      </c>
      <c r="V357" s="20">
        <f t="shared" ca="1" si="140"/>
        <v>5</v>
      </c>
      <c r="W357" s="20">
        <f t="shared" ca="1" si="141"/>
        <v>5</v>
      </c>
      <c r="X357" s="20">
        <f t="shared" ca="1" si="142"/>
        <v>5</v>
      </c>
      <c r="Y357" s="20">
        <f t="shared" ca="1" si="143"/>
        <v>5</v>
      </c>
      <c r="Z357" s="1">
        <f t="shared" ca="1" si="144"/>
        <v>3</v>
      </c>
    </row>
    <row r="358" spans="1:26" x14ac:dyDescent="0.25">
      <c r="A358" s="1" t="s">
        <v>415</v>
      </c>
      <c r="B358" s="1">
        <f t="shared" ca="1" si="123"/>
        <v>1</v>
      </c>
      <c r="C358" s="1">
        <f t="shared" ca="1" si="121"/>
        <v>1</v>
      </c>
      <c r="D358" s="6">
        <f t="shared" ca="1" si="124"/>
        <v>18.400000000000002</v>
      </c>
      <c r="E358" s="6">
        <f t="shared" ca="1" si="122"/>
        <v>61.333333333333343</v>
      </c>
      <c r="G358" s="8">
        <f t="shared" ca="1" si="125"/>
        <v>24</v>
      </c>
      <c r="H358" s="8">
        <f t="shared" ca="1" si="126"/>
        <v>1</v>
      </c>
      <c r="I358" s="10">
        <f t="shared" ca="1" si="127"/>
        <v>17</v>
      </c>
      <c r="J358" s="10">
        <f t="shared" ca="1" si="128"/>
        <v>24</v>
      </c>
      <c r="K358" s="12">
        <f t="shared" ca="1" si="129"/>
        <v>0</v>
      </c>
      <c r="L358" s="12">
        <f t="shared" ca="1" si="130"/>
        <v>0</v>
      </c>
      <c r="M358" s="14">
        <f t="shared" ca="1" si="131"/>
        <v>3974.4000000000015</v>
      </c>
      <c r="N358" s="16">
        <f t="shared" ca="1" si="132"/>
        <v>1</v>
      </c>
      <c r="O358" s="16">
        <f t="shared" ca="1" si="133"/>
        <v>0</v>
      </c>
      <c r="P358" s="16">
        <f t="shared" ca="1" si="134"/>
        <v>0</v>
      </c>
      <c r="Q358" s="18">
        <f t="shared" ca="1" si="135"/>
        <v>1</v>
      </c>
      <c r="R358" s="18">
        <f t="shared" ca="1" si="136"/>
        <v>0</v>
      </c>
      <c r="S358" s="20">
        <f t="shared" ca="1" si="137"/>
        <v>4</v>
      </c>
      <c r="T358" s="20">
        <f t="shared" ca="1" si="138"/>
        <v>1</v>
      </c>
      <c r="U358" s="20">
        <f t="shared" ca="1" si="139"/>
        <v>3</v>
      </c>
      <c r="V358" s="20">
        <f t="shared" ca="1" si="140"/>
        <v>5</v>
      </c>
      <c r="W358" s="20">
        <f t="shared" ca="1" si="141"/>
        <v>5</v>
      </c>
      <c r="X358" s="20">
        <f t="shared" ca="1" si="142"/>
        <v>5</v>
      </c>
      <c r="Y358" s="20">
        <f t="shared" ca="1" si="143"/>
        <v>3</v>
      </c>
      <c r="Z358" s="1">
        <f t="shared" ca="1" si="144"/>
        <v>1</v>
      </c>
    </row>
    <row r="359" spans="1:26" x14ac:dyDescent="0.25">
      <c r="A359" s="1" t="s">
        <v>416</v>
      </c>
      <c r="B359" s="1">
        <f t="shared" ca="1" si="123"/>
        <v>1</v>
      </c>
      <c r="C359" s="1">
        <f t="shared" ca="1" si="121"/>
        <v>1</v>
      </c>
      <c r="D359" s="6">
        <f t="shared" ca="1" si="124"/>
        <v>60</v>
      </c>
      <c r="E359" s="6">
        <f t="shared" ca="1" si="122"/>
        <v>200</v>
      </c>
      <c r="G359" s="8">
        <f t="shared" ca="1" si="125"/>
        <v>9</v>
      </c>
      <c r="H359" s="8">
        <f t="shared" ca="1" si="126"/>
        <v>6</v>
      </c>
      <c r="I359" s="10">
        <f t="shared" ca="1" si="127"/>
        <v>19</v>
      </c>
      <c r="J359" s="10">
        <f t="shared" ca="1" si="128"/>
        <v>12</v>
      </c>
      <c r="K359" s="12">
        <f t="shared" ca="1" si="129"/>
        <v>0</v>
      </c>
      <c r="L359" s="12">
        <f t="shared" ca="1" si="130"/>
        <v>0</v>
      </c>
      <c r="M359" s="14">
        <f t="shared" ca="1" si="131"/>
        <v>5760</v>
      </c>
      <c r="N359" s="16">
        <f t="shared" ca="1" si="132"/>
        <v>1</v>
      </c>
      <c r="O359" s="16">
        <f t="shared" ca="1" si="133"/>
        <v>0</v>
      </c>
      <c r="P359" s="16">
        <f t="shared" ca="1" si="134"/>
        <v>0</v>
      </c>
      <c r="Q359" s="18">
        <f t="shared" ca="1" si="135"/>
        <v>0</v>
      </c>
      <c r="R359" s="18">
        <f t="shared" ca="1" si="136"/>
        <v>0</v>
      </c>
      <c r="S359" s="20">
        <f t="shared" ca="1" si="137"/>
        <v>5</v>
      </c>
      <c r="T359" s="20">
        <f t="shared" ca="1" si="138"/>
        <v>3</v>
      </c>
      <c r="U359" s="20">
        <f t="shared" ca="1" si="139"/>
        <v>3</v>
      </c>
      <c r="V359" s="20">
        <f t="shared" ca="1" si="140"/>
        <v>5</v>
      </c>
      <c r="W359" s="20">
        <f t="shared" ca="1" si="141"/>
        <v>5</v>
      </c>
      <c r="X359" s="20">
        <f t="shared" ca="1" si="142"/>
        <v>5</v>
      </c>
      <c r="Y359" s="20">
        <f t="shared" ca="1" si="143"/>
        <v>5</v>
      </c>
      <c r="Z359" s="1">
        <f t="shared" ca="1" si="144"/>
        <v>3</v>
      </c>
    </row>
    <row r="360" spans="1:26" x14ac:dyDescent="0.25">
      <c r="A360" s="1" t="s">
        <v>417</v>
      </c>
      <c r="B360" s="1">
        <f t="shared" ca="1" si="123"/>
        <v>0</v>
      </c>
      <c r="C360" s="1">
        <f t="shared" ca="1" si="121"/>
        <v>1</v>
      </c>
      <c r="D360" s="6">
        <f t="shared" ca="1" si="124"/>
        <v>231.60000000000002</v>
      </c>
      <c r="E360" s="6">
        <f t="shared" ca="1" si="122"/>
        <v>772.00000000000011</v>
      </c>
      <c r="G360" s="8">
        <f t="shared" ca="1" si="125"/>
        <v>11</v>
      </c>
      <c r="H360" s="8">
        <f t="shared" ca="1" si="126"/>
        <v>1</v>
      </c>
      <c r="I360" s="10">
        <f t="shared" ca="1" si="127"/>
        <v>23</v>
      </c>
      <c r="J360" s="10">
        <f t="shared" ca="1" si="128"/>
        <v>25</v>
      </c>
      <c r="K360" s="12">
        <f t="shared" ca="1" si="129"/>
        <v>0</v>
      </c>
      <c r="L360" s="12">
        <f t="shared" ca="1" si="130"/>
        <v>0</v>
      </c>
      <c r="M360" s="14">
        <f t="shared" ca="1" si="131"/>
        <v>27792.000000000007</v>
      </c>
      <c r="N360" s="16">
        <f t="shared" ca="1" si="132"/>
        <v>0</v>
      </c>
      <c r="O360" s="16">
        <f t="shared" ca="1" si="133"/>
        <v>0</v>
      </c>
      <c r="P360" s="16">
        <f t="shared" ca="1" si="134"/>
        <v>1</v>
      </c>
      <c r="Q360" s="18">
        <f t="shared" ca="1" si="135"/>
        <v>1</v>
      </c>
      <c r="R360" s="18">
        <f t="shared" ca="1" si="136"/>
        <v>0</v>
      </c>
      <c r="S360" s="20">
        <f t="shared" ca="1" si="137"/>
        <v>5</v>
      </c>
      <c r="T360" s="20">
        <f t="shared" ca="1" si="138"/>
        <v>1</v>
      </c>
      <c r="U360" s="20">
        <f t="shared" ca="1" si="139"/>
        <v>3</v>
      </c>
      <c r="V360" s="20">
        <f t="shared" ca="1" si="140"/>
        <v>5</v>
      </c>
      <c r="W360" s="20">
        <f t="shared" ca="1" si="141"/>
        <v>5</v>
      </c>
      <c r="X360" s="20">
        <f t="shared" ca="1" si="142"/>
        <v>3</v>
      </c>
      <c r="Y360" s="20">
        <f t="shared" ca="1" si="143"/>
        <v>3</v>
      </c>
      <c r="Z360" s="1">
        <f t="shared" ca="1" si="144"/>
        <v>1</v>
      </c>
    </row>
    <row r="361" spans="1:26" x14ac:dyDescent="0.25">
      <c r="A361" s="1" t="s">
        <v>418</v>
      </c>
      <c r="B361" s="1">
        <f t="shared" ca="1" si="123"/>
        <v>1</v>
      </c>
      <c r="C361" s="1">
        <f t="shared" ca="1" si="121"/>
        <v>1</v>
      </c>
      <c r="D361" s="6">
        <f t="shared" ca="1" si="124"/>
        <v>17.400000000000002</v>
      </c>
      <c r="E361" s="6">
        <f t="shared" ca="1" si="122"/>
        <v>58.000000000000007</v>
      </c>
      <c r="G361" s="8">
        <f t="shared" ca="1" si="125"/>
        <v>3</v>
      </c>
      <c r="H361" s="8">
        <f t="shared" ca="1" si="126"/>
        <v>6</v>
      </c>
      <c r="I361" s="10">
        <f t="shared" ca="1" si="127"/>
        <v>17</v>
      </c>
      <c r="J361" s="10">
        <f t="shared" ca="1" si="128"/>
        <v>20</v>
      </c>
      <c r="K361" s="12">
        <f t="shared" ca="1" si="129"/>
        <v>1</v>
      </c>
      <c r="L361" s="12">
        <f t="shared" ca="1" si="130"/>
        <v>0</v>
      </c>
      <c r="M361" s="14">
        <f t="shared" ca="1" si="131"/>
        <v>4176.0000000000018</v>
      </c>
      <c r="N361" s="16">
        <f t="shared" ca="1" si="132"/>
        <v>1</v>
      </c>
      <c r="O361" s="16">
        <f t="shared" ca="1" si="133"/>
        <v>0</v>
      </c>
      <c r="P361" s="16">
        <f t="shared" ca="1" si="134"/>
        <v>0</v>
      </c>
      <c r="Q361" s="18">
        <f t="shared" ca="1" si="135"/>
        <v>0</v>
      </c>
      <c r="R361" s="18">
        <f t="shared" ca="1" si="136"/>
        <v>0</v>
      </c>
      <c r="S361" s="20">
        <f t="shared" ca="1" si="137"/>
        <v>4</v>
      </c>
      <c r="T361" s="20">
        <f t="shared" ca="1" si="138"/>
        <v>0</v>
      </c>
      <c r="U361" s="20">
        <f t="shared" ca="1" si="139"/>
        <v>3</v>
      </c>
      <c r="V361" s="20">
        <f t="shared" ca="1" si="140"/>
        <v>3</v>
      </c>
      <c r="W361" s="20">
        <f t="shared" ca="1" si="141"/>
        <v>2</v>
      </c>
      <c r="X361" s="20">
        <f t="shared" ca="1" si="142"/>
        <v>5</v>
      </c>
      <c r="Y361" s="20">
        <f t="shared" ca="1" si="143"/>
        <v>5</v>
      </c>
      <c r="Z361" s="1">
        <f t="shared" ca="1" si="144"/>
        <v>0</v>
      </c>
    </row>
    <row r="362" spans="1:26" x14ac:dyDescent="0.25">
      <c r="A362" s="1" t="s">
        <v>419</v>
      </c>
      <c r="B362" s="1">
        <f t="shared" ca="1" si="123"/>
        <v>0</v>
      </c>
      <c r="C362" s="1">
        <f t="shared" ca="1" si="121"/>
        <v>0</v>
      </c>
      <c r="D362" s="6">
        <f t="shared" ca="1" si="124"/>
        <v>189</v>
      </c>
      <c r="E362" s="6">
        <f t="shared" ca="1" si="122"/>
        <v>630</v>
      </c>
      <c r="G362" s="8">
        <f t="shared" ca="1" si="125"/>
        <v>14</v>
      </c>
      <c r="H362" s="8">
        <f t="shared" ca="1" si="126"/>
        <v>6</v>
      </c>
      <c r="I362" s="10">
        <f t="shared" ca="1" si="127"/>
        <v>17</v>
      </c>
      <c r="J362" s="10">
        <f t="shared" ca="1" si="128"/>
        <v>25</v>
      </c>
      <c r="K362" s="12">
        <f t="shared" ca="1" si="129"/>
        <v>0</v>
      </c>
      <c r="L362" s="12">
        <f t="shared" ca="1" si="130"/>
        <v>0</v>
      </c>
      <c r="M362" s="14">
        <f t="shared" ca="1" si="131"/>
        <v>18143.999999999996</v>
      </c>
      <c r="N362" s="16">
        <f t="shared" ca="1" si="132"/>
        <v>0</v>
      </c>
      <c r="O362" s="16">
        <f t="shared" ca="1" si="133"/>
        <v>0</v>
      </c>
      <c r="P362" s="16">
        <f t="shared" ca="1" si="134"/>
        <v>1</v>
      </c>
      <c r="Q362" s="18">
        <f t="shared" ca="1" si="135"/>
        <v>0</v>
      </c>
      <c r="R362" s="18">
        <f t="shared" ca="1" si="136"/>
        <v>0</v>
      </c>
      <c r="S362" s="20">
        <f t="shared" ca="1" si="137"/>
        <v>5</v>
      </c>
      <c r="T362" s="20">
        <f t="shared" ca="1" si="138"/>
        <v>3</v>
      </c>
      <c r="U362" s="20">
        <f t="shared" ca="1" si="139"/>
        <v>3</v>
      </c>
      <c r="V362" s="20">
        <f t="shared" ca="1" si="140"/>
        <v>5</v>
      </c>
      <c r="W362" s="20">
        <f t="shared" ca="1" si="141"/>
        <v>5</v>
      </c>
      <c r="X362" s="20">
        <f t="shared" ca="1" si="142"/>
        <v>3</v>
      </c>
      <c r="Y362" s="20">
        <f t="shared" ca="1" si="143"/>
        <v>5</v>
      </c>
      <c r="Z362" s="1">
        <f t="shared" ca="1" si="144"/>
        <v>3</v>
      </c>
    </row>
    <row r="363" spans="1:26" x14ac:dyDescent="0.25">
      <c r="A363" s="1" t="s">
        <v>420</v>
      </c>
      <c r="B363" s="1">
        <f t="shared" ca="1" si="123"/>
        <v>0</v>
      </c>
      <c r="C363" s="1">
        <f t="shared" ca="1" si="121"/>
        <v>1</v>
      </c>
      <c r="D363" s="6">
        <f t="shared" ca="1" si="124"/>
        <v>117</v>
      </c>
      <c r="E363" s="6">
        <f t="shared" ca="1" si="122"/>
        <v>390</v>
      </c>
      <c r="G363" s="8">
        <f t="shared" ca="1" si="125"/>
        <v>24</v>
      </c>
      <c r="H363" s="8">
        <f t="shared" ca="1" si="126"/>
        <v>3</v>
      </c>
      <c r="I363" s="10">
        <f t="shared" ca="1" si="127"/>
        <v>26</v>
      </c>
      <c r="J363" s="10">
        <f t="shared" ca="1" si="128"/>
        <v>26</v>
      </c>
      <c r="K363" s="12">
        <f t="shared" ca="1" si="129"/>
        <v>0</v>
      </c>
      <c r="L363" s="12">
        <f t="shared" ca="1" si="130"/>
        <v>0</v>
      </c>
      <c r="M363" s="14">
        <f t="shared" ca="1" si="131"/>
        <v>16848</v>
      </c>
      <c r="N363" s="16">
        <f t="shared" ca="1" si="132"/>
        <v>0</v>
      </c>
      <c r="O363" s="16">
        <f t="shared" ca="1" si="133"/>
        <v>0</v>
      </c>
      <c r="P363" s="16">
        <f t="shared" ca="1" si="134"/>
        <v>1</v>
      </c>
      <c r="Q363" s="18">
        <f t="shared" ca="1" si="135"/>
        <v>1</v>
      </c>
      <c r="R363" s="18">
        <f t="shared" ca="1" si="136"/>
        <v>0</v>
      </c>
      <c r="S363" s="20">
        <f t="shared" ca="1" si="137"/>
        <v>5</v>
      </c>
      <c r="T363" s="20">
        <f t="shared" ca="1" si="138"/>
        <v>3</v>
      </c>
      <c r="U363" s="20">
        <f t="shared" ca="1" si="139"/>
        <v>3</v>
      </c>
      <c r="V363" s="20">
        <f t="shared" ca="1" si="140"/>
        <v>5</v>
      </c>
      <c r="W363" s="20">
        <f t="shared" ca="1" si="141"/>
        <v>5</v>
      </c>
      <c r="X363" s="20">
        <f t="shared" ca="1" si="142"/>
        <v>3</v>
      </c>
      <c r="Y363" s="20">
        <f t="shared" ca="1" si="143"/>
        <v>3</v>
      </c>
      <c r="Z363" s="1">
        <f t="shared" ca="1" si="144"/>
        <v>3</v>
      </c>
    </row>
    <row r="364" spans="1:26" x14ac:dyDescent="0.25">
      <c r="A364" s="1" t="s">
        <v>421</v>
      </c>
      <c r="B364" s="1">
        <f t="shared" ca="1" si="123"/>
        <v>1</v>
      </c>
      <c r="C364" s="1">
        <f t="shared" ca="1" si="121"/>
        <v>1</v>
      </c>
      <c r="D364" s="6">
        <f t="shared" ca="1" si="124"/>
        <v>67.5</v>
      </c>
      <c r="E364" s="6">
        <f t="shared" ca="1" si="122"/>
        <v>225</v>
      </c>
      <c r="G364" s="8">
        <f t="shared" ca="1" si="125"/>
        <v>18</v>
      </c>
      <c r="H364" s="8">
        <f t="shared" ca="1" si="126"/>
        <v>6</v>
      </c>
      <c r="I364" s="10">
        <f t="shared" ca="1" si="127"/>
        <v>7</v>
      </c>
      <c r="J364" s="10">
        <f t="shared" ca="1" si="128"/>
        <v>17</v>
      </c>
      <c r="K364" s="12">
        <f t="shared" ca="1" si="129"/>
        <v>1</v>
      </c>
      <c r="L364" s="12">
        <f t="shared" ca="1" si="130"/>
        <v>1</v>
      </c>
      <c r="M364" s="14">
        <f t="shared" ca="1" si="131"/>
        <v>1620</v>
      </c>
      <c r="N364" s="16">
        <f t="shared" ca="1" si="132"/>
        <v>1</v>
      </c>
      <c r="O364" s="16">
        <f t="shared" ca="1" si="133"/>
        <v>0</v>
      </c>
      <c r="P364" s="16">
        <f t="shared" ca="1" si="134"/>
        <v>0</v>
      </c>
      <c r="Q364" s="18">
        <f t="shared" ca="1" si="135"/>
        <v>1</v>
      </c>
      <c r="R364" s="18">
        <f t="shared" ca="1" si="136"/>
        <v>1</v>
      </c>
      <c r="S364" s="20">
        <f t="shared" ca="1" si="137"/>
        <v>5</v>
      </c>
      <c r="T364" s="20">
        <f t="shared" ca="1" si="138"/>
        <v>4</v>
      </c>
      <c r="U364" s="20">
        <f t="shared" ca="1" si="139"/>
        <v>4</v>
      </c>
      <c r="V364" s="20">
        <f t="shared" ca="1" si="140"/>
        <v>3</v>
      </c>
      <c r="W364" s="20">
        <f t="shared" ca="1" si="141"/>
        <v>5</v>
      </c>
      <c r="X364" s="20">
        <f t="shared" ca="1" si="142"/>
        <v>5</v>
      </c>
      <c r="Y364" s="20">
        <f t="shared" ca="1" si="143"/>
        <v>3</v>
      </c>
      <c r="Z364" s="1">
        <f t="shared" ca="1" si="144"/>
        <v>3</v>
      </c>
    </row>
    <row r="365" spans="1:26" x14ac:dyDescent="0.25">
      <c r="A365" s="1" t="s">
        <v>422</v>
      </c>
      <c r="B365" s="1">
        <f t="shared" ca="1" si="123"/>
        <v>1</v>
      </c>
      <c r="C365" s="1">
        <f t="shared" ca="1" si="121"/>
        <v>1</v>
      </c>
      <c r="D365" s="6">
        <f t="shared" ca="1" si="124"/>
        <v>36</v>
      </c>
      <c r="E365" s="6">
        <f t="shared" ca="1" si="122"/>
        <v>120</v>
      </c>
      <c r="G365" s="8">
        <f t="shared" ca="1" si="125"/>
        <v>2</v>
      </c>
      <c r="H365" s="8">
        <f t="shared" ca="1" si="126"/>
        <v>7</v>
      </c>
      <c r="I365" s="10">
        <f t="shared" ca="1" si="127"/>
        <v>19</v>
      </c>
      <c r="J365" s="10">
        <f t="shared" ca="1" si="128"/>
        <v>25</v>
      </c>
      <c r="K365" s="12">
        <f t="shared" ca="1" si="129"/>
        <v>0</v>
      </c>
      <c r="L365" s="12">
        <f t="shared" ca="1" si="130"/>
        <v>0</v>
      </c>
      <c r="M365" s="14">
        <f t="shared" ca="1" si="131"/>
        <v>5184</v>
      </c>
      <c r="N365" s="16">
        <f t="shared" ca="1" si="132"/>
        <v>0</v>
      </c>
      <c r="O365" s="16">
        <f t="shared" ca="1" si="133"/>
        <v>1</v>
      </c>
      <c r="P365" s="16">
        <f t="shared" ca="1" si="134"/>
        <v>0</v>
      </c>
      <c r="Q365" s="18">
        <f t="shared" ca="1" si="135"/>
        <v>0</v>
      </c>
      <c r="R365" s="18">
        <f t="shared" ca="1" si="136"/>
        <v>0</v>
      </c>
      <c r="S365" s="20">
        <f t="shared" ca="1" si="137"/>
        <v>5</v>
      </c>
      <c r="T365" s="20">
        <f t="shared" ca="1" si="138"/>
        <v>0</v>
      </c>
      <c r="U365" s="20">
        <f t="shared" ca="1" si="139"/>
        <v>3</v>
      </c>
      <c r="V365" s="20">
        <f t="shared" ca="1" si="140"/>
        <v>5</v>
      </c>
      <c r="W365" s="20">
        <f t="shared" ca="1" si="141"/>
        <v>5</v>
      </c>
      <c r="X365" s="20">
        <f t="shared" ca="1" si="142"/>
        <v>5</v>
      </c>
      <c r="Y365" s="20">
        <f t="shared" ca="1" si="143"/>
        <v>5</v>
      </c>
      <c r="Z365" s="1">
        <f t="shared" ca="1" si="144"/>
        <v>0</v>
      </c>
    </row>
    <row r="366" spans="1:26" x14ac:dyDescent="0.25">
      <c r="A366" s="1" t="s">
        <v>423</v>
      </c>
      <c r="B366" s="1">
        <f t="shared" ca="1" si="123"/>
        <v>0</v>
      </c>
      <c r="C366" s="1">
        <f t="shared" ca="1" si="121"/>
        <v>1</v>
      </c>
      <c r="D366" s="6">
        <f t="shared" ca="1" si="124"/>
        <v>0</v>
      </c>
      <c r="E366" s="6">
        <f t="shared" ca="1" si="122"/>
        <v>0</v>
      </c>
      <c r="G366" s="8">
        <f t="shared" ca="1" si="125"/>
        <v>14</v>
      </c>
      <c r="H366" s="8">
        <f t="shared" ca="1" si="126"/>
        <v>6</v>
      </c>
      <c r="I366" s="10">
        <f t="shared" ca="1" si="127"/>
        <v>13</v>
      </c>
      <c r="J366" s="10">
        <f t="shared" ca="1" si="128"/>
        <v>28</v>
      </c>
      <c r="K366" s="12">
        <f t="shared" ca="1" si="129"/>
        <v>0</v>
      </c>
      <c r="L366" s="12">
        <f t="shared" ca="1" si="130"/>
        <v>0</v>
      </c>
      <c r="M366" s="14">
        <f t="shared" ca="1" si="131"/>
        <v>403</v>
      </c>
      <c r="N366" s="16">
        <f t="shared" ca="1" si="132"/>
        <v>0</v>
      </c>
      <c r="O366" s="16">
        <f t="shared" ca="1" si="133"/>
        <v>0</v>
      </c>
      <c r="P366" s="16">
        <f t="shared" ca="1" si="134"/>
        <v>0</v>
      </c>
      <c r="Q366" s="18">
        <f t="shared" ca="1" si="135"/>
        <v>0</v>
      </c>
      <c r="R366" s="18">
        <f t="shared" ca="1" si="136"/>
        <v>1</v>
      </c>
      <c r="S366" s="20">
        <f t="shared" ca="1" si="137"/>
        <v>0</v>
      </c>
      <c r="T366" s="20">
        <f t="shared" ca="1" si="138"/>
        <v>3</v>
      </c>
      <c r="U366" s="20">
        <f t="shared" ca="1" si="139"/>
        <v>4</v>
      </c>
      <c r="V366" s="20">
        <f t="shared" ca="1" si="140"/>
        <v>5</v>
      </c>
      <c r="W366" s="20">
        <f t="shared" ca="1" si="141"/>
        <v>2</v>
      </c>
      <c r="X366" s="20">
        <f t="shared" ca="1" si="142"/>
        <v>3</v>
      </c>
      <c r="Y366" s="20">
        <f t="shared" ca="1" si="143"/>
        <v>3</v>
      </c>
      <c r="Z366" s="1">
        <f t="shared" ca="1" si="144"/>
        <v>0</v>
      </c>
    </row>
    <row r="367" spans="1:26" x14ac:dyDescent="0.25">
      <c r="A367" s="1" t="s">
        <v>424</v>
      </c>
      <c r="B367" s="1">
        <f t="shared" ca="1" si="123"/>
        <v>0</v>
      </c>
      <c r="C367" s="1">
        <f t="shared" ca="1" si="121"/>
        <v>1</v>
      </c>
      <c r="D367" s="6">
        <f t="shared" ca="1" si="124"/>
        <v>0</v>
      </c>
      <c r="E367" s="6">
        <f t="shared" ca="1" si="122"/>
        <v>0</v>
      </c>
      <c r="G367" s="8">
        <f t="shared" ca="1" si="125"/>
        <v>23</v>
      </c>
      <c r="H367" s="8">
        <f t="shared" ca="1" si="126"/>
        <v>1</v>
      </c>
      <c r="I367" s="10">
        <f t="shared" ca="1" si="127"/>
        <v>10</v>
      </c>
      <c r="J367" s="10">
        <f t="shared" ca="1" si="128"/>
        <v>29</v>
      </c>
      <c r="K367" s="12">
        <f t="shared" ca="1" si="129"/>
        <v>0</v>
      </c>
      <c r="L367" s="12">
        <f t="shared" ca="1" si="130"/>
        <v>0</v>
      </c>
      <c r="M367" s="14">
        <f t="shared" ca="1" si="131"/>
        <v>498</v>
      </c>
      <c r="N367" s="16">
        <f t="shared" ca="1" si="132"/>
        <v>0</v>
      </c>
      <c r="O367" s="16">
        <f t="shared" ca="1" si="133"/>
        <v>0</v>
      </c>
      <c r="P367" s="16">
        <f t="shared" ca="1" si="134"/>
        <v>0</v>
      </c>
      <c r="Q367" s="18">
        <f t="shared" ca="1" si="135"/>
        <v>0</v>
      </c>
      <c r="R367" s="18">
        <f t="shared" ca="1" si="136"/>
        <v>0</v>
      </c>
      <c r="S367" s="20">
        <f t="shared" ca="1" si="137"/>
        <v>0</v>
      </c>
      <c r="T367" s="20">
        <f t="shared" ca="1" si="138"/>
        <v>1</v>
      </c>
      <c r="U367" s="20">
        <f t="shared" ca="1" si="139"/>
        <v>4</v>
      </c>
      <c r="V367" s="20">
        <f t="shared" ca="1" si="140"/>
        <v>5</v>
      </c>
      <c r="W367" s="20">
        <f t="shared" ca="1" si="141"/>
        <v>2</v>
      </c>
      <c r="X367" s="20">
        <f t="shared" ca="1" si="142"/>
        <v>3</v>
      </c>
      <c r="Y367" s="20">
        <f t="shared" ca="1" si="143"/>
        <v>5</v>
      </c>
      <c r="Z367" s="1">
        <f t="shared" ca="1" si="144"/>
        <v>0</v>
      </c>
    </row>
    <row r="368" spans="1:26" x14ac:dyDescent="0.25">
      <c r="A368" s="1" t="s">
        <v>425</v>
      </c>
      <c r="B368" s="1">
        <f t="shared" ca="1" si="123"/>
        <v>0</v>
      </c>
      <c r="C368" s="1">
        <f t="shared" ca="1" si="121"/>
        <v>1</v>
      </c>
      <c r="D368" s="6">
        <f t="shared" ca="1" si="124"/>
        <v>0</v>
      </c>
      <c r="E368" s="6">
        <f t="shared" ca="1" si="122"/>
        <v>0</v>
      </c>
      <c r="G368" s="8">
        <f t="shared" ca="1" si="125"/>
        <v>5</v>
      </c>
      <c r="H368" s="8">
        <f t="shared" ca="1" si="126"/>
        <v>1</v>
      </c>
      <c r="I368" s="10">
        <f t="shared" ca="1" si="127"/>
        <v>16</v>
      </c>
      <c r="J368" s="10">
        <f t="shared" ca="1" si="128"/>
        <v>19</v>
      </c>
      <c r="K368" s="12">
        <f t="shared" ca="1" si="129"/>
        <v>0</v>
      </c>
      <c r="L368" s="12">
        <f t="shared" ca="1" si="130"/>
        <v>0</v>
      </c>
      <c r="M368" s="14">
        <f t="shared" ca="1" si="131"/>
        <v>340</v>
      </c>
      <c r="N368" s="16">
        <f t="shared" ca="1" si="132"/>
        <v>0</v>
      </c>
      <c r="O368" s="16">
        <f t="shared" ca="1" si="133"/>
        <v>0</v>
      </c>
      <c r="P368" s="16">
        <f t="shared" ca="1" si="134"/>
        <v>0</v>
      </c>
      <c r="Q368" s="18">
        <f t="shared" ca="1" si="135"/>
        <v>0</v>
      </c>
      <c r="R368" s="18">
        <f t="shared" ca="1" si="136"/>
        <v>0</v>
      </c>
      <c r="S368" s="20">
        <f t="shared" ca="1" si="137"/>
        <v>0</v>
      </c>
      <c r="T368" s="20">
        <f t="shared" ca="1" si="138"/>
        <v>1</v>
      </c>
      <c r="U368" s="20">
        <f t="shared" ca="1" si="139"/>
        <v>3</v>
      </c>
      <c r="V368" s="20">
        <f t="shared" ca="1" si="140"/>
        <v>5</v>
      </c>
      <c r="W368" s="20">
        <f t="shared" ca="1" si="141"/>
        <v>2</v>
      </c>
      <c r="X368" s="20">
        <f t="shared" ca="1" si="142"/>
        <v>3</v>
      </c>
      <c r="Y368" s="20">
        <f t="shared" ca="1" si="143"/>
        <v>5</v>
      </c>
      <c r="Z368" s="1">
        <f t="shared" ca="1" si="144"/>
        <v>0</v>
      </c>
    </row>
    <row r="369" spans="1:26" x14ac:dyDescent="0.25">
      <c r="A369" s="1" t="s">
        <v>426</v>
      </c>
      <c r="B369" s="1">
        <f t="shared" ca="1" si="123"/>
        <v>1</v>
      </c>
      <c r="C369" s="1">
        <f t="shared" ca="1" si="121"/>
        <v>1</v>
      </c>
      <c r="D369" s="6">
        <f t="shared" ca="1" si="124"/>
        <v>67.200000000000017</v>
      </c>
      <c r="E369" s="6">
        <f t="shared" ca="1" si="122"/>
        <v>224.00000000000006</v>
      </c>
      <c r="G369" s="8">
        <f t="shared" ca="1" si="125"/>
        <v>18</v>
      </c>
      <c r="H369" s="8">
        <f t="shared" ca="1" si="126"/>
        <v>4</v>
      </c>
      <c r="I369" s="10">
        <f t="shared" ca="1" si="127"/>
        <v>4</v>
      </c>
      <c r="J369" s="10">
        <f t="shared" ca="1" si="128"/>
        <v>26</v>
      </c>
      <c r="K369" s="12">
        <f t="shared" ca="1" si="129"/>
        <v>0</v>
      </c>
      <c r="L369" s="12">
        <f t="shared" ca="1" si="130"/>
        <v>0</v>
      </c>
      <c r="M369" s="14">
        <f t="shared" ca="1" si="131"/>
        <v>4838.4000000000015</v>
      </c>
      <c r="N369" s="16">
        <f t="shared" ca="1" si="132"/>
        <v>1</v>
      </c>
      <c r="O369" s="16">
        <f t="shared" ca="1" si="133"/>
        <v>0</v>
      </c>
      <c r="P369" s="16">
        <f t="shared" ca="1" si="134"/>
        <v>0</v>
      </c>
      <c r="Q369" s="18">
        <f t="shared" ca="1" si="135"/>
        <v>0</v>
      </c>
      <c r="R369" s="18">
        <f t="shared" ca="1" si="136"/>
        <v>0</v>
      </c>
      <c r="S369" s="20">
        <f t="shared" ca="1" si="137"/>
        <v>5</v>
      </c>
      <c r="T369" s="20">
        <f t="shared" ca="1" si="138"/>
        <v>4</v>
      </c>
      <c r="U369" s="20">
        <f t="shared" ca="1" si="139"/>
        <v>4</v>
      </c>
      <c r="V369" s="20">
        <f t="shared" ca="1" si="140"/>
        <v>5</v>
      </c>
      <c r="W369" s="20">
        <f t="shared" ca="1" si="141"/>
        <v>5</v>
      </c>
      <c r="X369" s="20">
        <f t="shared" ca="1" si="142"/>
        <v>5</v>
      </c>
      <c r="Y369" s="20">
        <f t="shared" ca="1" si="143"/>
        <v>5</v>
      </c>
      <c r="Z369" s="1">
        <f t="shared" ca="1" si="144"/>
        <v>4</v>
      </c>
    </row>
    <row r="370" spans="1:26" x14ac:dyDescent="0.25">
      <c r="A370" s="1" t="s">
        <v>427</v>
      </c>
      <c r="B370" s="1">
        <f t="shared" ca="1" si="123"/>
        <v>1</v>
      </c>
      <c r="C370" s="1">
        <f t="shared" ca="1" si="121"/>
        <v>1</v>
      </c>
      <c r="D370" s="6">
        <f t="shared" ca="1" si="124"/>
        <v>2.4000000000000004</v>
      </c>
      <c r="E370" s="6">
        <f t="shared" ca="1" si="122"/>
        <v>8.0000000000000018</v>
      </c>
      <c r="G370" s="8">
        <f t="shared" ca="1" si="125"/>
        <v>18</v>
      </c>
      <c r="H370" s="8">
        <f t="shared" ca="1" si="126"/>
        <v>1</v>
      </c>
      <c r="I370" s="10">
        <f t="shared" ca="1" si="127"/>
        <v>18</v>
      </c>
      <c r="J370" s="10">
        <f t="shared" ca="1" si="128"/>
        <v>10</v>
      </c>
      <c r="K370" s="12">
        <f t="shared" ca="1" si="129"/>
        <v>0</v>
      </c>
      <c r="L370" s="12">
        <f t="shared" ca="1" si="130"/>
        <v>0</v>
      </c>
      <c r="M370" s="14">
        <f t="shared" ca="1" si="131"/>
        <v>460.80000000000013</v>
      </c>
      <c r="N370" s="16">
        <f t="shared" ca="1" si="132"/>
        <v>0</v>
      </c>
      <c r="O370" s="16">
        <f t="shared" ca="1" si="133"/>
        <v>1</v>
      </c>
      <c r="P370" s="16">
        <f t="shared" ca="1" si="134"/>
        <v>0</v>
      </c>
      <c r="Q370" s="18">
        <f t="shared" ca="1" si="135"/>
        <v>1</v>
      </c>
      <c r="R370" s="18">
        <f t="shared" ca="1" si="136"/>
        <v>1</v>
      </c>
      <c r="S370" s="20">
        <f t="shared" ca="1" si="137"/>
        <v>2</v>
      </c>
      <c r="T370" s="20">
        <f t="shared" ca="1" si="138"/>
        <v>1</v>
      </c>
      <c r="U370" s="20">
        <f t="shared" ca="1" si="139"/>
        <v>3</v>
      </c>
      <c r="V370" s="20">
        <f t="shared" ca="1" si="140"/>
        <v>5</v>
      </c>
      <c r="W370" s="20">
        <f t="shared" ca="1" si="141"/>
        <v>5</v>
      </c>
      <c r="X370" s="20">
        <f t="shared" ca="1" si="142"/>
        <v>5</v>
      </c>
      <c r="Y370" s="20">
        <f t="shared" ca="1" si="143"/>
        <v>3</v>
      </c>
      <c r="Z370" s="1">
        <f t="shared" ca="1" si="144"/>
        <v>1</v>
      </c>
    </row>
    <row r="371" spans="1:26" x14ac:dyDescent="0.25">
      <c r="A371" s="1" t="s">
        <v>428</v>
      </c>
      <c r="B371" s="1">
        <f t="shared" ca="1" si="123"/>
        <v>1</v>
      </c>
      <c r="C371" s="1">
        <f t="shared" ca="1" si="121"/>
        <v>1</v>
      </c>
      <c r="D371" s="6">
        <f t="shared" ca="1" si="124"/>
        <v>150</v>
      </c>
      <c r="E371" s="6">
        <f t="shared" ca="1" si="122"/>
        <v>500</v>
      </c>
      <c r="G371" s="8">
        <f t="shared" ca="1" si="125"/>
        <v>18</v>
      </c>
      <c r="H371" s="8">
        <f t="shared" ca="1" si="126"/>
        <v>5</v>
      </c>
      <c r="I371" s="10">
        <f t="shared" ca="1" si="127"/>
        <v>6</v>
      </c>
      <c r="J371" s="10">
        <f t="shared" ca="1" si="128"/>
        <v>4</v>
      </c>
      <c r="K371" s="12">
        <f t="shared" ca="1" si="129"/>
        <v>1</v>
      </c>
      <c r="L371" s="12">
        <f t="shared" ca="1" si="130"/>
        <v>0</v>
      </c>
      <c r="M371" s="14">
        <f t="shared" ca="1" si="131"/>
        <v>61200</v>
      </c>
      <c r="N371" s="16">
        <f t="shared" ca="1" si="132"/>
        <v>0</v>
      </c>
      <c r="O371" s="16">
        <f t="shared" ca="1" si="133"/>
        <v>1</v>
      </c>
      <c r="P371" s="16">
        <f t="shared" ca="1" si="134"/>
        <v>0</v>
      </c>
      <c r="Q371" s="18">
        <f t="shared" ca="1" si="135"/>
        <v>0</v>
      </c>
      <c r="R371" s="18">
        <f t="shared" ca="1" si="136"/>
        <v>0</v>
      </c>
      <c r="S371" s="20">
        <f t="shared" ca="1" si="137"/>
        <v>5</v>
      </c>
      <c r="T371" s="20">
        <f t="shared" ca="1" si="138"/>
        <v>4</v>
      </c>
      <c r="U371" s="20">
        <f t="shared" ca="1" si="139"/>
        <v>4</v>
      </c>
      <c r="V371" s="20">
        <f t="shared" ca="1" si="140"/>
        <v>3</v>
      </c>
      <c r="W371" s="20">
        <f t="shared" ca="1" si="141"/>
        <v>2</v>
      </c>
      <c r="X371" s="20">
        <f t="shared" ca="1" si="142"/>
        <v>5</v>
      </c>
      <c r="Y371" s="20">
        <f t="shared" ca="1" si="143"/>
        <v>5</v>
      </c>
      <c r="Z371" s="1">
        <f t="shared" ca="1" si="144"/>
        <v>2</v>
      </c>
    </row>
    <row r="372" spans="1:26" x14ac:dyDescent="0.25">
      <c r="A372" s="1" t="s">
        <v>429</v>
      </c>
      <c r="B372" s="1">
        <f t="shared" ca="1" si="123"/>
        <v>1</v>
      </c>
      <c r="C372" s="1">
        <f t="shared" ca="1" si="121"/>
        <v>1</v>
      </c>
      <c r="D372" s="6">
        <f t="shared" ca="1" si="124"/>
        <v>76</v>
      </c>
      <c r="E372" s="6">
        <f t="shared" ca="1" si="122"/>
        <v>253.33333333333334</v>
      </c>
      <c r="G372" s="8">
        <f t="shared" ca="1" si="125"/>
        <v>1</v>
      </c>
      <c r="H372" s="8">
        <f t="shared" ca="1" si="126"/>
        <v>0</v>
      </c>
      <c r="I372" s="10">
        <f t="shared" ca="1" si="127"/>
        <v>14</v>
      </c>
      <c r="J372" s="10">
        <f t="shared" ca="1" si="128"/>
        <v>18</v>
      </c>
      <c r="K372" s="12">
        <f t="shared" ca="1" si="129"/>
        <v>1</v>
      </c>
      <c r="L372" s="12">
        <f t="shared" ca="1" si="130"/>
        <v>0</v>
      </c>
      <c r="M372" s="14">
        <f t="shared" ca="1" si="131"/>
        <v>7296</v>
      </c>
      <c r="N372" s="16">
        <f t="shared" ca="1" si="132"/>
        <v>0</v>
      </c>
      <c r="O372" s="16">
        <f t="shared" ca="1" si="133"/>
        <v>1</v>
      </c>
      <c r="P372" s="16">
        <f t="shared" ca="1" si="134"/>
        <v>0</v>
      </c>
      <c r="Q372" s="18">
        <f t="shared" ca="1" si="135"/>
        <v>0</v>
      </c>
      <c r="R372" s="18">
        <f t="shared" ca="1" si="136"/>
        <v>1</v>
      </c>
      <c r="S372" s="20">
        <f t="shared" ca="1" si="137"/>
        <v>5</v>
      </c>
      <c r="T372" s="20">
        <f t="shared" ca="1" si="138"/>
        <v>0</v>
      </c>
      <c r="U372" s="20">
        <f t="shared" ca="1" si="139"/>
        <v>4</v>
      </c>
      <c r="V372" s="20">
        <f t="shared" ca="1" si="140"/>
        <v>3</v>
      </c>
      <c r="W372" s="20">
        <f t="shared" ca="1" si="141"/>
        <v>5</v>
      </c>
      <c r="X372" s="20">
        <f t="shared" ca="1" si="142"/>
        <v>5</v>
      </c>
      <c r="Y372" s="20">
        <f t="shared" ca="1" si="143"/>
        <v>3</v>
      </c>
      <c r="Z372" s="1">
        <f t="shared" ca="1" si="144"/>
        <v>0</v>
      </c>
    </row>
    <row r="373" spans="1:26" x14ac:dyDescent="0.25">
      <c r="A373" s="1" t="s">
        <v>430</v>
      </c>
      <c r="B373" s="1">
        <f t="shared" ca="1" si="123"/>
        <v>1</v>
      </c>
      <c r="C373" s="1">
        <f t="shared" ca="1" si="121"/>
        <v>1</v>
      </c>
      <c r="D373" s="6">
        <f t="shared" ca="1" si="124"/>
        <v>72</v>
      </c>
      <c r="E373" s="6">
        <f t="shared" ca="1" si="122"/>
        <v>240</v>
      </c>
      <c r="G373" s="8">
        <f t="shared" ca="1" si="125"/>
        <v>9</v>
      </c>
      <c r="H373" s="8">
        <f t="shared" ca="1" si="126"/>
        <v>1</v>
      </c>
      <c r="I373" s="10">
        <f t="shared" ca="1" si="127"/>
        <v>11</v>
      </c>
      <c r="J373" s="10">
        <f t="shared" ca="1" si="128"/>
        <v>22</v>
      </c>
      <c r="K373" s="12">
        <f t="shared" ca="1" si="129"/>
        <v>1</v>
      </c>
      <c r="L373" s="12">
        <f t="shared" ca="1" si="130"/>
        <v>0</v>
      </c>
      <c r="M373" s="14">
        <f t="shared" ca="1" si="131"/>
        <v>8640</v>
      </c>
      <c r="N373" s="16">
        <f t="shared" ca="1" si="132"/>
        <v>0</v>
      </c>
      <c r="O373" s="16">
        <f t="shared" ca="1" si="133"/>
        <v>1</v>
      </c>
      <c r="P373" s="16">
        <f t="shared" ca="1" si="134"/>
        <v>0</v>
      </c>
      <c r="Q373" s="18">
        <f t="shared" ca="1" si="135"/>
        <v>0</v>
      </c>
      <c r="R373" s="18">
        <f t="shared" ca="1" si="136"/>
        <v>1</v>
      </c>
      <c r="S373" s="20">
        <f t="shared" ca="1" si="137"/>
        <v>5</v>
      </c>
      <c r="T373" s="20">
        <f t="shared" ca="1" si="138"/>
        <v>1</v>
      </c>
      <c r="U373" s="20">
        <f t="shared" ca="1" si="139"/>
        <v>4</v>
      </c>
      <c r="V373" s="20">
        <f t="shared" ca="1" si="140"/>
        <v>3</v>
      </c>
      <c r="W373" s="20">
        <f t="shared" ca="1" si="141"/>
        <v>5</v>
      </c>
      <c r="X373" s="20">
        <f t="shared" ca="1" si="142"/>
        <v>5</v>
      </c>
      <c r="Y373" s="20">
        <f t="shared" ca="1" si="143"/>
        <v>3</v>
      </c>
      <c r="Z373" s="1">
        <f t="shared" ca="1" si="144"/>
        <v>1</v>
      </c>
    </row>
    <row r="374" spans="1:26" x14ac:dyDescent="0.25">
      <c r="A374" s="1" t="s">
        <v>431</v>
      </c>
      <c r="B374" s="1">
        <f t="shared" ca="1" si="123"/>
        <v>0</v>
      </c>
      <c r="C374" s="1">
        <f t="shared" ca="1" si="121"/>
        <v>1</v>
      </c>
      <c r="D374" s="6">
        <f t="shared" ca="1" si="124"/>
        <v>197.00000000000003</v>
      </c>
      <c r="E374" s="6">
        <f t="shared" ca="1" si="122"/>
        <v>656.66666666666674</v>
      </c>
      <c r="G374" s="8">
        <f t="shared" ca="1" si="125"/>
        <v>9</v>
      </c>
      <c r="H374" s="8">
        <f t="shared" ca="1" si="126"/>
        <v>0</v>
      </c>
      <c r="I374" s="10">
        <f t="shared" ca="1" si="127"/>
        <v>12</v>
      </c>
      <c r="J374" s="10">
        <f t="shared" ca="1" si="128"/>
        <v>20</v>
      </c>
      <c r="K374" s="12">
        <f t="shared" ca="1" si="129"/>
        <v>1</v>
      </c>
      <c r="L374" s="12">
        <f t="shared" ca="1" si="130"/>
        <v>0</v>
      </c>
      <c r="M374" s="14">
        <f t="shared" ca="1" si="131"/>
        <v>37824.000000000007</v>
      </c>
      <c r="N374" s="16">
        <f t="shared" ca="1" si="132"/>
        <v>0</v>
      </c>
      <c r="O374" s="16">
        <f t="shared" ca="1" si="133"/>
        <v>0</v>
      </c>
      <c r="P374" s="16">
        <f t="shared" ca="1" si="134"/>
        <v>1</v>
      </c>
      <c r="Q374" s="18">
        <f t="shared" ca="1" si="135"/>
        <v>0</v>
      </c>
      <c r="R374" s="18">
        <f t="shared" ca="1" si="136"/>
        <v>1</v>
      </c>
      <c r="S374" s="20">
        <f t="shared" ca="1" si="137"/>
        <v>5</v>
      </c>
      <c r="T374" s="20">
        <f t="shared" ca="1" si="138"/>
        <v>0</v>
      </c>
      <c r="U374" s="20">
        <f t="shared" ca="1" si="139"/>
        <v>4</v>
      </c>
      <c r="V374" s="20">
        <f t="shared" ca="1" si="140"/>
        <v>3</v>
      </c>
      <c r="W374" s="20">
        <f t="shared" ca="1" si="141"/>
        <v>5</v>
      </c>
      <c r="X374" s="20">
        <f t="shared" ca="1" si="142"/>
        <v>3</v>
      </c>
      <c r="Y374" s="20">
        <f t="shared" ca="1" si="143"/>
        <v>3</v>
      </c>
      <c r="Z374" s="1">
        <f t="shared" ca="1" si="144"/>
        <v>0</v>
      </c>
    </row>
    <row r="375" spans="1:26" x14ac:dyDescent="0.25">
      <c r="A375" s="1" t="s">
        <v>432</v>
      </c>
      <c r="B375" s="1">
        <f t="shared" ca="1" si="123"/>
        <v>0</v>
      </c>
      <c r="C375" s="1">
        <f t="shared" ca="1" si="121"/>
        <v>0</v>
      </c>
      <c r="D375" s="6">
        <f t="shared" ca="1" si="124"/>
        <v>121.60000000000001</v>
      </c>
      <c r="E375" s="6">
        <f t="shared" ca="1" si="122"/>
        <v>405.33333333333337</v>
      </c>
      <c r="G375" s="8">
        <f t="shared" ca="1" si="125"/>
        <v>3</v>
      </c>
      <c r="H375" s="8">
        <f t="shared" ca="1" si="126"/>
        <v>3</v>
      </c>
      <c r="I375" s="10">
        <f t="shared" ca="1" si="127"/>
        <v>15</v>
      </c>
      <c r="J375" s="10">
        <f t="shared" ca="1" si="128"/>
        <v>12</v>
      </c>
      <c r="K375" s="12">
        <f t="shared" ca="1" si="129"/>
        <v>0</v>
      </c>
      <c r="L375" s="12">
        <f t="shared" ca="1" si="130"/>
        <v>0</v>
      </c>
      <c r="M375" s="14">
        <f t="shared" ca="1" si="131"/>
        <v>11673.6</v>
      </c>
      <c r="N375" s="16">
        <f t="shared" ca="1" si="132"/>
        <v>0</v>
      </c>
      <c r="O375" s="16">
        <f t="shared" ca="1" si="133"/>
        <v>0</v>
      </c>
      <c r="P375" s="16">
        <f t="shared" ca="1" si="134"/>
        <v>1</v>
      </c>
      <c r="Q375" s="18">
        <f t="shared" ca="1" si="135"/>
        <v>1</v>
      </c>
      <c r="R375" s="18">
        <f t="shared" ca="1" si="136"/>
        <v>1</v>
      </c>
      <c r="S375" s="20">
        <f t="shared" ca="1" si="137"/>
        <v>5</v>
      </c>
      <c r="T375" s="20">
        <f t="shared" ca="1" si="138"/>
        <v>0</v>
      </c>
      <c r="U375" s="20">
        <f t="shared" ca="1" si="139"/>
        <v>3</v>
      </c>
      <c r="V375" s="20">
        <f t="shared" ca="1" si="140"/>
        <v>5</v>
      </c>
      <c r="W375" s="20">
        <f t="shared" ca="1" si="141"/>
        <v>5</v>
      </c>
      <c r="X375" s="20">
        <f t="shared" ca="1" si="142"/>
        <v>3</v>
      </c>
      <c r="Y375" s="20">
        <f t="shared" ca="1" si="143"/>
        <v>3</v>
      </c>
      <c r="Z375" s="1">
        <f t="shared" ca="1" si="144"/>
        <v>0</v>
      </c>
    </row>
    <row r="376" spans="1:26" x14ac:dyDescent="0.25">
      <c r="A376" s="1" t="s">
        <v>433</v>
      </c>
      <c r="B376" s="1">
        <f t="shared" ca="1" si="123"/>
        <v>1</v>
      </c>
      <c r="C376" s="1">
        <f t="shared" ca="1" si="121"/>
        <v>1</v>
      </c>
      <c r="D376" s="6">
        <f t="shared" ca="1" si="124"/>
        <v>12</v>
      </c>
      <c r="E376" s="6">
        <f t="shared" ca="1" si="122"/>
        <v>40</v>
      </c>
      <c r="G376" s="8">
        <f t="shared" ca="1" si="125"/>
        <v>1</v>
      </c>
      <c r="H376" s="8">
        <f t="shared" ca="1" si="126"/>
        <v>5</v>
      </c>
      <c r="I376" s="10">
        <f t="shared" ca="1" si="127"/>
        <v>26</v>
      </c>
      <c r="J376" s="10">
        <f t="shared" ca="1" si="128"/>
        <v>22</v>
      </c>
      <c r="K376" s="12">
        <f t="shared" ca="1" si="129"/>
        <v>1</v>
      </c>
      <c r="L376" s="12">
        <f t="shared" ca="1" si="130"/>
        <v>1</v>
      </c>
      <c r="M376" s="14">
        <f t="shared" ca="1" si="131"/>
        <v>1728</v>
      </c>
      <c r="N376" s="16">
        <f t="shared" ca="1" si="132"/>
        <v>0</v>
      </c>
      <c r="O376" s="16">
        <f t="shared" ca="1" si="133"/>
        <v>1</v>
      </c>
      <c r="P376" s="16">
        <f t="shared" ca="1" si="134"/>
        <v>0</v>
      </c>
      <c r="Q376" s="18">
        <f t="shared" ca="1" si="135"/>
        <v>0</v>
      </c>
      <c r="R376" s="18">
        <f t="shared" ca="1" si="136"/>
        <v>1</v>
      </c>
      <c r="S376" s="20">
        <f t="shared" ca="1" si="137"/>
        <v>3</v>
      </c>
      <c r="T376" s="20">
        <f t="shared" ca="1" si="138"/>
        <v>0</v>
      </c>
      <c r="U376" s="20">
        <f t="shared" ca="1" si="139"/>
        <v>3</v>
      </c>
      <c r="V376" s="20">
        <f t="shared" ca="1" si="140"/>
        <v>3</v>
      </c>
      <c r="W376" s="20">
        <f t="shared" ca="1" si="141"/>
        <v>5</v>
      </c>
      <c r="X376" s="20">
        <f t="shared" ca="1" si="142"/>
        <v>5</v>
      </c>
      <c r="Y376" s="20">
        <f t="shared" ca="1" si="143"/>
        <v>3</v>
      </c>
      <c r="Z376" s="1">
        <f t="shared" ca="1" si="144"/>
        <v>0</v>
      </c>
    </row>
    <row r="377" spans="1:26" x14ac:dyDescent="0.25">
      <c r="A377" s="1" t="s">
        <v>434</v>
      </c>
      <c r="B377" s="1">
        <f t="shared" ca="1" si="123"/>
        <v>1</v>
      </c>
      <c r="C377" s="1">
        <f t="shared" ca="1" si="121"/>
        <v>1</v>
      </c>
      <c r="D377" s="6">
        <f t="shared" ca="1" si="124"/>
        <v>80</v>
      </c>
      <c r="E377" s="6">
        <f t="shared" ca="1" si="122"/>
        <v>266.66666666666669</v>
      </c>
      <c r="G377" s="8">
        <f t="shared" ca="1" si="125"/>
        <v>12</v>
      </c>
      <c r="H377" s="8">
        <f t="shared" ca="1" si="126"/>
        <v>7</v>
      </c>
      <c r="I377" s="10">
        <f t="shared" ca="1" si="127"/>
        <v>13</v>
      </c>
      <c r="J377" s="10">
        <f t="shared" ca="1" si="128"/>
        <v>25</v>
      </c>
      <c r="K377" s="12">
        <f t="shared" ca="1" si="129"/>
        <v>0</v>
      </c>
      <c r="L377" s="12">
        <f t="shared" ca="1" si="130"/>
        <v>0</v>
      </c>
      <c r="M377" s="14">
        <f t="shared" ca="1" si="131"/>
        <v>5760</v>
      </c>
      <c r="N377" s="16">
        <f t="shared" ca="1" si="132"/>
        <v>1</v>
      </c>
      <c r="O377" s="16">
        <f t="shared" ca="1" si="133"/>
        <v>0</v>
      </c>
      <c r="P377" s="16">
        <f t="shared" ca="1" si="134"/>
        <v>0</v>
      </c>
      <c r="Q377" s="18">
        <f t="shared" ca="1" si="135"/>
        <v>0</v>
      </c>
      <c r="R377" s="18">
        <f t="shared" ca="1" si="136"/>
        <v>1</v>
      </c>
      <c r="S377" s="20">
        <f t="shared" ca="1" si="137"/>
        <v>5</v>
      </c>
      <c r="T377" s="20">
        <f t="shared" ca="1" si="138"/>
        <v>3</v>
      </c>
      <c r="U377" s="20">
        <f t="shared" ca="1" si="139"/>
        <v>4</v>
      </c>
      <c r="V377" s="20">
        <f t="shared" ca="1" si="140"/>
        <v>5</v>
      </c>
      <c r="W377" s="20">
        <f t="shared" ca="1" si="141"/>
        <v>5</v>
      </c>
      <c r="X377" s="20">
        <f t="shared" ca="1" si="142"/>
        <v>5</v>
      </c>
      <c r="Y377" s="20">
        <f t="shared" ca="1" si="143"/>
        <v>3</v>
      </c>
      <c r="Z377" s="1">
        <f t="shared" ca="1" si="144"/>
        <v>3</v>
      </c>
    </row>
    <row r="378" spans="1:26" x14ac:dyDescent="0.25">
      <c r="A378" s="1" t="s">
        <v>435</v>
      </c>
      <c r="B378" s="1">
        <f t="shared" ca="1" si="123"/>
        <v>1</v>
      </c>
      <c r="C378" s="1">
        <f t="shared" ca="1" si="121"/>
        <v>1</v>
      </c>
      <c r="D378" s="6">
        <f t="shared" ca="1" si="124"/>
        <v>60.800000000000004</v>
      </c>
      <c r="E378" s="6">
        <f t="shared" ca="1" si="122"/>
        <v>202.66666666666669</v>
      </c>
      <c r="G378" s="8">
        <f t="shared" ca="1" si="125"/>
        <v>0</v>
      </c>
      <c r="H378" s="8">
        <f t="shared" ca="1" si="126"/>
        <v>7</v>
      </c>
      <c r="I378" s="10">
        <f t="shared" ca="1" si="127"/>
        <v>15</v>
      </c>
      <c r="J378" s="10">
        <f t="shared" ca="1" si="128"/>
        <v>19</v>
      </c>
      <c r="K378" s="12">
        <f t="shared" ca="1" si="129"/>
        <v>0</v>
      </c>
      <c r="L378" s="12">
        <f t="shared" ca="1" si="130"/>
        <v>0</v>
      </c>
      <c r="M378" s="14">
        <f t="shared" ca="1" si="131"/>
        <v>1459.2</v>
      </c>
      <c r="N378" s="16">
        <f t="shared" ca="1" si="132"/>
        <v>1</v>
      </c>
      <c r="O378" s="16">
        <f t="shared" ca="1" si="133"/>
        <v>0</v>
      </c>
      <c r="P378" s="16">
        <f t="shared" ca="1" si="134"/>
        <v>0</v>
      </c>
      <c r="Q378" s="18">
        <f t="shared" ca="1" si="135"/>
        <v>0</v>
      </c>
      <c r="R378" s="18">
        <f t="shared" ca="1" si="136"/>
        <v>0</v>
      </c>
      <c r="S378" s="20">
        <f t="shared" ca="1" si="137"/>
        <v>5</v>
      </c>
      <c r="T378" s="20">
        <f t="shared" ca="1" si="138"/>
        <v>0</v>
      </c>
      <c r="U378" s="20">
        <f t="shared" ca="1" si="139"/>
        <v>3</v>
      </c>
      <c r="V378" s="20">
        <f t="shared" ca="1" si="140"/>
        <v>5</v>
      </c>
      <c r="W378" s="20">
        <f t="shared" ca="1" si="141"/>
        <v>5</v>
      </c>
      <c r="X378" s="20">
        <f t="shared" ca="1" si="142"/>
        <v>5</v>
      </c>
      <c r="Y378" s="20">
        <f t="shared" ca="1" si="143"/>
        <v>5</v>
      </c>
      <c r="Z378" s="1">
        <f t="shared" ca="1" si="144"/>
        <v>0</v>
      </c>
    </row>
    <row r="379" spans="1:26" x14ac:dyDescent="0.25">
      <c r="A379" s="1" t="s">
        <v>436</v>
      </c>
      <c r="B379" s="1">
        <f t="shared" ca="1" si="123"/>
        <v>1</v>
      </c>
      <c r="C379" s="1">
        <f t="shared" ca="1" si="121"/>
        <v>1</v>
      </c>
      <c r="D379" s="6">
        <f t="shared" ca="1" si="124"/>
        <v>90.600000000000009</v>
      </c>
      <c r="E379" s="6">
        <f t="shared" ca="1" si="122"/>
        <v>302.00000000000006</v>
      </c>
      <c r="G379" s="8">
        <f t="shared" ca="1" si="125"/>
        <v>20</v>
      </c>
      <c r="H379" s="8">
        <f t="shared" ca="1" si="126"/>
        <v>1</v>
      </c>
      <c r="I379" s="10">
        <f t="shared" ca="1" si="127"/>
        <v>4</v>
      </c>
      <c r="J379" s="10">
        <f t="shared" ca="1" si="128"/>
        <v>20</v>
      </c>
      <c r="K379" s="12">
        <f t="shared" ca="1" si="129"/>
        <v>1</v>
      </c>
      <c r="L379" s="12">
        <f t="shared" ca="1" si="130"/>
        <v>1</v>
      </c>
      <c r="M379" s="14">
        <f t="shared" ca="1" si="131"/>
        <v>17395.2</v>
      </c>
      <c r="N379" s="16">
        <f t="shared" ca="1" si="132"/>
        <v>0</v>
      </c>
      <c r="O379" s="16">
        <f t="shared" ca="1" si="133"/>
        <v>1</v>
      </c>
      <c r="P379" s="16">
        <f t="shared" ca="1" si="134"/>
        <v>0</v>
      </c>
      <c r="Q379" s="18">
        <f t="shared" ca="1" si="135"/>
        <v>0</v>
      </c>
      <c r="R379" s="18">
        <f t="shared" ca="1" si="136"/>
        <v>1</v>
      </c>
      <c r="S379" s="20">
        <f t="shared" ca="1" si="137"/>
        <v>5</v>
      </c>
      <c r="T379" s="20">
        <f t="shared" ca="1" si="138"/>
        <v>1</v>
      </c>
      <c r="U379" s="20">
        <f t="shared" ca="1" si="139"/>
        <v>4</v>
      </c>
      <c r="V379" s="20">
        <f t="shared" ca="1" si="140"/>
        <v>3</v>
      </c>
      <c r="W379" s="20">
        <f t="shared" ca="1" si="141"/>
        <v>5</v>
      </c>
      <c r="X379" s="20">
        <f t="shared" ca="1" si="142"/>
        <v>5</v>
      </c>
      <c r="Y379" s="20">
        <f t="shared" ca="1" si="143"/>
        <v>3</v>
      </c>
      <c r="Z379" s="1">
        <f t="shared" ca="1" si="144"/>
        <v>1</v>
      </c>
    </row>
    <row r="380" spans="1:26" x14ac:dyDescent="0.25">
      <c r="A380" s="1" t="s">
        <v>437</v>
      </c>
      <c r="B380" s="1">
        <f t="shared" ca="1" si="123"/>
        <v>0</v>
      </c>
      <c r="C380" s="1">
        <f t="shared" ca="1" si="121"/>
        <v>0</v>
      </c>
      <c r="D380" s="6">
        <f t="shared" ca="1" si="124"/>
        <v>62.400000000000006</v>
      </c>
      <c r="E380" s="6">
        <f t="shared" ca="1" si="122"/>
        <v>208.00000000000003</v>
      </c>
      <c r="G380" s="8">
        <f t="shared" ca="1" si="125"/>
        <v>22</v>
      </c>
      <c r="H380" s="8">
        <f t="shared" ca="1" si="126"/>
        <v>3</v>
      </c>
      <c r="I380" s="10">
        <f t="shared" ca="1" si="127"/>
        <v>27</v>
      </c>
      <c r="J380" s="10">
        <f t="shared" ca="1" si="128"/>
        <v>28</v>
      </c>
      <c r="K380" s="12">
        <f t="shared" ca="1" si="129"/>
        <v>1</v>
      </c>
      <c r="L380" s="12">
        <f t="shared" ca="1" si="130"/>
        <v>1</v>
      </c>
      <c r="M380" s="14">
        <f t="shared" ca="1" si="131"/>
        <v>7488.0000000000009</v>
      </c>
      <c r="N380" s="16">
        <f t="shared" ca="1" si="132"/>
        <v>0</v>
      </c>
      <c r="O380" s="16">
        <f t="shared" ca="1" si="133"/>
        <v>0</v>
      </c>
      <c r="P380" s="16">
        <f t="shared" ca="1" si="134"/>
        <v>1</v>
      </c>
      <c r="Q380" s="18">
        <f t="shared" ca="1" si="135"/>
        <v>0</v>
      </c>
      <c r="R380" s="18">
        <f t="shared" ca="1" si="136"/>
        <v>0</v>
      </c>
      <c r="S380" s="20">
        <f t="shared" ca="1" si="137"/>
        <v>5</v>
      </c>
      <c r="T380" s="20">
        <f t="shared" ca="1" si="138"/>
        <v>3</v>
      </c>
      <c r="U380" s="20">
        <f t="shared" ca="1" si="139"/>
        <v>3</v>
      </c>
      <c r="V380" s="20">
        <f t="shared" ca="1" si="140"/>
        <v>3</v>
      </c>
      <c r="W380" s="20">
        <f t="shared" ca="1" si="141"/>
        <v>5</v>
      </c>
      <c r="X380" s="20">
        <f t="shared" ca="1" si="142"/>
        <v>3</v>
      </c>
      <c r="Y380" s="20">
        <f t="shared" ca="1" si="143"/>
        <v>5</v>
      </c>
      <c r="Z380" s="1">
        <f t="shared" ca="1" si="144"/>
        <v>3</v>
      </c>
    </row>
    <row r="381" spans="1:26" x14ac:dyDescent="0.25">
      <c r="A381" s="1" t="s">
        <v>438</v>
      </c>
      <c r="B381" s="1">
        <f t="shared" ca="1" si="123"/>
        <v>1</v>
      </c>
      <c r="C381" s="1">
        <f t="shared" ca="1" si="121"/>
        <v>1</v>
      </c>
      <c r="D381" s="6">
        <f t="shared" ca="1" si="124"/>
        <v>79.800000000000011</v>
      </c>
      <c r="E381" s="6">
        <f t="shared" ca="1" si="122"/>
        <v>266.00000000000006</v>
      </c>
      <c r="G381" s="8">
        <f t="shared" ca="1" si="125"/>
        <v>17</v>
      </c>
      <c r="H381" s="8">
        <f t="shared" ca="1" si="126"/>
        <v>2</v>
      </c>
      <c r="I381" s="10">
        <f t="shared" ca="1" si="127"/>
        <v>12</v>
      </c>
      <c r="J381" s="10">
        <f t="shared" ca="1" si="128"/>
        <v>10</v>
      </c>
      <c r="K381" s="12">
        <f t="shared" ca="1" si="129"/>
        <v>0</v>
      </c>
      <c r="L381" s="12">
        <f t="shared" ca="1" si="130"/>
        <v>0</v>
      </c>
      <c r="M381" s="14">
        <f t="shared" ca="1" si="131"/>
        <v>15321.600000000004</v>
      </c>
      <c r="N381" s="16">
        <f t="shared" ca="1" si="132"/>
        <v>1</v>
      </c>
      <c r="O381" s="16">
        <f t="shared" ca="1" si="133"/>
        <v>0</v>
      </c>
      <c r="P381" s="16">
        <f t="shared" ca="1" si="134"/>
        <v>0</v>
      </c>
      <c r="Q381" s="18">
        <f t="shared" ca="1" si="135"/>
        <v>1</v>
      </c>
      <c r="R381" s="18">
        <f t="shared" ca="1" si="136"/>
        <v>0</v>
      </c>
      <c r="S381" s="20">
        <f t="shared" ca="1" si="137"/>
        <v>5</v>
      </c>
      <c r="T381" s="20">
        <f t="shared" ca="1" si="138"/>
        <v>2</v>
      </c>
      <c r="U381" s="20">
        <f t="shared" ca="1" si="139"/>
        <v>4</v>
      </c>
      <c r="V381" s="20">
        <f t="shared" ca="1" si="140"/>
        <v>5</v>
      </c>
      <c r="W381" s="20">
        <f t="shared" ca="1" si="141"/>
        <v>5</v>
      </c>
      <c r="X381" s="20">
        <f t="shared" ca="1" si="142"/>
        <v>5</v>
      </c>
      <c r="Y381" s="20">
        <f t="shared" ca="1" si="143"/>
        <v>3</v>
      </c>
      <c r="Z381" s="1">
        <f t="shared" ca="1" si="144"/>
        <v>2</v>
      </c>
    </row>
    <row r="382" spans="1:26" x14ac:dyDescent="0.25">
      <c r="A382" s="1" t="s">
        <v>439</v>
      </c>
      <c r="B382" s="1">
        <f t="shared" ca="1" si="123"/>
        <v>1</v>
      </c>
      <c r="C382" s="1">
        <f t="shared" ca="1" si="121"/>
        <v>1</v>
      </c>
      <c r="D382" s="6">
        <f t="shared" ca="1" si="124"/>
        <v>45.6</v>
      </c>
      <c r="E382" s="6">
        <f t="shared" ca="1" si="122"/>
        <v>152</v>
      </c>
      <c r="G382" s="8">
        <f t="shared" ca="1" si="125"/>
        <v>15</v>
      </c>
      <c r="H382" s="8">
        <f t="shared" ca="1" si="126"/>
        <v>6</v>
      </c>
      <c r="I382" s="10">
        <f t="shared" ca="1" si="127"/>
        <v>22</v>
      </c>
      <c r="J382" s="10">
        <f t="shared" ca="1" si="128"/>
        <v>16</v>
      </c>
      <c r="K382" s="12">
        <f t="shared" ca="1" si="129"/>
        <v>0</v>
      </c>
      <c r="L382" s="12">
        <f t="shared" ca="1" si="130"/>
        <v>0</v>
      </c>
      <c r="M382" s="14">
        <f t="shared" ca="1" si="131"/>
        <v>10944.000000000004</v>
      </c>
      <c r="N382" s="16">
        <f t="shared" ca="1" si="132"/>
        <v>0</v>
      </c>
      <c r="O382" s="16">
        <f t="shared" ca="1" si="133"/>
        <v>1</v>
      </c>
      <c r="P382" s="16">
        <f t="shared" ca="1" si="134"/>
        <v>0</v>
      </c>
      <c r="Q382" s="18">
        <f t="shared" ca="1" si="135"/>
        <v>0</v>
      </c>
      <c r="R382" s="18">
        <f t="shared" ca="1" si="136"/>
        <v>1</v>
      </c>
      <c r="S382" s="20">
        <f t="shared" ca="1" si="137"/>
        <v>5</v>
      </c>
      <c r="T382" s="20">
        <f t="shared" ca="1" si="138"/>
        <v>3</v>
      </c>
      <c r="U382" s="20">
        <f t="shared" ca="1" si="139"/>
        <v>3</v>
      </c>
      <c r="V382" s="20">
        <f t="shared" ca="1" si="140"/>
        <v>5</v>
      </c>
      <c r="W382" s="20">
        <f t="shared" ca="1" si="141"/>
        <v>2</v>
      </c>
      <c r="X382" s="20">
        <f t="shared" ca="1" si="142"/>
        <v>5</v>
      </c>
      <c r="Y382" s="20">
        <f t="shared" ca="1" si="143"/>
        <v>3</v>
      </c>
      <c r="Z382" s="1">
        <f t="shared" ca="1" si="144"/>
        <v>2</v>
      </c>
    </row>
    <row r="383" spans="1:26" x14ac:dyDescent="0.25">
      <c r="A383" s="1" t="s">
        <v>440</v>
      </c>
      <c r="B383" s="1">
        <f t="shared" ca="1" si="123"/>
        <v>1</v>
      </c>
      <c r="C383" s="1">
        <f t="shared" ca="1" si="121"/>
        <v>1</v>
      </c>
      <c r="D383" s="6">
        <f t="shared" ca="1" si="124"/>
        <v>11.9</v>
      </c>
      <c r="E383" s="6">
        <f t="shared" ca="1" si="122"/>
        <v>39.666666666666671</v>
      </c>
      <c r="G383" s="8">
        <f t="shared" ca="1" si="125"/>
        <v>2</v>
      </c>
      <c r="H383" s="8">
        <f t="shared" ca="1" si="126"/>
        <v>3</v>
      </c>
      <c r="I383" s="10">
        <f t="shared" ca="1" si="127"/>
        <v>17</v>
      </c>
      <c r="J383" s="10">
        <f t="shared" ca="1" si="128"/>
        <v>16</v>
      </c>
      <c r="K383" s="12">
        <f t="shared" ca="1" si="129"/>
        <v>1</v>
      </c>
      <c r="L383" s="12">
        <f t="shared" ca="1" si="130"/>
        <v>0</v>
      </c>
      <c r="M383" s="14">
        <f t="shared" ca="1" si="131"/>
        <v>1142.4000000000001</v>
      </c>
      <c r="N383" s="16">
        <f t="shared" ca="1" si="132"/>
        <v>1</v>
      </c>
      <c r="O383" s="16">
        <f t="shared" ca="1" si="133"/>
        <v>0</v>
      </c>
      <c r="P383" s="16">
        <f t="shared" ca="1" si="134"/>
        <v>0</v>
      </c>
      <c r="Q383" s="18">
        <f t="shared" ca="1" si="135"/>
        <v>0</v>
      </c>
      <c r="R383" s="18">
        <f t="shared" ca="1" si="136"/>
        <v>1</v>
      </c>
      <c r="S383" s="20">
        <f t="shared" ca="1" si="137"/>
        <v>3</v>
      </c>
      <c r="T383" s="20">
        <f t="shared" ca="1" si="138"/>
        <v>0</v>
      </c>
      <c r="U383" s="20">
        <f t="shared" ca="1" si="139"/>
        <v>3</v>
      </c>
      <c r="V383" s="20">
        <f t="shared" ca="1" si="140"/>
        <v>3</v>
      </c>
      <c r="W383" s="20">
        <f t="shared" ca="1" si="141"/>
        <v>5</v>
      </c>
      <c r="X383" s="20">
        <f t="shared" ca="1" si="142"/>
        <v>5</v>
      </c>
      <c r="Y383" s="20">
        <f t="shared" ca="1" si="143"/>
        <v>3</v>
      </c>
      <c r="Z383" s="1">
        <f t="shared" ca="1" si="144"/>
        <v>0</v>
      </c>
    </row>
    <row r="384" spans="1:26" x14ac:dyDescent="0.25">
      <c r="A384" s="1" t="s">
        <v>441</v>
      </c>
      <c r="B384" s="1">
        <f t="shared" ca="1" si="123"/>
        <v>0</v>
      </c>
      <c r="C384" s="1">
        <f t="shared" ca="1" si="121"/>
        <v>0</v>
      </c>
      <c r="D384" s="6">
        <f t="shared" ca="1" si="124"/>
        <v>0</v>
      </c>
      <c r="E384" s="6">
        <f t="shared" ca="1" si="122"/>
        <v>0</v>
      </c>
      <c r="G384" s="8">
        <f t="shared" ca="1" si="125"/>
        <v>18</v>
      </c>
      <c r="H384" s="8">
        <f t="shared" ca="1" si="126"/>
        <v>5</v>
      </c>
      <c r="I384" s="10">
        <f t="shared" ca="1" si="127"/>
        <v>24</v>
      </c>
      <c r="J384" s="10">
        <f t="shared" ca="1" si="128"/>
        <v>11</v>
      </c>
      <c r="K384" s="12">
        <f t="shared" ca="1" si="129"/>
        <v>0</v>
      </c>
      <c r="L384" s="12">
        <f t="shared" ca="1" si="130"/>
        <v>0</v>
      </c>
      <c r="M384" s="14">
        <f t="shared" ca="1" si="131"/>
        <v>431</v>
      </c>
      <c r="N384" s="16">
        <f t="shared" ca="1" si="132"/>
        <v>0</v>
      </c>
      <c r="O384" s="16">
        <f t="shared" ca="1" si="133"/>
        <v>0</v>
      </c>
      <c r="P384" s="16">
        <f t="shared" ca="1" si="134"/>
        <v>0</v>
      </c>
      <c r="Q384" s="18">
        <f t="shared" ca="1" si="135"/>
        <v>0</v>
      </c>
      <c r="R384" s="18">
        <f t="shared" ca="1" si="136"/>
        <v>0</v>
      </c>
      <c r="S384" s="20">
        <f t="shared" ca="1" si="137"/>
        <v>0</v>
      </c>
      <c r="T384" s="20">
        <f t="shared" ca="1" si="138"/>
        <v>4</v>
      </c>
      <c r="U384" s="20">
        <f t="shared" ca="1" si="139"/>
        <v>3</v>
      </c>
      <c r="V384" s="20">
        <f t="shared" ca="1" si="140"/>
        <v>5</v>
      </c>
      <c r="W384" s="20">
        <f t="shared" ca="1" si="141"/>
        <v>2</v>
      </c>
      <c r="X384" s="20">
        <f t="shared" ca="1" si="142"/>
        <v>3</v>
      </c>
      <c r="Y384" s="20">
        <f t="shared" ca="1" si="143"/>
        <v>5</v>
      </c>
      <c r="Z384" s="1">
        <f t="shared" ca="1" si="144"/>
        <v>0</v>
      </c>
    </row>
    <row r="385" spans="1:26" x14ac:dyDescent="0.25">
      <c r="A385" s="1" t="s">
        <v>442</v>
      </c>
      <c r="B385" s="1">
        <f t="shared" ca="1" si="123"/>
        <v>1</v>
      </c>
      <c r="C385" s="1">
        <f t="shared" ca="1" si="121"/>
        <v>1</v>
      </c>
      <c r="D385" s="6">
        <f t="shared" ca="1" si="124"/>
        <v>40.5</v>
      </c>
      <c r="E385" s="6">
        <f t="shared" ca="1" si="122"/>
        <v>135</v>
      </c>
      <c r="G385" s="8">
        <f t="shared" ca="1" si="125"/>
        <v>7</v>
      </c>
      <c r="H385" s="8">
        <f t="shared" ca="1" si="126"/>
        <v>0</v>
      </c>
      <c r="I385" s="10">
        <f t="shared" ca="1" si="127"/>
        <v>9</v>
      </c>
      <c r="J385" s="10">
        <f t="shared" ca="1" si="128"/>
        <v>12</v>
      </c>
      <c r="K385" s="12">
        <f t="shared" ca="1" si="129"/>
        <v>1</v>
      </c>
      <c r="L385" s="12">
        <f t="shared" ca="1" si="130"/>
        <v>0</v>
      </c>
      <c r="M385" s="14">
        <f t="shared" ca="1" si="131"/>
        <v>1944</v>
      </c>
      <c r="N385" s="16">
        <f t="shared" ca="1" si="132"/>
        <v>0</v>
      </c>
      <c r="O385" s="16">
        <f t="shared" ca="1" si="133"/>
        <v>1</v>
      </c>
      <c r="P385" s="16">
        <f t="shared" ca="1" si="134"/>
        <v>0</v>
      </c>
      <c r="Q385" s="18">
        <f t="shared" ca="1" si="135"/>
        <v>0</v>
      </c>
      <c r="R385" s="18">
        <f t="shared" ca="1" si="136"/>
        <v>0</v>
      </c>
      <c r="S385" s="20">
        <f t="shared" ca="1" si="137"/>
        <v>5</v>
      </c>
      <c r="T385" s="20">
        <f t="shared" ca="1" si="138"/>
        <v>0</v>
      </c>
      <c r="U385" s="20">
        <f t="shared" ca="1" si="139"/>
        <v>4</v>
      </c>
      <c r="V385" s="20">
        <f t="shared" ca="1" si="140"/>
        <v>3</v>
      </c>
      <c r="W385" s="20">
        <f t="shared" ca="1" si="141"/>
        <v>5</v>
      </c>
      <c r="X385" s="20">
        <f t="shared" ca="1" si="142"/>
        <v>5</v>
      </c>
      <c r="Y385" s="20">
        <f t="shared" ca="1" si="143"/>
        <v>5</v>
      </c>
      <c r="Z385" s="1">
        <f t="shared" ca="1" si="144"/>
        <v>0</v>
      </c>
    </row>
    <row r="386" spans="1:26" x14ac:dyDescent="0.25">
      <c r="A386" s="1" t="s">
        <v>443</v>
      </c>
      <c r="B386" s="1">
        <f t="shared" ca="1" si="123"/>
        <v>0</v>
      </c>
      <c r="C386" s="1">
        <f t="shared" ref="C386:C401" ca="1" si="145">IF(B386&gt;0,1,RANDBETWEEN(0,1))</f>
        <v>1</v>
      </c>
      <c r="D386" s="6">
        <f t="shared" ca="1" si="124"/>
        <v>0</v>
      </c>
      <c r="E386" s="6">
        <f t="shared" ref="E386:E401" ca="1" si="146">D386/0.3</f>
        <v>0</v>
      </c>
      <c r="G386" s="8">
        <f t="shared" ca="1" si="125"/>
        <v>10</v>
      </c>
      <c r="H386" s="8">
        <f t="shared" ca="1" si="126"/>
        <v>5</v>
      </c>
      <c r="I386" s="10">
        <f t="shared" ca="1" si="127"/>
        <v>3</v>
      </c>
      <c r="J386" s="10">
        <f t="shared" ca="1" si="128"/>
        <v>26</v>
      </c>
      <c r="K386" s="12">
        <f t="shared" ca="1" si="129"/>
        <v>0</v>
      </c>
      <c r="L386" s="12">
        <f t="shared" ca="1" si="130"/>
        <v>0</v>
      </c>
      <c r="M386" s="14">
        <f t="shared" ca="1" si="131"/>
        <v>435</v>
      </c>
      <c r="N386" s="16">
        <f t="shared" ca="1" si="132"/>
        <v>0</v>
      </c>
      <c r="O386" s="16">
        <f t="shared" ca="1" si="133"/>
        <v>0</v>
      </c>
      <c r="P386" s="16">
        <f t="shared" ca="1" si="134"/>
        <v>0</v>
      </c>
      <c r="Q386" s="18">
        <f t="shared" ca="1" si="135"/>
        <v>0</v>
      </c>
      <c r="R386" s="18">
        <f t="shared" ca="1" si="136"/>
        <v>0</v>
      </c>
      <c r="S386" s="20">
        <f t="shared" ca="1" si="137"/>
        <v>0</v>
      </c>
      <c r="T386" s="20">
        <f t="shared" ca="1" si="138"/>
        <v>3</v>
      </c>
      <c r="U386" s="20">
        <f t="shared" ca="1" si="139"/>
        <v>5</v>
      </c>
      <c r="V386" s="20">
        <f t="shared" ca="1" si="140"/>
        <v>5</v>
      </c>
      <c r="W386" s="20">
        <f t="shared" ca="1" si="141"/>
        <v>2</v>
      </c>
      <c r="X386" s="20">
        <f t="shared" ca="1" si="142"/>
        <v>3</v>
      </c>
      <c r="Y386" s="20">
        <f t="shared" ca="1" si="143"/>
        <v>5</v>
      </c>
      <c r="Z386" s="1">
        <f t="shared" ca="1" si="144"/>
        <v>0</v>
      </c>
    </row>
    <row r="387" spans="1:26" x14ac:dyDescent="0.25">
      <c r="A387" s="1" t="s">
        <v>444</v>
      </c>
      <c r="B387" s="1">
        <f t="shared" ref="B387:B401" ca="1" si="147">RANDBETWEEN(0,1)</f>
        <v>0</v>
      </c>
      <c r="C387" s="1">
        <f t="shared" ca="1" si="145"/>
        <v>1</v>
      </c>
      <c r="D387" s="6">
        <f t="shared" ref="D387:D400" ca="1" si="148">IF(B387&gt;0,RANDBETWEEN(1,200)*0.1*RANDBETWEEN(1,10),RANDBETWEEN(1,200)*0.2*RANDBETWEEN(0,1)*RANDBETWEEN(1,10))</f>
        <v>0</v>
      </c>
      <c r="E387" s="6">
        <f t="shared" ca="1" si="146"/>
        <v>0</v>
      </c>
      <c r="G387" s="8">
        <f t="shared" ref="G387:G401" ca="1" si="149">IF(( AND(B387&gt;0, D387&gt;100)),RANDBETWEEN(15,24),RANDBETWEEN(0,24))</f>
        <v>21</v>
      </c>
      <c r="H387" s="8">
        <f t="shared" ref="H387:H401" ca="1" si="150">IF(( AND(B387&gt;0, D387&gt;100)),RANDBETWEEN(2,7),RANDBETWEEN(0,7))</f>
        <v>7</v>
      </c>
      <c r="I387" s="10">
        <f t="shared" ref="I387:I401" ca="1" si="151">IF(( AND(B387&gt;0, D387&gt;100)),RANDBETWEEN(0,7), RANDBETWEEN(3,30))</f>
        <v>20</v>
      </c>
      <c r="J387" s="10">
        <f t="shared" ref="J387:J401" ca="1" si="152">IF(( AND(B387&gt;0, D387&gt;100)),RANDBETWEEN(0,15), RANDBETWEEN(10,30))</f>
        <v>20</v>
      </c>
      <c r="K387" s="12">
        <f t="shared" ref="K387:K401" ca="1" si="153">IF(( AND(B387&gt;0, D387&gt;100)),RANDBETWEEN(0,1)*RANDBETWEEN(0,1),IF(D387=0,0,RANDBETWEEN(0,1)))</f>
        <v>0</v>
      </c>
      <c r="L387" s="12">
        <f t="shared" ref="L387:L401" ca="1" si="154">IF(K387=0,0,IF((AND(B387&gt;0, D387&gt;100)),RANDBETWEEN(0,1)*RANDBETWEEN(0,1)*RANDBETWEEN(0,1),RANDBETWEEN(0,1)))</f>
        <v>0</v>
      </c>
      <c r="M387" s="14">
        <f t="shared" ref="M387:M401" ca="1" si="155">IF(( AND(B387&gt;0, D387&gt;100)), D387/5*100*12*0.1*RANDBETWEEN(10,30), IF(D387=0, RANDBETWEEN(300,500),D387/5*100*12*0.1*RANDBETWEEN(1,10)))</f>
        <v>455</v>
      </c>
      <c r="N387" s="16">
        <f t="shared" ref="N387:N401" ca="1" si="156">IF(B387&gt;0, RANDBETWEEN(0,1),0)</f>
        <v>0</v>
      </c>
      <c r="O387" s="16">
        <f t="shared" ref="O387:O401" ca="1" si="157">IF(( AND(B387&gt;0, N387&lt;1)),1,0)</f>
        <v>0</v>
      </c>
      <c r="P387" s="16">
        <f t="shared" ref="P387:P401" ca="1" si="158">IF(( OR(O387&gt;0, N387&gt;0)),0,IF(D387&gt;0,1,0))</f>
        <v>0</v>
      </c>
      <c r="Q387" s="18">
        <f t="shared" ref="Q387:Q401" ca="1" si="159">IF(( AND(B387&gt;0, D387&gt;100)),0,RANDBETWEEN(0,1)*RANDBETWEEN(0,1))</f>
        <v>0</v>
      </c>
      <c r="R387" s="18">
        <f t="shared" ref="R387:R401" ca="1" si="160">IF(( AND(B387&gt;0, D387&gt;100)),0,RANDBETWEEN(0,1))</f>
        <v>0</v>
      </c>
      <c r="S387" s="20">
        <f t="shared" ref="S387:S401" ca="1" si="161">IF(E387/12&lt;0.012, 0, IF(E387/12&lt;0.2,1,IF(E387/12&lt;1, 2,IF(E387/12&lt;3.4,3,IF(E387/12&lt;8.2,4,5)))))</f>
        <v>0</v>
      </c>
      <c r="T387" s="20">
        <f t="shared" ref="T387:T401" ca="1" si="162">IF((OR(G387&lt;4,H387&lt;1)), 0, IF((OR(G387&lt;4,H387&lt;2)),1,IF((OR(G387&lt;8,H387&lt;3)), 2,IF((OR(G387&lt;16,H387&lt;4)),3,IF((OR(G387&lt;23,H387&lt;4)),4,5)))))</f>
        <v>4</v>
      </c>
      <c r="U387" s="20">
        <f t="shared" ref="U387:U401" ca="1" si="163">IF(I387&gt;14,3,IF(I387&gt;3,4,IF(J387*I387&lt;120,5,4)))</f>
        <v>3</v>
      </c>
      <c r="V387" s="20">
        <f t="shared" ref="V387:V401" ca="1" si="164">IF((AND(K387=0,L387=0)),5,3)</f>
        <v>5</v>
      </c>
      <c r="W387" s="20">
        <f t="shared" ref="W387:W401" ca="1" si="165">IF(D387*12/M387&gt;0.05,5,2)</f>
        <v>2</v>
      </c>
      <c r="X387" s="20">
        <f t="shared" ref="X387:X401" ca="1" si="166">IF((OR(N387&gt;0,O387&gt;0)),5,3)</f>
        <v>3</v>
      </c>
      <c r="Y387" s="20">
        <f t="shared" ref="Y387:Y401" ca="1" si="167">IF((AND(Q387=0,R387=0)),5,3)</f>
        <v>5</v>
      </c>
      <c r="Z387" s="1">
        <f t="shared" ref="Z387:Z401" ca="1" si="168">MIN(S387:Y387)</f>
        <v>0</v>
      </c>
    </row>
    <row r="388" spans="1:26" x14ac:dyDescent="0.25">
      <c r="A388" s="1" t="s">
        <v>445</v>
      </c>
      <c r="B388" s="1">
        <f t="shared" ca="1" si="147"/>
        <v>1</v>
      </c>
      <c r="C388" s="1">
        <f t="shared" ca="1" si="145"/>
        <v>1</v>
      </c>
      <c r="D388" s="6">
        <f t="shared" ca="1" si="148"/>
        <v>92.5</v>
      </c>
      <c r="E388" s="6">
        <f t="shared" ca="1" si="146"/>
        <v>308.33333333333337</v>
      </c>
      <c r="G388" s="8">
        <f t="shared" ca="1" si="149"/>
        <v>5</v>
      </c>
      <c r="H388" s="8">
        <f t="shared" ca="1" si="150"/>
        <v>7</v>
      </c>
      <c r="I388" s="10">
        <f t="shared" ca="1" si="151"/>
        <v>29</v>
      </c>
      <c r="J388" s="10">
        <f t="shared" ca="1" si="152"/>
        <v>11</v>
      </c>
      <c r="K388" s="12">
        <f t="shared" ca="1" si="153"/>
        <v>1</v>
      </c>
      <c r="L388" s="12">
        <f t="shared" ca="1" si="154"/>
        <v>0</v>
      </c>
      <c r="M388" s="14">
        <f t="shared" ca="1" si="155"/>
        <v>11100</v>
      </c>
      <c r="N388" s="16">
        <f t="shared" ca="1" si="156"/>
        <v>0</v>
      </c>
      <c r="O388" s="16">
        <f t="shared" ca="1" si="157"/>
        <v>1</v>
      </c>
      <c r="P388" s="16">
        <f t="shared" ca="1" si="158"/>
        <v>0</v>
      </c>
      <c r="Q388" s="18">
        <f t="shared" ca="1" si="159"/>
        <v>0</v>
      </c>
      <c r="R388" s="18">
        <f t="shared" ca="1" si="160"/>
        <v>1</v>
      </c>
      <c r="S388" s="20">
        <f t="shared" ca="1" si="161"/>
        <v>5</v>
      </c>
      <c r="T388" s="20">
        <f t="shared" ca="1" si="162"/>
        <v>2</v>
      </c>
      <c r="U388" s="20">
        <f t="shared" ca="1" si="163"/>
        <v>3</v>
      </c>
      <c r="V388" s="20">
        <f t="shared" ca="1" si="164"/>
        <v>3</v>
      </c>
      <c r="W388" s="20">
        <f t="shared" ca="1" si="165"/>
        <v>5</v>
      </c>
      <c r="X388" s="20">
        <f t="shared" ca="1" si="166"/>
        <v>5</v>
      </c>
      <c r="Y388" s="20">
        <f t="shared" ca="1" si="167"/>
        <v>3</v>
      </c>
      <c r="Z388" s="1">
        <f t="shared" ca="1" si="168"/>
        <v>2</v>
      </c>
    </row>
    <row r="389" spans="1:26" x14ac:dyDescent="0.25">
      <c r="A389" s="1" t="s">
        <v>446</v>
      </c>
      <c r="B389" s="1">
        <f t="shared" ca="1" si="147"/>
        <v>0</v>
      </c>
      <c r="C389" s="1">
        <f t="shared" ca="1" si="145"/>
        <v>1</v>
      </c>
      <c r="D389" s="6">
        <f t="shared" ca="1" si="148"/>
        <v>0</v>
      </c>
      <c r="E389" s="6">
        <f t="shared" ca="1" si="146"/>
        <v>0</v>
      </c>
      <c r="G389" s="8">
        <f t="shared" ca="1" si="149"/>
        <v>15</v>
      </c>
      <c r="H389" s="8">
        <f t="shared" ca="1" si="150"/>
        <v>1</v>
      </c>
      <c r="I389" s="10">
        <f t="shared" ca="1" si="151"/>
        <v>3</v>
      </c>
      <c r="J389" s="10">
        <f t="shared" ca="1" si="152"/>
        <v>25</v>
      </c>
      <c r="K389" s="12">
        <f t="shared" ca="1" si="153"/>
        <v>0</v>
      </c>
      <c r="L389" s="12">
        <f t="shared" ca="1" si="154"/>
        <v>0</v>
      </c>
      <c r="M389" s="14">
        <f t="shared" ca="1" si="155"/>
        <v>405</v>
      </c>
      <c r="N389" s="16">
        <f t="shared" ca="1" si="156"/>
        <v>0</v>
      </c>
      <c r="O389" s="16">
        <f t="shared" ca="1" si="157"/>
        <v>0</v>
      </c>
      <c r="P389" s="16">
        <f t="shared" ca="1" si="158"/>
        <v>0</v>
      </c>
      <c r="Q389" s="18">
        <f t="shared" ca="1" si="159"/>
        <v>1</v>
      </c>
      <c r="R389" s="18">
        <f t="shared" ca="1" si="160"/>
        <v>0</v>
      </c>
      <c r="S389" s="20">
        <f t="shared" ca="1" si="161"/>
        <v>0</v>
      </c>
      <c r="T389" s="20">
        <f t="shared" ca="1" si="162"/>
        <v>1</v>
      </c>
      <c r="U389" s="20">
        <f t="shared" ca="1" si="163"/>
        <v>5</v>
      </c>
      <c r="V389" s="20">
        <f t="shared" ca="1" si="164"/>
        <v>5</v>
      </c>
      <c r="W389" s="20">
        <f t="shared" ca="1" si="165"/>
        <v>2</v>
      </c>
      <c r="X389" s="20">
        <f t="shared" ca="1" si="166"/>
        <v>3</v>
      </c>
      <c r="Y389" s="20">
        <f t="shared" ca="1" si="167"/>
        <v>3</v>
      </c>
      <c r="Z389" s="1">
        <f t="shared" ca="1" si="168"/>
        <v>0</v>
      </c>
    </row>
    <row r="390" spans="1:26" x14ac:dyDescent="0.25">
      <c r="A390" s="1" t="s">
        <v>447</v>
      </c>
      <c r="B390" s="1">
        <f t="shared" ca="1" si="147"/>
        <v>1</v>
      </c>
      <c r="C390" s="1">
        <f t="shared" ca="1" si="145"/>
        <v>1</v>
      </c>
      <c r="D390" s="6">
        <f t="shared" ca="1" si="148"/>
        <v>38</v>
      </c>
      <c r="E390" s="6">
        <f t="shared" ca="1" si="146"/>
        <v>126.66666666666667</v>
      </c>
      <c r="G390" s="8">
        <f t="shared" ca="1" si="149"/>
        <v>22</v>
      </c>
      <c r="H390" s="8">
        <f t="shared" ca="1" si="150"/>
        <v>6</v>
      </c>
      <c r="I390" s="10">
        <f t="shared" ca="1" si="151"/>
        <v>27</v>
      </c>
      <c r="J390" s="10">
        <f t="shared" ca="1" si="152"/>
        <v>23</v>
      </c>
      <c r="K390" s="12">
        <f t="shared" ca="1" si="153"/>
        <v>0</v>
      </c>
      <c r="L390" s="12">
        <f t="shared" ca="1" si="154"/>
        <v>0</v>
      </c>
      <c r="M390" s="14">
        <f t="shared" ca="1" si="155"/>
        <v>1824</v>
      </c>
      <c r="N390" s="16">
        <f t="shared" ca="1" si="156"/>
        <v>1</v>
      </c>
      <c r="O390" s="16">
        <f t="shared" ca="1" si="157"/>
        <v>0</v>
      </c>
      <c r="P390" s="16">
        <f t="shared" ca="1" si="158"/>
        <v>0</v>
      </c>
      <c r="Q390" s="18">
        <f t="shared" ca="1" si="159"/>
        <v>1</v>
      </c>
      <c r="R390" s="18">
        <f t="shared" ca="1" si="160"/>
        <v>0</v>
      </c>
      <c r="S390" s="20">
        <f t="shared" ca="1" si="161"/>
        <v>5</v>
      </c>
      <c r="T390" s="20">
        <f t="shared" ca="1" si="162"/>
        <v>4</v>
      </c>
      <c r="U390" s="20">
        <f t="shared" ca="1" si="163"/>
        <v>3</v>
      </c>
      <c r="V390" s="20">
        <f t="shared" ca="1" si="164"/>
        <v>5</v>
      </c>
      <c r="W390" s="20">
        <f t="shared" ca="1" si="165"/>
        <v>5</v>
      </c>
      <c r="X390" s="20">
        <f t="shared" ca="1" si="166"/>
        <v>5</v>
      </c>
      <c r="Y390" s="20">
        <f t="shared" ca="1" si="167"/>
        <v>3</v>
      </c>
      <c r="Z390" s="1">
        <f t="shared" ca="1" si="168"/>
        <v>3</v>
      </c>
    </row>
    <row r="391" spans="1:26" x14ac:dyDescent="0.25">
      <c r="A391" s="1" t="s">
        <v>448</v>
      </c>
      <c r="B391" s="1">
        <f t="shared" ca="1" si="147"/>
        <v>1</v>
      </c>
      <c r="C391" s="1">
        <f t="shared" ca="1" si="145"/>
        <v>1</v>
      </c>
      <c r="D391" s="6">
        <f t="shared" ca="1" si="148"/>
        <v>24</v>
      </c>
      <c r="E391" s="6">
        <f t="shared" ca="1" si="146"/>
        <v>80</v>
      </c>
      <c r="G391" s="8">
        <f t="shared" ca="1" si="149"/>
        <v>16</v>
      </c>
      <c r="H391" s="8">
        <f t="shared" ca="1" si="150"/>
        <v>0</v>
      </c>
      <c r="I391" s="10">
        <f t="shared" ca="1" si="151"/>
        <v>25</v>
      </c>
      <c r="J391" s="10">
        <f t="shared" ca="1" si="152"/>
        <v>21</v>
      </c>
      <c r="K391" s="12">
        <f t="shared" ca="1" si="153"/>
        <v>0</v>
      </c>
      <c r="L391" s="12">
        <f t="shared" ca="1" si="154"/>
        <v>0</v>
      </c>
      <c r="M391" s="14">
        <f t="shared" ca="1" si="155"/>
        <v>4608</v>
      </c>
      <c r="N391" s="16">
        <f t="shared" ca="1" si="156"/>
        <v>1</v>
      </c>
      <c r="O391" s="16">
        <f t="shared" ca="1" si="157"/>
        <v>0</v>
      </c>
      <c r="P391" s="16">
        <f t="shared" ca="1" si="158"/>
        <v>0</v>
      </c>
      <c r="Q391" s="18">
        <f t="shared" ca="1" si="159"/>
        <v>1</v>
      </c>
      <c r="R391" s="18">
        <f t="shared" ca="1" si="160"/>
        <v>1</v>
      </c>
      <c r="S391" s="20">
        <f t="shared" ca="1" si="161"/>
        <v>4</v>
      </c>
      <c r="T391" s="20">
        <f t="shared" ca="1" si="162"/>
        <v>0</v>
      </c>
      <c r="U391" s="20">
        <f t="shared" ca="1" si="163"/>
        <v>3</v>
      </c>
      <c r="V391" s="20">
        <f t="shared" ca="1" si="164"/>
        <v>5</v>
      </c>
      <c r="W391" s="20">
        <f t="shared" ca="1" si="165"/>
        <v>5</v>
      </c>
      <c r="X391" s="20">
        <f t="shared" ca="1" si="166"/>
        <v>5</v>
      </c>
      <c r="Y391" s="20">
        <f t="shared" ca="1" si="167"/>
        <v>3</v>
      </c>
      <c r="Z391" s="1">
        <f t="shared" ca="1" si="168"/>
        <v>0</v>
      </c>
    </row>
    <row r="392" spans="1:26" x14ac:dyDescent="0.25">
      <c r="A392" s="1" t="s">
        <v>449</v>
      </c>
      <c r="B392" s="1">
        <f t="shared" ca="1" si="147"/>
        <v>1</v>
      </c>
      <c r="C392" s="1">
        <f t="shared" ca="1" si="145"/>
        <v>1</v>
      </c>
      <c r="D392" s="6">
        <f t="shared" ca="1" si="148"/>
        <v>15.9</v>
      </c>
      <c r="E392" s="6">
        <f t="shared" ca="1" si="146"/>
        <v>53</v>
      </c>
      <c r="G392" s="8">
        <f t="shared" ca="1" si="149"/>
        <v>13</v>
      </c>
      <c r="H392" s="8">
        <f t="shared" ca="1" si="150"/>
        <v>2</v>
      </c>
      <c r="I392" s="10">
        <f t="shared" ca="1" si="151"/>
        <v>4</v>
      </c>
      <c r="J392" s="10">
        <f t="shared" ca="1" si="152"/>
        <v>24</v>
      </c>
      <c r="K392" s="12">
        <f t="shared" ca="1" si="153"/>
        <v>0</v>
      </c>
      <c r="L392" s="12">
        <f t="shared" ca="1" si="154"/>
        <v>0</v>
      </c>
      <c r="M392" s="14">
        <f t="shared" ca="1" si="155"/>
        <v>3052.8</v>
      </c>
      <c r="N392" s="16">
        <f t="shared" ca="1" si="156"/>
        <v>1</v>
      </c>
      <c r="O392" s="16">
        <f t="shared" ca="1" si="157"/>
        <v>0</v>
      </c>
      <c r="P392" s="16">
        <f t="shared" ca="1" si="158"/>
        <v>0</v>
      </c>
      <c r="Q392" s="18">
        <f t="shared" ca="1" si="159"/>
        <v>1</v>
      </c>
      <c r="R392" s="18">
        <f t="shared" ca="1" si="160"/>
        <v>1</v>
      </c>
      <c r="S392" s="20">
        <f t="shared" ca="1" si="161"/>
        <v>4</v>
      </c>
      <c r="T392" s="20">
        <f t="shared" ca="1" si="162"/>
        <v>2</v>
      </c>
      <c r="U392" s="20">
        <f t="shared" ca="1" si="163"/>
        <v>4</v>
      </c>
      <c r="V392" s="20">
        <f t="shared" ca="1" si="164"/>
        <v>5</v>
      </c>
      <c r="W392" s="20">
        <f t="shared" ca="1" si="165"/>
        <v>5</v>
      </c>
      <c r="X392" s="20">
        <f t="shared" ca="1" si="166"/>
        <v>5</v>
      </c>
      <c r="Y392" s="20">
        <f t="shared" ca="1" si="167"/>
        <v>3</v>
      </c>
      <c r="Z392" s="1">
        <f t="shared" ca="1" si="168"/>
        <v>2</v>
      </c>
    </row>
    <row r="393" spans="1:26" x14ac:dyDescent="0.25">
      <c r="A393" s="1" t="s">
        <v>450</v>
      </c>
      <c r="B393" s="1">
        <f t="shared" ca="1" si="147"/>
        <v>0</v>
      </c>
      <c r="C393" s="1">
        <f t="shared" ca="1" si="145"/>
        <v>0</v>
      </c>
      <c r="D393" s="6">
        <f t="shared" ca="1" si="148"/>
        <v>68</v>
      </c>
      <c r="E393" s="6">
        <f t="shared" ca="1" si="146"/>
        <v>226.66666666666669</v>
      </c>
      <c r="G393" s="8">
        <f t="shared" ca="1" si="149"/>
        <v>3</v>
      </c>
      <c r="H393" s="8">
        <f t="shared" ca="1" si="150"/>
        <v>7</v>
      </c>
      <c r="I393" s="10">
        <f t="shared" ca="1" si="151"/>
        <v>3</v>
      </c>
      <c r="J393" s="10">
        <f t="shared" ca="1" si="152"/>
        <v>27</v>
      </c>
      <c r="K393" s="12">
        <f t="shared" ca="1" si="153"/>
        <v>0</v>
      </c>
      <c r="L393" s="12">
        <f t="shared" ca="1" si="154"/>
        <v>0</v>
      </c>
      <c r="M393" s="14">
        <f t="shared" ca="1" si="155"/>
        <v>13056</v>
      </c>
      <c r="N393" s="16">
        <f t="shared" ca="1" si="156"/>
        <v>0</v>
      </c>
      <c r="O393" s="16">
        <f t="shared" ca="1" si="157"/>
        <v>0</v>
      </c>
      <c r="P393" s="16">
        <f t="shared" ca="1" si="158"/>
        <v>1</v>
      </c>
      <c r="Q393" s="18">
        <f t="shared" ca="1" si="159"/>
        <v>0</v>
      </c>
      <c r="R393" s="18">
        <f t="shared" ca="1" si="160"/>
        <v>1</v>
      </c>
      <c r="S393" s="20">
        <f t="shared" ca="1" si="161"/>
        <v>5</v>
      </c>
      <c r="T393" s="20">
        <f t="shared" ca="1" si="162"/>
        <v>0</v>
      </c>
      <c r="U393" s="20">
        <f t="shared" ca="1" si="163"/>
        <v>5</v>
      </c>
      <c r="V393" s="20">
        <f t="shared" ca="1" si="164"/>
        <v>5</v>
      </c>
      <c r="W393" s="20">
        <f t="shared" ca="1" si="165"/>
        <v>5</v>
      </c>
      <c r="X393" s="20">
        <f t="shared" ca="1" si="166"/>
        <v>3</v>
      </c>
      <c r="Y393" s="20">
        <f t="shared" ca="1" si="167"/>
        <v>3</v>
      </c>
      <c r="Z393" s="1">
        <f t="shared" ca="1" si="168"/>
        <v>0</v>
      </c>
    </row>
    <row r="394" spans="1:26" x14ac:dyDescent="0.25">
      <c r="A394" s="1" t="s">
        <v>451</v>
      </c>
      <c r="B394" s="1">
        <f t="shared" ca="1" si="147"/>
        <v>0</v>
      </c>
      <c r="C394" s="1">
        <f t="shared" ca="1" si="145"/>
        <v>0</v>
      </c>
      <c r="D394" s="6">
        <f t="shared" ca="1" si="148"/>
        <v>0</v>
      </c>
      <c r="E394" s="6">
        <f t="shared" ca="1" si="146"/>
        <v>0</v>
      </c>
      <c r="G394" s="8">
        <f t="shared" ca="1" si="149"/>
        <v>23</v>
      </c>
      <c r="H394" s="8">
        <f t="shared" ca="1" si="150"/>
        <v>7</v>
      </c>
      <c r="I394" s="10">
        <f t="shared" ca="1" si="151"/>
        <v>13</v>
      </c>
      <c r="J394" s="10">
        <f t="shared" ca="1" si="152"/>
        <v>13</v>
      </c>
      <c r="K394" s="12">
        <f t="shared" ca="1" si="153"/>
        <v>0</v>
      </c>
      <c r="L394" s="12">
        <f t="shared" ca="1" si="154"/>
        <v>0</v>
      </c>
      <c r="M394" s="14">
        <f t="shared" ca="1" si="155"/>
        <v>459</v>
      </c>
      <c r="N394" s="16">
        <f t="shared" ca="1" si="156"/>
        <v>0</v>
      </c>
      <c r="O394" s="16">
        <f t="shared" ca="1" si="157"/>
        <v>0</v>
      </c>
      <c r="P394" s="16">
        <f t="shared" ca="1" si="158"/>
        <v>0</v>
      </c>
      <c r="Q394" s="18">
        <f t="shared" ca="1" si="159"/>
        <v>0</v>
      </c>
      <c r="R394" s="18">
        <f t="shared" ca="1" si="160"/>
        <v>1</v>
      </c>
      <c r="S394" s="20">
        <f t="shared" ca="1" si="161"/>
        <v>0</v>
      </c>
      <c r="T394" s="20">
        <f t="shared" ca="1" si="162"/>
        <v>5</v>
      </c>
      <c r="U394" s="20">
        <f t="shared" ca="1" si="163"/>
        <v>4</v>
      </c>
      <c r="V394" s="20">
        <f t="shared" ca="1" si="164"/>
        <v>5</v>
      </c>
      <c r="W394" s="20">
        <f t="shared" ca="1" si="165"/>
        <v>2</v>
      </c>
      <c r="X394" s="20">
        <f t="shared" ca="1" si="166"/>
        <v>3</v>
      </c>
      <c r="Y394" s="20">
        <f t="shared" ca="1" si="167"/>
        <v>3</v>
      </c>
      <c r="Z394" s="1">
        <f t="shared" ca="1" si="168"/>
        <v>0</v>
      </c>
    </row>
    <row r="395" spans="1:26" x14ac:dyDescent="0.25">
      <c r="A395" s="1" t="s">
        <v>452</v>
      </c>
      <c r="B395" s="1">
        <f t="shared" ca="1" si="147"/>
        <v>0</v>
      </c>
      <c r="C395" s="1">
        <f t="shared" ca="1" si="145"/>
        <v>0</v>
      </c>
      <c r="D395" s="6">
        <f t="shared" ca="1" si="148"/>
        <v>9.4</v>
      </c>
      <c r="E395" s="6">
        <f t="shared" ca="1" si="146"/>
        <v>31.333333333333336</v>
      </c>
      <c r="G395" s="8">
        <f t="shared" ca="1" si="149"/>
        <v>21</v>
      </c>
      <c r="H395" s="8">
        <f t="shared" ca="1" si="150"/>
        <v>2</v>
      </c>
      <c r="I395" s="10">
        <f t="shared" ca="1" si="151"/>
        <v>17</v>
      </c>
      <c r="J395" s="10">
        <f t="shared" ca="1" si="152"/>
        <v>19</v>
      </c>
      <c r="K395" s="12">
        <f t="shared" ca="1" si="153"/>
        <v>1</v>
      </c>
      <c r="L395" s="12">
        <f t="shared" ca="1" si="154"/>
        <v>1</v>
      </c>
      <c r="M395" s="14">
        <f t="shared" ca="1" si="155"/>
        <v>451.20000000000005</v>
      </c>
      <c r="N395" s="16">
        <f t="shared" ca="1" si="156"/>
        <v>0</v>
      </c>
      <c r="O395" s="16">
        <f t="shared" ca="1" si="157"/>
        <v>0</v>
      </c>
      <c r="P395" s="16">
        <f t="shared" ca="1" si="158"/>
        <v>1</v>
      </c>
      <c r="Q395" s="18">
        <f t="shared" ca="1" si="159"/>
        <v>1</v>
      </c>
      <c r="R395" s="18">
        <f t="shared" ca="1" si="160"/>
        <v>0</v>
      </c>
      <c r="S395" s="20">
        <f t="shared" ca="1" si="161"/>
        <v>3</v>
      </c>
      <c r="T395" s="20">
        <f t="shared" ca="1" si="162"/>
        <v>2</v>
      </c>
      <c r="U395" s="20">
        <f t="shared" ca="1" si="163"/>
        <v>3</v>
      </c>
      <c r="V395" s="20">
        <f t="shared" ca="1" si="164"/>
        <v>3</v>
      </c>
      <c r="W395" s="20">
        <f t="shared" ca="1" si="165"/>
        <v>5</v>
      </c>
      <c r="X395" s="20">
        <f t="shared" ca="1" si="166"/>
        <v>3</v>
      </c>
      <c r="Y395" s="20">
        <f t="shared" ca="1" si="167"/>
        <v>3</v>
      </c>
      <c r="Z395" s="1">
        <f t="shared" ca="1" si="168"/>
        <v>2</v>
      </c>
    </row>
    <row r="396" spans="1:26" x14ac:dyDescent="0.25">
      <c r="A396" s="1" t="s">
        <v>453</v>
      </c>
      <c r="B396" s="1">
        <f t="shared" ca="1" si="147"/>
        <v>1</v>
      </c>
      <c r="C396" s="1">
        <f t="shared" ca="1" si="145"/>
        <v>1</v>
      </c>
      <c r="D396" s="6">
        <f t="shared" ca="1" si="148"/>
        <v>65.5</v>
      </c>
      <c r="E396" s="6">
        <f t="shared" ca="1" si="146"/>
        <v>218.33333333333334</v>
      </c>
      <c r="G396" s="8">
        <f t="shared" ca="1" si="149"/>
        <v>18</v>
      </c>
      <c r="H396" s="8">
        <f t="shared" ca="1" si="150"/>
        <v>7</v>
      </c>
      <c r="I396" s="10">
        <f t="shared" ca="1" si="151"/>
        <v>12</v>
      </c>
      <c r="J396" s="10">
        <f t="shared" ca="1" si="152"/>
        <v>13</v>
      </c>
      <c r="K396" s="12">
        <f t="shared" ca="1" si="153"/>
        <v>1</v>
      </c>
      <c r="L396" s="12">
        <f t="shared" ca="1" si="154"/>
        <v>1</v>
      </c>
      <c r="M396" s="14">
        <f t="shared" ca="1" si="155"/>
        <v>9432</v>
      </c>
      <c r="N396" s="16">
        <f t="shared" ca="1" si="156"/>
        <v>1</v>
      </c>
      <c r="O396" s="16">
        <f t="shared" ca="1" si="157"/>
        <v>0</v>
      </c>
      <c r="P396" s="16">
        <f t="shared" ca="1" si="158"/>
        <v>0</v>
      </c>
      <c r="Q396" s="18">
        <f t="shared" ca="1" si="159"/>
        <v>0</v>
      </c>
      <c r="R396" s="18">
        <f t="shared" ca="1" si="160"/>
        <v>0</v>
      </c>
      <c r="S396" s="20">
        <f t="shared" ca="1" si="161"/>
        <v>5</v>
      </c>
      <c r="T396" s="20">
        <f t="shared" ca="1" si="162"/>
        <v>4</v>
      </c>
      <c r="U396" s="20">
        <f t="shared" ca="1" si="163"/>
        <v>4</v>
      </c>
      <c r="V396" s="20">
        <f t="shared" ca="1" si="164"/>
        <v>3</v>
      </c>
      <c r="W396" s="20">
        <f t="shared" ca="1" si="165"/>
        <v>5</v>
      </c>
      <c r="X396" s="20">
        <f t="shared" ca="1" si="166"/>
        <v>5</v>
      </c>
      <c r="Y396" s="20">
        <f t="shared" ca="1" si="167"/>
        <v>5</v>
      </c>
      <c r="Z396" s="1">
        <f t="shared" ca="1" si="168"/>
        <v>3</v>
      </c>
    </row>
    <row r="397" spans="1:26" x14ac:dyDescent="0.25">
      <c r="A397" s="1" t="s">
        <v>454</v>
      </c>
      <c r="B397" s="1">
        <f t="shared" ca="1" si="147"/>
        <v>1</v>
      </c>
      <c r="C397" s="1">
        <f t="shared" ca="1" si="145"/>
        <v>1</v>
      </c>
      <c r="D397" s="6">
        <f t="shared" ca="1" si="148"/>
        <v>76.2</v>
      </c>
      <c r="E397" s="6">
        <f t="shared" ca="1" si="146"/>
        <v>254.00000000000003</v>
      </c>
      <c r="G397" s="8">
        <f t="shared" ca="1" si="149"/>
        <v>18</v>
      </c>
      <c r="H397" s="8">
        <f t="shared" ca="1" si="150"/>
        <v>1</v>
      </c>
      <c r="I397" s="10">
        <f t="shared" ca="1" si="151"/>
        <v>8</v>
      </c>
      <c r="J397" s="10">
        <f t="shared" ca="1" si="152"/>
        <v>14</v>
      </c>
      <c r="K397" s="12">
        <f t="shared" ca="1" si="153"/>
        <v>0</v>
      </c>
      <c r="L397" s="12">
        <f t="shared" ca="1" si="154"/>
        <v>0</v>
      </c>
      <c r="M397" s="14">
        <f t="shared" ca="1" si="155"/>
        <v>5486.4000000000005</v>
      </c>
      <c r="N397" s="16">
        <f t="shared" ca="1" si="156"/>
        <v>1</v>
      </c>
      <c r="O397" s="16">
        <f t="shared" ca="1" si="157"/>
        <v>0</v>
      </c>
      <c r="P397" s="16">
        <f t="shared" ca="1" si="158"/>
        <v>0</v>
      </c>
      <c r="Q397" s="18">
        <f t="shared" ca="1" si="159"/>
        <v>0</v>
      </c>
      <c r="R397" s="18">
        <f t="shared" ca="1" si="160"/>
        <v>0</v>
      </c>
      <c r="S397" s="20">
        <f t="shared" ca="1" si="161"/>
        <v>5</v>
      </c>
      <c r="T397" s="20">
        <f t="shared" ca="1" si="162"/>
        <v>1</v>
      </c>
      <c r="U397" s="20">
        <f t="shared" ca="1" si="163"/>
        <v>4</v>
      </c>
      <c r="V397" s="20">
        <f t="shared" ca="1" si="164"/>
        <v>5</v>
      </c>
      <c r="W397" s="20">
        <f t="shared" ca="1" si="165"/>
        <v>5</v>
      </c>
      <c r="X397" s="20">
        <f t="shared" ca="1" si="166"/>
        <v>5</v>
      </c>
      <c r="Y397" s="20">
        <f t="shared" ca="1" si="167"/>
        <v>5</v>
      </c>
      <c r="Z397" s="1">
        <f t="shared" ca="1" si="168"/>
        <v>1</v>
      </c>
    </row>
    <row r="398" spans="1:26" x14ac:dyDescent="0.25">
      <c r="A398" s="1" t="s">
        <v>455</v>
      </c>
      <c r="B398" s="1">
        <f t="shared" ca="1" si="147"/>
        <v>1</v>
      </c>
      <c r="C398" s="1">
        <f t="shared" ca="1" si="145"/>
        <v>1</v>
      </c>
      <c r="D398" s="6">
        <f t="shared" ca="1" si="148"/>
        <v>25.500000000000004</v>
      </c>
      <c r="E398" s="6">
        <f t="shared" ca="1" si="146"/>
        <v>85.000000000000014</v>
      </c>
      <c r="G398" s="8">
        <f t="shared" ca="1" si="149"/>
        <v>7</v>
      </c>
      <c r="H398" s="8">
        <f t="shared" ca="1" si="150"/>
        <v>3</v>
      </c>
      <c r="I398" s="10">
        <f t="shared" ca="1" si="151"/>
        <v>10</v>
      </c>
      <c r="J398" s="10">
        <f t="shared" ca="1" si="152"/>
        <v>11</v>
      </c>
      <c r="K398" s="12">
        <f t="shared" ca="1" si="153"/>
        <v>0</v>
      </c>
      <c r="L398" s="12">
        <f t="shared" ca="1" si="154"/>
        <v>0</v>
      </c>
      <c r="M398" s="14">
        <f t="shared" ca="1" si="155"/>
        <v>4896.0000000000009</v>
      </c>
      <c r="N398" s="16">
        <f t="shared" ca="1" si="156"/>
        <v>1</v>
      </c>
      <c r="O398" s="16">
        <f t="shared" ca="1" si="157"/>
        <v>0</v>
      </c>
      <c r="P398" s="16">
        <f t="shared" ca="1" si="158"/>
        <v>0</v>
      </c>
      <c r="Q398" s="18">
        <f t="shared" ca="1" si="159"/>
        <v>0</v>
      </c>
      <c r="R398" s="18">
        <f t="shared" ca="1" si="160"/>
        <v>0</v>
      </c>
      <c r="S398" s="20">
        <f t="shared" ca="1" si="161"/>
        <v>4</v>
      </c>
      <c r="T398" s="20">
        <f t="shared" ca="1" si="162"/>
        <v>2</v>
      </c>
      <c r="U398" s="20">
        <f t="shared" ca="1" si="163"/>
        <v>4</v>
      </c>
      <c r="V398" s="20">
        <f t="shared" ca="1" si="164"/>
        <v>5</v>
      </c>
      <c r="W398" s="20">
        <f t="shared" ca="1" si="165"/>
        <v>5</v>
      </c>
      <c r="X398" s="20">
        <f t="shared" ca="1" si="166"/>
        <v>5</v>
      </c>
      <c r="Y398" s="20">
        <f t="shared" ca="1" si="167"/>
        <v>5</v>
      </c>
      <c r="Z398" s="1">
        <f t="shared" ca="1" si="168"/>
        <v>2</v>
      </c>
    </row>
    <row r="399" spans="1:26" x14ac:dyDescent="0.25">
      <c r="A399" s="1" t="s">
        <v>456</v>
      </c>
      <c r="B399" s="1">
        <f t="shared" ca="1" si="147"/>
        <v>1</v>
      </c>
      <c r="C399" s="1">
        <f t="shared" ca="1" si="145"/>
        <v>1</v>
      </c>
      <c r="D399" s="6">
        <f t="shared" ca="1" si="148"/>
        <v>11.100000000000001</v>
      </c>
      <c r="E399" s="6">
        <f t="shared" ca="1" si="146"/>
        <v>37.000000000000007</v>
      </c>
      <c r="G399" s="8">
        <f t="shared" ca="1" si="149"/>
        <v>0</v>
      </c>
      <c r="H399" s="8">
        <f t="shared" ca="1" si="150"/>
        <v>3</v>
      </c>
      <c r="I399" s="10">
        <f t="shared" ca="1" si="151"/>
        <v>3</v>
      </c>
      <c r="J399" s="10">
        <f t="shared" ca="1" si="152"/>
        <v>20</v>
      </c>
      <c r="K399" s="12">
        <f t="shared" ca="1" si="153"/>
        <v>0</v>
      </c>
      <c r="L399" s="12">
        <f t="shared" ca="1" si="154"/>
        <v>0</v>
      </c>
      <c r="M399" s="14">
        <f t="shared" ca="1" si="155"/>
        <v>2664.0000000000005</v>
      </c>
      <c r="N399" s="16">
        <f t="shared" ca="1" si="156"/>
        <v>0</v>
      </c>
      <c r="O399" s="16">
        <f t="shared" ca="1" si="157"/>
        <v>1</v>
      </c>
      <c r="P399" s="16">
        <f t="shared" ca="1" si="158"/>
        <v>0</v>
      </c>
      <c r="Q399" s="18">
        <f t="shared" ca="1" si="159"/>
        <v>1</v>
      </c>
      <c r="R399" s="18">
        <f t="shared" ca="1" si="160"/>
        <v>1</v>
      </c>
      <c r="S399" s="20">
        <f t="shared" ca="1" si="161"/>
        <v>3</v>
      </c>
      <c r="T399" s="20">
        <f t="shared" ca="1" si="162"/>
        <v>0</v>
      </c>
      <c r="U399" s="20">
        <f t="shared" ca="1" si="163"/>
        <v>5</v>
      </c>
      <c r="V399" s="20">
        <f t="shared" ca="1" si="164"/>
        <v>5</v>
      </c>
      <c r="W399" s="20">
        <f t="shared" ca="1" si="165"/>
        <v>2</v>
      </c>
      <c r="X399" s="20">
        <f t="shared" ca="1" si="166"/>
        <v>5</v>
      </c>
      <c r="Y399" s="20">
        <f t="shared" ca="1" si="167"/>
        <v>3</v>
      </c>
      <c r="Z399" s="1">
        <f t="shared" ca="1" si="168"/>
        <v>0</v>
      </c>
    </row>
    <row r="400" spans="1:26" x14ac:dyDescent="0.25">
      <c r="A400" s="1" t="s">
        <v>457</v>
      </c>
      <c r="B400" s="1">
        <f t="shared" ca="1" si="147"/>
        <v>1</v>
      </c>
      <c r="C400" s="1">
        <f t="shared" ca="1" si="145"/>
        <v>1</v>
      </c>
      <c r="D400" s="6">
        <f t="shared" ca="1" si="148"/>
        <v>12.8</v>
      </c>
      <c r="E400" s="6">
        <f t="shared" ca="1" si="146"/>
        <v>42.666666666666671</v>
      </c>
      <c r="G400" s="8">
        <f t="shared" ca="1" si="149"/>
        <v>5</v>
      </c>
      <c r="H400" s="8">
        <f t="shared" ca="1" si="150"/>
        <v>7</v>
      </c>
      <c r="I400" s="10">
        <f t="shared" ca="1" si="151"/>
        <v>5</v>
      </c>
      <c r="J400" s="10">
        <f t="shared" ca="1" si="152"/>
        <v>29</v>
      </c>
      <c r="K400" s="12">
        <f t="shared" ca="1" si="153"/>
        <v>1</v>
      </c>
      <c r="L400" s="12">
        <f t="shared" ca="1" si="154"/>
        <v>0</v>
      </c>
      <c r="M400" s="14">
        <f t="shared" ca="1" si="155"/>
        <v>1228.8000000000002</v>
      </c>
      <c r="N400" s="16">
        <f t="shared" ca="1" si="156"/>
        <v>0</v>
      </c>
      <c r="O400" s="16">
        <f t="shared" ca="1" si="157"/>
        <v>1</v>
      </c>
      <c r="P400" s="16">
        <f t="shared" ca="1" si="158"/>
        <v>0</v>
      </c>
      <c r="Q400" s="18">
        <f t="shared" ca="1" si="159"/>
        <v>0</v>
      </c>
      <c r="R400" s="18">
        <f t="shared" ca="1" si="160"/>
        <v>0</v>
      </c>
      <c r="S400" s="20">
        <f t="shared" ca="1" si="161"/>
        <v>4</v>
      </c>
      <c r="T400" s="20">
        <f t="shared" ca="1" si="162"/>
        <v>2</v>
      </c>
      <c r="U400" s="20">
        <f t="shared" ca="1" si="163"/>
        <v>4</v>
      </c>
      <c r="V400" s="20">
        <f t="shared" ca="1" si="164"/>
        <v>3</v>
      </c>
      <c r="W400" s="20">
        <f t="shared" ca="1" si="165"/>
        <v>5</v>
      </c>
      <c r="X400" s="20">
        <f t="shared" ca="1" si="166"/>
        <v>5</v>
      </c>
      <c r="Y400" s="20">
        <f t="shared" ca="1" si="167"/>
        <v>5</v>
      </c>
      <c r="Z400" s="1">
        <f t="shared" ca="1" si="168"/>
        <v>2</v>
      </c>
    </row>
    <row r="401" spans="1:26" x14ac:dyDescent="0.25">
      <c r="A401" s="1" t="s">
        <v>458</v>
      </c>
      <c r="B401" s="1">
        <f t="shared" ca="1" si="147"/>
        <v>1</v>
      </c>
      <c r="C401" s="1">
        <f t="shared" ca="1" si="145"/>
        <v>1</v>
      </c>
      <c r="D401" s="6">
        <f ca="1">IF(B401&gt;0,RANDBETWEEN(1,200)*0.1*RANDBETWEEN(1,10),RANDBETWEEN(1,50)*RANDBETWEEN(0,1))</f>
        <v>0.4</v>
      </c>
      <c r="E401" s="6">
        <f t="shared" ca="1" si="146"/>
        <v>1.3333333333333335</v>
      </c>
      <c r="G401" s="8">
        <f t="shared" ca="1" si="149"/>
        <v>2</v>
      </c>
      <c r="H401" s="8">
        <f t="shared" ca="1" si="150"/>
        <v>0</v>
      </c>
      <c r="I401" s="10">
        <f t="shared" ca="1" si="151"/>
        <v>11</v>
      </c>
      <c r="J401" s="10">
        <f t="shared" ca="1" si="152"/>
        <v>12</v>
      </c>
      <c r="K401" s="12">
        <f t="shared" ca="1" si="153"/>
        <v>1</v>
      </c>
      <c r="L401" s="12">
        <f t="shared" ca="1" si="154"/>
        <v>0</v>
      </c>
      <c r="M401" s="14">
        <f t="shared" ca="1" si="155"/>
        <v>28.800000000000004</v>
      </c>
      <c r="N401" s="16">
        <f t="shared" ca="1" si="156"/>
        <v>0</v>
      </c>
      <c r="O401" s="16">
        <f t="shared" ca="1" si="157"/>
        <v>1</v>
      </c>
      <c r="P401" s="16">
        <f t="shared" ca="1" si="158"/>
        <v>0</v>
      </c>
      <c r="Q401" s="18">
        <f t="shared" ca="1" si="159"/>
        <v>1</v>
      </c>
      <c r="R401" s="18">
        <f t="shared" ca="1" si="160"/>
        <v>0</v>
      </c>
      <c r="S401" s="20">
        <f t="shared" ca="1" si="161"/>
        <v>1</v>
      </c>
      <c r="T401" s="20">
        <f t="shared" ca="1" si="162"/>
        <v>0</v>
      </c>
      <c r="U401" s="20">
        <f t="shared" ca="1" si="163"/>
        <v>4</v>
      </c>
      <c r="V401" s="20">
        <f t="shared" ca="1" si="164"/>
        <v>3</v>
      </c>
      <c r="W401" s="20">
        <f t="shared" ca="1" si="165"/>
        <v>5</v>
      </c>
      <c r="X401" s="20">
        <f t="shared" ca="1" si="166"/>
        <v>5</v>
      </c>
      <c r="Y401" s="20">
        <f t="shared" ca="1" si="167"/>
        <v>3</v>
      </c>
      <c r="Z401" s="1">
        <f t="shared" ca="1" si="16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Selection of Questions</vt:lpstr>
      <vt:lpstr>Loan Assessment Questionnaire</vt:lpstr>
      <vt:lpstr>Questionnaire for Tier Calculat</vt:lpstr>
      <vt:lpstr>Tier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Joseph</dc:creator>
  <cp:lastModifiedBy>Antony Joseph</cp:lastModifiedBy>
  <dcterms:created xsi:type="dcterms:W3CDTF">2020-07-15T04:59:41Z</dcterms:created>
  <dcterms:modified xsi:type="dcterms:W3CDTF">2020-09-01T15:18:42Z</dcterms:modified>
</cp:coreProperties>
</file>