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995" yWindow="300" windowWidth="14805" windowHeight="8010"/>
  </bookViews>
  <sheets>
    <sheet name="0509" sheetId="1" r:id="rId1"/>
    <sheet name="归类图" sheetId="3" r:id="rId2"/>
    <sheet name="0509归类" sheetId="2" r:id="rId3"/>
    <sheet name="0528" sheetId="4" r:id="rId4"/>
  </sheets>
  <definedNames>
    <definedName name="_xlnm._FilterDatabase" localSheetId="0" hidden="1">'0509'!$A$1:$I$471</definedName>
    <definedName name="_xlnm._FilterDatabase" localSheetId="2" hidden="1">'0509归类'!$A$1:$H$471</definedName>
    <definedName name="_xlnm._FilterDatabase" localSheetId="3" hidden="1">'0528'!$A$1:$Q$481</definedName>
  </definedNames>
  <calcPr calcId="144525"/>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2" i="4"/>
  <c r="E18" i="4"/>
  <c r="E23" i="4"/>
  <c r="E38" i="4"/>
  <c r="E52" i="4"/>
  <c r="E58" i="4"/>
  <c r="E74" i="4"/>
  <c r="E103" i="4"/>
  <c r="E110" i="4"/>
  <c r="E115" i="4"/>
  <c r="E137" i="4"/>
  <c r="E149" i="4"/>
  <c r="E152" i="4"/>
  <c r="E154" i="4"/>
  <c r="E156" i="4"/>
  <c r="E160" i="4"/>
  <c r="E170" i="4"/>
  <c r="E182" i="4"/>
  <c r="E184" i="4"/>
  <c r="E196" i="4"/>
  <c r="E209" i="4"/>
  <c r="E246" i="4"/>
  <c r="E245" i="4"/>
  <c r="E253" i="4"/>
  <c r="E257" i="4"/>
  <c r="E272" i="4"/>
  <c r="E275" i="4"/>
  <c r="E284" i="4"/>
  <c r="E12" i="4"/>
  <c r="E33" i="4"/>
  <c r="E35" i="4"/>
  <c r="E43" i="4"/>
  <c r="E45" i="4"/>
  <c r="E75" i="4"/>
  <c r="E114" i="4"/>
  <c r="E119" i="4"/>
  <c r="E120" i="4"/>
  <c r="E134" i="4"/>
  <c r="E143" i="4"/>
  <c r="E157" i="4"/>
  <c r="E225" i="4"/>
  <c r="E226" i="4"/>
  <c r="E26" i="4"/>
  <c r="E66" i="4"/>
  <c r="E72" i="4"/>
  <c r="E83" i="4"/>
  <c r="E93" i="4"/>
  <c r="E95" i="4"/>
  <c r="E113" i="4"/>
  <c r="E121" i="4"/>
  <c r="E124" i="4"/>
  <c r="E169" i="4"/>
  <c r="E194" i="4"/>
  <c r="E220" i="4"/>
  <c r="E224" i="4"/>
  <c r="E232" i="4"/>
  <c r="E234" i="4"/>
  <c r="E240" i="4"/>
  <c r="E248" i="4"/>
  <c r="E250" i="4"/>
  <c r="E247" i="4"/>
  <c r="E252" i="4"/>
  <c r="E254" i="4"/>
  <c r="E260" i="4"/>
  <c r="E266" i="4"/>
  <c r="E278" i="4"/>
  <c r="E288" i="4"/>
  <c r="E312" i="4"/>
  <c r="E356" i="4"/>
  <c r="E357" i="4"/>
  <c r="E475" i="4"/>
  <c r="E467" i="4"/>
  <c r="E40" i="4"/>
  <c r="E107" i="4"/>
  <c r="E163" i="4"/>
  <c r="E179" i="4"/>
  <c r="E188" i="4"/>
  <c r="E208" i="4"/>
  <c r="E249" i="4"/>
  <c r="E255" i="4"/>
  <c r="E359" i="4"/>
  <c r="E87" i="4"/>
  <c r="E98" i="4"/>
  <c r="E97" i="4"/>
  <c r="E116" i="4"/>
  <c r="E131" i="4"/>
  <c r="E146" i="4"/>
  <c r="E167" i="4"/>
  <c r="E210" i="4"/>
  <c r="E227" i="4"/>
  <c r="E243" i="4"/>
  <c r="E259" i="4"/>
  <c r="E270" i="4"/>
  <c r="E273" i="4"/>
  <c r="E280" i="4"/>
  <c r="E279" i="4"/>
  <c r="E299" i="4"/>
  <c r="E298" i="4"/>
  <c r="E300" i="4"/>
  <c r="E322" i="4"/>
  <c r="E389" i="4"/>
  <c r="E73" i="4"/>
  <c r="E85" i="4"/>
  <c r="E122" i="4"/>
  <c r="E183" i="4"/>
  <c r="E199" i="4"/>
  <c r="E202" i="4"/>
  <c r="E206" i="4"/>
  <c r="E213" i="4"/>
  <c r="E111" i="4"/>
  <c r="E125" i="4"/>
  <c r="E153" i="4"/>
  <c r="E161" i="4"/>
  <c r="E27" i="4"/>
  <c r="E70" i="4"/>
  <c r="E89" i="4"/>
  <c r="E90" i="4"/>
  <c r="E100" i="4"/>
  <c r="E117" i="4"/>
  <c r="E165" i="4"/>
  <c r="E178" i="4"/>
  <c r="E177" i="4"/>
  <c r="E197" i="4"/>
  <c r="E258" i="4"/>
  <c r="E388" i="4"/>
  <c r="E3" i="4"/>
  <c r="E48" i="4"/>
  <c r="E56" i="4"/>
  <c r="E62" i="4"/>
  <c r="E67" i="4"/>
  <c r="E68" i="4"/>
  <c r="E82" i="4"/>
  <c r="E102" i="4"/>
  <c r="E155" i="4"/>
  <c r="E172" i="4"/>
  <c r="E175" i="4"/>
  <c r="E201" i="4"/>
  <c r="E241" i="4"/>
  <c r="E242" i="4"/>
  <c r="E267" i="4"/>
  <c r="E29" i="4"/>
  <c r="E101" i="4"/>
  <c r="E144" i="4"/>
  <c r="E185" i="4"/>
  <c r="E233" i="4"/>
  <c r="E236" i="4"/>
  <c r="E59" i="4"/>
  <c r="E118" i="4"/>
  <c r="E136" i="4"/>
  <c r="E141" i="4"/>
  <c r="E145" i="4"/>
  <c r="E186" i="4"/>
  <c r="E191" i="4"/>
  <c r="E195" i="4"/>
  <c r="E238" i="4"/>
  <c r="E244" i="4"/>
  <c r="E262" i="4"/>
  <c r="E263" i="4"/>
  <c r="E271" i="4"/>
  <c r="E268" i="4"/>
  <c r="E289" i="4"/>
  <c r="E310" i="4"/>
  <c r="E313" i="4"/>
  <c r="E324" i="4"/>
  <c r="E468" i="4"/>
  <c r="E30" i="4"/>
  <c r="E94" i="4"/>
  <c r="E104" i="4"/>
  <c r="E150" i="4"/>
  <c r="E168" i="4"/>
  <c r="E174" i="4"/>
  <c r="E231" i="4"/>
  <c r="E22" i="4"/>
  <c r="E25" i="4"/>
  <c r="E36" i="4"/>
  <c r="E37" i="4"/>
  <c r="E47" i="4"/>
  <c r="E60" i="4"/>
  <c r="E76" i="4"/>
  <c r="E77" i="4"/>
  <c r="E78" i="4"/>
  <c r="E91" i="4"/>
  <c r="E147" i="4"/>
  <c r="E159" i="4"/>
  <c r="E166" i="4"/>
  <c r="E176" i="4"/>
  <c r="E205" i="4"/>
  <c r="E216" i="4"/>
  <c r="E223" i="4"/>
  <c r="E228" i="4"/>
  <c r="E15" i="4"/>
  <c r="E34" i="4"/>
  <c r="E41" i="4"/>
  <c r="E57" i="4"/>
  <c r="E61" i="4"/>
  <c r="E88" i="4"/>
  <c r="E106" i="4"/>
  <c r="E126" i="4"/>
  <c r="E180" i="4"/>
  <c r="E192" i="4"/>
  <c r="E215" i="4"/>
  <c r="E218" i="4"/>
  <c r="E217" i="4"/>
  <c r="E219" i="4"/>
  <c r="E222" i="4"/>
  <c r="E339" i="4"/>
  <c r="E469" i="4"/>
  <c r="E4" i="4"/>
  <c r="E6" i="4"/>
  <c r="E7" i="4"/>
  <c r="E8" i="4"/>
  <c r="E9" i="4"/>
  <c r="E13" i="4"/>
  <c r="E14" i="4"/>
  <c r="E20" i="4"/>
  <c r="E21" i="4"/>
  <c r="E42" i="4"/>
  <c r="E44" i="4"/>
  <c r="E54" i="4"/>
  <c r="E79" i="4"/>
  <c r="E123" i="4"/>
  <c r="E203" i="4"/>
  <c r="E235" i="4"/>
  <c r="E465" i="4"/>
  <c r="E112" i="4"/>
  <c r="E133" i="4"/>
  <c r="E237" i="4"/>
  <c r="E305" i="4"/>
  <c r="E340" i="4"/>
  <c r="E390" i="4"/>
  <c r="E269" i="4"/>
  <c r="E274" i="4"/>
  <c r="E282" i="4"/>
  <c r="E281" i="4"/>
  <c r="E286" i="4"/>
  <c r="E285" i="4"/>
  <c r="E287" i="4"/>
  <c r="E292" i="4"/>
  <c r="E291" i="4"/>
  <c r="E290" i="4"/>
  <c r="E294" i="4"/>
  <c r="E296" i="4"/>
  <c r="E293" i="4"/>
  <c r="E295" i="4"/>
  <c r="E302" i="4"/>
  <c r="E301" i="4"/>
  <c r="E309" i="4"/>
  <c r="E311" i="4"/>
  <c r="E308" i="4"/>
  <c r="E306" i="4"/>
  <c r="E314" i="4"/>
  <c r="E315" i="4"/>
  <c r="E317" i="4"/>
  <c r="E316" i="4"/>
  <c r="E332" i="4"/>
  <c r="E330" i="4"/>
  <c r="E329" i="4"/>
  <c r="E333" i="4"/>
  <c r="E328" i="4"/>
  <c r="E331" i="4"/>
  <c r="E326" i="4"/>
  <c r="E344" i="4"/>
  <c r="E350" i="4"/>
  <c r="E347" i="4"/>
  <c r="E341" i="4"/>
  <c r="E352" i="4"/>
  <c r="E358" i="4"/>
  <c r="E353" i="4"/>
  <c r="E345" i="4"/>
  <c r="E342" i="4"/>
  <c r="E343" i="4"/>
  <c r="E349" i="4"/>
  <c r="E348" i="4"/>
  <c r="E351" i="4"/>
  <c r="E346" i="4"/>
  <c r="E377" i="4"/>
  <c r="E384" i="4"/>
  <c r="E381" i="4"/>
  <c r="E379" i="4"/>
  <c r="E383" i="4"/>
  <c r="E382" i="4"/>
  <c r="E361" i="4"/>
  <c r="E378" i="4"/>
  <c r="E374" i="4"/>
  <c r="E365" i="4"/>
  <c r="E380" i="4"/>
  <c r="E368" i="4"/>
  <c r="E371" i="4"/>
  <c r="E362" i="4"/>
  <c r="E369" i="4"/>
  <c r="E364" i="4"/>
  <c r="E370" i="4"/>
  <c r="E360" i="4"/>
  <c r="E363" i="4"/>
  <c r="E367" i="4"/>
  <c r="E375" i="4"/>
  <c r="E376" i="4"/>
  <c r="E372" i="4"/>
  <c r="E373" i="4"/>
  <c r="E366" i="4"/>
  <c r="E433" i="4"/>
  <c r="E398" i="4"/>
  <c r="E425" i="4"/>
  <c r="E443" i="4"/>
  <c r="E407" i="4"/>
  <c r="E430" i="4"/>
  <c r="E447" i="4"/>
  <c r="E458" i="4"/>
  <c r="E414" i="4"/>
  <c r="E406" i="4"/>
  <c r="E442" i="4"/>
  <c r="E459" i="4"/>
  <c r="E441" i="4"/>
  <c r="E448" i="4"/>
  <c r="E457" i="4"/>
  <c r="E464" i="4"/>
  <c r="E449" i="4"/>
  <c r="E413" i="4"/>
  <c r="E455" i="4"/>
  <c r="E450" i="4"/>
  <c r="E432" i="4"/>
  <c r="E417" i="4"/>
  <c r="E434" i="4"/>
  <c r="E439" i="4"/>
  <c r="E445" i="4"/>
  <c r="E428" i="4"/>
  <c r="E461" i="4"/>
  <c r="E399" i="4"/>
  <c r="E393" i="4"/>
  <c r="E419" i="4"/>
  <c r="E431" i="4"/>
  <c r="E422" i="4"/>
  <c r="E421" i="4"/>
  <c r="E418" i="4"/>
  <c r="E437" i="4"/>
  <c r="E405" i="4"/>
  <c r="E396" i="4"/>
  <c r="E453" i="4"/>
  <c r="E429" i="4"/>
  <c r="E392" i="4"/>
  <c r="E415" i="4"/>
  <c r="E446" i="4"/>
  <c r="E411" i="4"/>
  <c r="E423" i="4"/>
  <c r="E462" i="4"/>
  <c r="E404" i="4"/>
  <c r="E454" i="4"/>
  <c r="E463" i="4"/>
  <c r="E452" i="4"/>
  <c r="E460" i="4"/>
  <c r="E444" i="4"/>
  <c r="E426" i="4"/>
  <c r="E456" i="4"/>
  <c r="E420" i="4"/>
  <c r="E412" i="4"/>
  <c r="E416" i="4"/>
  <c r="E436" i="4"/>
  <c r="E438" i="4"/>
  <c r="E427" i="4"/>
  <c r="E435" i="4"/>
  <c r="E403" i="4"/>
  <c r="E440" i="4"/>
  <c r="E474" i="4"/>
  <c r="E424" i="4"/>
  <c r="E472" i="4"/>
  <c r="E409" i="4"/>
  <c r="E401" i="4"/>
  <c r="E394" i="4"/>
  <c r="E408" i="4"/>
  <c r="E402" i="4"/>
  <c r="E410" i="4"/>
  <c r="E400" i="4"/>
  <c r="E395" i="4"/>
  <c r="E451" i="4"/>
  <c r="E397" i="4"/>
  <c r="E480" i="4"/>
  <c r="E479" i="4"/>
  <c r="E11" i="4"/>
  <c r="E46" i="4"/>
  <c r="E51" i="4"/>
  <c r="E63" i="4"/>
  <c r="E92" i="4"/>
  <c r="E105" i="4"/>
  <c r="E108" i="4"/>
  <c r="E129" i="4"/>
  <c r="E130" i="4"/>
  <c r="E139" i="4"/>
  <c r="E151" i="4"/>
  <c r="E158" i="4"/>
  <c r="E162" i="4"/>
  <c r="E171" i="4"/>
  <c r="E189" i="4"/>
  <c r="E198" i="4"/>
  <c r="E200" i="4"/>
  <c r="E204" i="4"/>
  <c r="E214" i="4"/>
  <c r="E230" i="4"/>
  <c r="E239" i="4"/>
  <c r="E251" i="4"/>
  <c r="E261" i="4"/>
  <c r="E264" i="4"/>
  <c r="E478" i="4"/>
  <c r="E476" i="4"/>
  <c r="E477" i="4"/>
  <c r="E10" i="4"/>
  <c r="E17" i="4"/>
  <c r="E28" i="4"/>
  <c r="E31" i="4"/>
  <c r="E49" i="4"/>
  <c r="E50" i="4"/>
  <c r="E55" i="4"/>
  <c r="E64" i="4"/>
  <c r="E65" i="4"/>
  <c r="E69" i="4"/>
  <c r="E80" i="4"/>
  <c r="E128" i="4"/>
  <c r="E132" i="4"/>
  <c r="E142" i="4"/>
  <c r="E181" i="4"/>
  <c r="E212" i="4"/>
  <c r="E276" i="4"/>
  <c r="E127" i="4"/>
  <c r="E140" i="4"/>
  <c r="E164" i="4"/>
  <c r="E19" i="4"/>
  <c r="E24" i="4"/>
  <c r="E32" i="4"/>
  <c r="E53" i="4"/>
  <c r="E84" i="4"/>
  <c r="E138" i="4"/>
  <c r="E148" i="4"/>
  <c r="E187" i="4"/>
  <c r="E207" i="4"/>
  <c r="E221" i="4"/>
  <c r="E229" i="4"/>
  <c r="E256" i="4"/>
  <c r="E265" i="4"/>
  <c r="E277" i="4"/>
  <c r="E283" i="4"/>
  <c r="E297" i="4"/>
  <c r="E303" i="4"/>
  <c r="E304" i="4"/>
  <c r="E307" i="4"/>
  <c r="E320" i="4"/>
  <c r="E319" i="4"/>
  <c r="E321" i="4"/>
  <c r="E327" i="4"/>
  <c r="E336" i="4"/>
  <c r="E335" i="4"/>
  <c r="E323" i="4"/>
  <c r="E334" i="4"/>
  <c r="E325" i="4"/>
  <c r="E337" i="4"/>
  <c r="E338" i="4"/>
  <c r="E355" i="4"/>
  <c r="E354" i="4"/>
  <c r="E385" i="4"/>
  <c r="E386" i="4"/>
  <c r="E387" i="4"/>
  <c r="E473" i="4"/>
  <c r="E471" i="4"/>
  <c r="E470" i="4"/>
  <c r="E391" i="4"/>
  <c r="E2" i="4"/>
  <c r="E5" i="4"/>
  <c r="E39" i="4"/>
  <c r="E71" i="4"/>
  <c r="E81" i="4"/>
  <c r="E86" i="4"/>
  <c r="E96" i="4"/>
  <c r="E99" i="4"/>
  <c r="E109" i="4"/>
  <c r="E135" i="4"/>
  <c r="E173" i="4"/>
  <c r="E190" i="4"/>
  <c r="E193" i="4"/>
  <c r="E211" i="4"/>
  <c r="E318" i="4"/>
  <c r="E466" i="4"/>
  <c r="E16" i="4"/>
  <c r="M421" i="2"/>
  <c r="M420"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<sst xmlns="http://schemas.openxmlformats.org/spreadsheetml/2006/main" count="2345" uniqueCount="293">
  <si>
    <t>None</t>
  </si>
  <si>
    <t>wwuuyyuunn1212@qq.com</t>
  </si>
  <si>
    <t>lyjp2002@163.com</t>
  </si>
  <si>
    <t>dr.gariton@qq.com</t>
  </si>
  <si>
    <t>m_online@qq.com</t>
  </si>
  <si>
    <t>horseinthesky12138@qq.com</t>
  </si>
  <si>
    <t>dragon-archer@qq.com</t>
  </si>
  <si>
    <t>hu_yihan@hotmail.com</t>
  </si>
  <si>
    <t>yaosiqi20060703@qq.com</t>
  </si>
  <si>
    <t>dennis_dyz@126.com</t>
  </si>
  <si>
    <t>luyiran01@sina.com</t>
  </si>
  <si>
    <t>22315a</t>
  </si>
  <si>
    <t>lyyovanie@hotmail.com</t>
  </si>
  <si>
    <t>mail_dayaoyao@qq.com</t>
  </si>
  <si>
    <t>22205a</t>
  </si>
  <si>
    <t>21871a</t>
  </si>
  <si>
    <t>20564a</t>
  </si>
  <si>
    <t>21304a</t>
  </si>
  <si>
    <t>21809a</t>
  </si>
  <si>
    <t>dfxxfry@126.com</t>
  </si>
  <si>
    <t>michaelcao888@qq.com</t>
  </si>
  <si>
    <t>18217236900@163.com</t>
  </si>
  <si>
    <t>duzhenghao@hotmail.com</t>
  </si>
  <si>
    <t>14668a</t>
  </si>
  <si>
    <t>22518a</t>
  </si>
  <si>
    <t>21159a</t>
  </si>
  <si>
    <t>22801a</t>
  </si>
  <si>
    <t>19804a</t>
  </si>
  <si>
    <t>19459a</t>
  </si>
  <si>
    <t>21880a</t>
  </si>
  <si>
    <t>22205b</t>
  </si>
  <si>
    <t>eric_ni2008@qq.com</t>
  </si>
  <si>
    <t>23564a</t>
  </si>
  <si>
    <t>xuyue_2014@qq.com</t>
  </si>
  <si>
    <t>23212a</t>
  </si>
  <si>
    <t>22855a</t>
  </si>
  <si>
    <t>21273a</t>
  </si>
  <si>
    <t>youzhen.zhao@qq.com</t>
  </si>
  <si>
    <t>jacquelinew2003@qq.com</t>
  </si>
  <si>
    <t>22886a</t>
  </si>
  <si>
    <t>23208a</t>
  </si>
  <si>
    <t>22555a</t>
  </si>
  <si>
    <t>24865a</t>
  </si>
  <si>
    <t>21103a</t>
  </si>
  <si>
    <t>21880b</t>
  </si>
  <si>
    <t>22315b</t>
  </si>
  <si>
    <t>14866a</t>
  </si>
  <si>
    <t>22308a</t>
  </si>
  <si>
    <t>21415a</t>
  </si>
  <si>
    <t>21888a</t>
  </si>
  <si>
    <t>22105a</t>
  </si>
  <si>
    <t>21361a</t>
  </si>
  <si>
    <t>23702a</t>
  </si>
  <si>
    <t>yfxx_jimy@163.com</t>
  </si>
  <si>
    <t>22888a</t>
  </si>
  <si>
    <t>hyzxwnq@qq.com</t>
  </si>
  <si>
    <t>martin02@qq.com</t>
  </si>
  <si>
    <t>22885a</t>
  </si>
  <si>
    <t>22353a</t>
  </si>
  <si>
    <t>20851a</t>
  </si>
  <si>
    <t>ycywilliam@qq.com</t>
  </si>
  <si>
    <t>22859a</t>
  </si>
  <si>
    <t>leolqy@qq.com</t>
  </si>
  <si>
    <t>22765a</t>
  </si>
  <si>
    <t>22859b</t>
  </si>
  <si>
    <t>22864a</t>
  </si>
  <si>
    <t>22765b</t>
  </si>
  <si>
    <t>22378a</t>
  </si>
  <si>
    <t>22855b</t>
  </si>
  <si>
    <t>21361b</t>
  </si>
  <si>
    <t>maayihjia@qq.com</t>
  </si>
  <si>
    <t>20851b</t>
  </si>
  <si>
    <t>24885a</t>
  </si>
  <si>
    <t>23771c</t>
  </si>
  <si>
    <t>23771a</t>
  </si>
  <si>
    <t>23771b</t>
  </si>
  <si>
    <t>18702a</t>
  </si>
  <si>
    <t>20352a</t>
  </si>
  <si>
    <t>24367a</t>
  </si>
  <si>
    <t>seq</t>
    <phoneticPr fontId="1" type="noConversion"/>
  </si>
  <si>
    <t>22859b</t>
    <phoneticPr fontId="1" type="noConversion"/>
  </si>
  <si>
    <t>22205b</t>
    <phoneticPr fontId="1" type="noConversion"/>
  </si>
  <si>
    <t>校友界</t>
    <phoneticPr fontId="1" type="noConversion"/>
  </si>
  <si>
    <t>属</t>
    <phoneticPr fontId="1" type="noConversion"/>
  </si>
  <si>
    <t>科</t>
    <phoneticPr fontId="1" type="noConversion"/>
  </si>
  <si>
    <t>门</t>
    <phoneticPr fontId="1" type="noConversion"/>
  </si>
  <si>
    <t>纲</t>
    <phoneticPr fontId="1" type="noConversion"/>
  </si>
  <si>
    <t>目</t>
    <phoneticPr fontId="1" type="noConversion"/>
  </si>
  <si>
    <t>属</t>
    <phoneticPr fontId="1" type="noConversion"/>
  </si>
  <si>
    <t>种</t>
    <phoneticPr fontId="1" type="noConversion"/>
  </si>
  <si>
    <t>种群大小</t>
    <phoneticPr fontId="1" type="noConversion"/>
  </si>
  <si>
    <t>森蓪纲</t>
    <phoneticPr fontId="1" type="noConversion"/>
  </si>
  <si>
    <t>森栞目</t>
    <phoneticPr fontId="1" type="noConversion"/>
  </si>
  <si>
    <t>蓪目</t>
    <phoneticPr fontId="1" type="noConversion"/>
  </si>
  <si>
    <t>核心纲</t>
    <phoneticPr fontId="1" type="noConversion"/>
  </si>
  <si>
    <t>核心目</t>
    <phoneticPr fontId="1" type="noConversion"/>
  </si>
  <si>
    <t>森栞科</t>
    <phoneticPr fontId="1" type="noConversion"/>
  </si>
  <si>
    <t>核心科</t>
    <phoneticPr fontId="1" type="noConversion"/>
  </si>
  <si>
    <t>芝科</t>
    <phoneticPr fontId="1" type="noConversion"/>
  </si>
  <si>
    <t>652科</t>
    <phoneticPr fontId="1" type="noConversion"/>
  </si>
  <si>
    <t>类学联目</t>
    <phoneticPr fontId="1" type="noConversion"/>
  </si>
  <si>
    <t>朋融科</t>
    <phoneticPr fontId="1" type="noConversion"/>
  </si>
  <si>
    <t>划-北岛目</t>
    <phoneticPr fontId="1" type="noConversion"/>
  </si>
  <si>
    <t>雅角沈目</t>
    <phoneticPr fontId="1" type="noConversion"/>
  </si>
  <si>
    <t>北岛科</t>
    <phoneticPr fontId="1" type="noConversion"/>
  </si>
  <si>
    <t>孑遗科</t>
    <phoneticPr fontId="1" type="noConversion"/>
  </si>
  <si>
    <t>雅角科</t>
    <phoneticPr fontId="1" type="noConversion"/>
  </si>
  <si>
    <t>沈杜科</t>
    <phoneticPr fontId="1" type="noConversion"/>
  </si>
  <si>
    <t>长者目</t>
    <phoneticPr fontId="1" type="noConversion"/>
  </si>
  <si>
    <t>又称SHKLXY科、PUA科</t>
    <phoneticPr fontId="1" type="noConversion"/>
  </si>
  <si>
    <t>远古纲</t>
    <phoneticPr fontId="1" type="noConversion"/>
  </si>
  <si>
    <t>近新门</t>
    <phoneticPr fontId="1" type="noConversion"/>
  </si>
  <si>
    <t>近古门</t>
    <phoneticPr fontId="1" type="noConversion"/>
  </si>
  <si>
    <t>10361科</t>
    <phoneticPr fontId="1" type="noConversion"/>
  </si>
  <si>
    <t>13562科</t>
    <phoneticPr fontId="1" type="noConversion"/>
  </si>
  <si>
    <t>19168科</t>
    <phoneticPr fontId="1" type="noConversion"/>
  </si>
  <si>
    <t>20474科</t>
    <phoneticPr fontId="1" type="noConversion"/>
  </si>
  <si>
    <t>含森岛和栞，故得名。</t>
    <phoneticPr fontId="1" type="noConversion"/>
  </si>
  <si>
    <t>含xpr，故得名。</t>
    <phoneticPr fontId="1" type="noConversion"/>
  </si>
  <si>
    <t>含21809、21806等第一校群人士，故得名。又称划科。</t>
    <phoneticPr fontId="1" type="noConversion"/>
  </si>
  <si>
    <t>偶见目</t>
    <phoneticPr fontId="1" type="noConversion"/>
  </si>
  <si>
    <t>含蓪，故得名。</t>
    <phoneticPr fontId="1" type="noConversion"/>
  </si>
  <si>
    <t>含芝，故得名。</t>
    <phoneticPr fontId="1" type="noConversion"/>
  </si>
  <si>
    <t>古核心纲</t>
    <phoneticPr fontId="1" type="noConversion"/>
  </si>
  <si>
    <t>偶见科</t>
    <phoneticPr fontId="1" type="noConversion"/>
  </si>
  <si>
    <t>其实就是包含所有很罕见的，嵌入训练不充分的校友的一个大帐棚类。</t>
    <phoneticPr fontId="1" type="noConversion"/>
  </si>
  <si>
    <t>古核心目</t>
    <phoneticPr fontId="1" type="noConversion"/>
  </si>
  <si>
    <t>孟猫科</t>
    <phoneticPr fontId="1" type="noConversion"/>
  </si>
  <si>
    <t>包含myw和ebm，因而得名。Td也在这一类</t>
    <phoneticPr fontId="1" type="noConversion"/>
  </si>
  <si>
    <t>包括蘑达、myj、绿龙等现代校群的绝对核心都在这一个小小的科里面。</t>
    <phoneticPr fontId="1" type="noConversion"/>
  </si>
  <si>
    <t>玲枭科</t>
    <phoneticPr fontId="1" type="noConversion"/>
  </si>
  <si>
    <t>指22315和22105</t>
    <phoneticPr fontId="1" type="noConversion"/>
  </si>
  <si>
    <t>钟傲科</t>
    <phoneticPr fontId="1" type="noConversion"/>
  </si>
  <si>
    <t>主要特色是22880谢钟傲</t>
    <phoneticPr fontId="1" type="noConversion"/>
  </si>
  <si>
    <t>近古纲</t>
    <phoneticPr fontId="1" type="noConversion"/>
  </si>
  <si>
    <t>唐徐目</t>
    <phoneticPr fontId="1" type="noConversion"/>
  </si>
  <si>
    <t>唐徐目由其中两个主要活跃人物20576thx和23212xxc得名。</t>
    <phoneticPr fontId="1" type="noConversion"/>
  </si>
  <si>
    <t>七海科</t>
    <phoneticPr fontId="1" type="noConversion"/>
  </si>
  <si>
    <t>贰叁科</t>
    <phoneticPr fontId="1" type="noConversion"/>
  </si>
  <si>
    <t>23届战争的老臣们、212-702-208、曲格飞等。好笑的是wrj的小号“12253”也在里面。</t>
    <phoneticPr fontId="1" type="noConversion"/>
  </si>
  <si>
    <t>唐冰科</t>
    <phoneticPr fontId="1" type="noConversion"/>
  </si>
  <si>
    <t>thx和lyb在里面。</t>
    <phoneticPr fontId="1" type="noConversion"/>
  </si>
  <si>
    <t>王天科</t>
    <phoneticPr fontId="1" type="noConversion"/>
  </si>
  <si>
    <t>这科很小，不知道为啥划出来了。</t>
    <phoneticPr fontId="1" type="noConversion"/>
  </si>
  <si>
    <t>第三校群人物归类图</t>
    <phoneticPr fontId="1" type="noConversion"/>
  </si>
  <si>
    <t>蓪-小号科</t>
    <phoneticPr fontId="1" type="noConversion"/>
  </si>
  <si>
    <t>启白科</t>
    <phoneticPr fontId="1" type="noConversion"/>
  </si>
  <si>
    <t>含LQY、JZB小号，故得名。</t>
    <phoneticPr fontId="1" type="noConversion"/>
  </si>
  <si>
    <t>None</t>
    <phoneticPr fontId="1" type="noConversion"/>
  </si>
  <si>
    <t>学号</t>
    <phoneticPr fontId="1" type="noConversion"/>
  </si>
  <si>
    <t>seq</t>
    <phoneticPr fontId="1" type="noConversion"/>
  </si>
  <si>
    <t>QQ</t>
    <phoneticPr fontId="1" type="noConversion"/>
  </si>
  <si>
    <t>21361c</t>
  </si>
  <si>
    <t>22888b</t>
  </si>
  <si>
    <t>20352b</t>
  </si>
  <si>
    <t>频次</t>
    <phoneticPr fontId="1" type="noConversion"/>
  </si>
  <si>
    <t>x</t>
    <phoneticPr fontId="1" type="noConversion"/>
  </si>
  <si>
    <t>y</t>
    <phoneticPr fontId="1" type="noConversion"/>
  </si>
  <si>
    <t>科</t>
    <phoneticPr fontId="1" type="noConversion"/>
  </si>
  <si>
    <t>目</t>
    <phoneticPr fontId="1" type="noConversion"/>
  </si>
  <si>
    <t>纲</t>
    <phoneticPr fontId="1" type="noConversion"/>
  </si>
  <si>
    <t>0.远古纲</t>
  </si>
  <si>
    <t>0.远古纲</t>
    <phoneticPr fontId="1" type="noConversion"/>
  </si>
  <si>
    <t>0.近古门</t>
  </si>
  <si>
    <t>0.近古门</t>
    <phoneticPr fontId="1" type="noConversion"/>
  </si>
  <si>
    <r>
      <t>0.</t>
    </r>
    <r>
      <rPr>
        <sz val="11"/>
        <color rgb="FF000000"/>
        <rFont val="宋体"/>
        <family val="3"/>
        <charset val="134"/>
      </rPr>
      <t>远古纲</t>
    </r>
    <phoneticPr fontId="1" type="noConversion"/>
  </si>
  <si>
    <r>
      <t>0.远古纲</t>
    </r>
    <r>
      <rPr>
        <sz val="11"/>
        <color rgb="FF000000"/>
        <rFont val="宋体"/>
        <family val="3"/>
        <charset val="134"/>
      </rPr>
      <t/>
    </r>
  </si>
  <si>
    <r>
      <t>0.19168</t>
    </r>
    <r>
      <rPr>
        <sz val="11"/>
        <color rgb="FF000000"/>
        <rFont val="宋体"/>
        <family val="3"/>
        <charset val="134"/>
      </rPr>
      <t>科</t>
    </r>
    <phoneticPr fontId="1" type="noConversion"/>
  </si>
  <si>
    <r>
      <t>0.19168</t>
    </r>
    <r>
      <rPr>
        <sz val="11"/>
        <color rgb="FF000000"/>
        <rFont val="宋体"/>
        <family val="3"/>
        <charset val="134"/>
      </rPr>
      <t>科</t>
    </r>
    <phoneticPr fontId="1" type="noConversion"/>
  </si>
  <si>
    <r>
      <t>0.19168科</t>
    </r>
    <r>
      <rPr>
        <sz val="11"/>
        <color rgb="FF000000"/>
        <rFont val="宋体"/>
        <family val="3"/>
        <charset val="134"/>
      </rPr>
      <t/>
    </r>
  </si>
  <si>
    <r>
      <t>3.10361</t>
    </r>
    <r>
      <rPr>
        <sz val="11"/>
        <color rgb="FF000000"/>
        <rFont val="宋体"/>
        <family val="3"/>
        <charset val="134"/>
      </rPr>
      <t>科</t>
    </r>
    <phoneticPr fontId="1" type="noConversion"/>
  </si>
  <si>
    <r>
      <t>3.10361科</t>
    </r>
    <r>
      <rPr>
        <sz val="11"/>
        <color rgb="FF000000"/>
        <rFont val="宋体"/>
        <family val="3"/>
        <charset val="134"/>
      </rPr>
      <t/>
    </r>
  </si>
  <si>
    <r>
      <t>5.20474</t>
    </r>
    <r>
      <rPr>
        <sz val="11"/>
        <color rgb="FF000000"/>
        <rFont val="宋体"/>
        <family val="3"/>
        <charset val="134"/>
      </rPr>
      <t>科</t>
    </r>
    <phoneticPr fontId="1" type="noConversion"/>
  </si>
  <si>
    <r>
      <t>5.20474科</t>
    </r>
    <r>
      <rPr>
        <sz val="11"/>
        <color rgb="FF000000"/>
        <rFont val="宋体"/>
        <family val="3"/>
        <charset val="134"/>
      </rPr>
      <t/>
    </r>
  </si>
  <si>
    <r>
      <t>8.13652</t>
    </r>
    <r>
      <rPr>
        <sz val="11"/>
        <color rgb="FF000000"/>
        <rFont val="宋体"/>
        <family val="3"/>
        <charset val="134"/>
      </rPr>
      <t>科</t>
    </r>
    <phoneticPr fontId="1" type="noConversion"/>
  </si>
  <si>
    <r>
      <t>8.13652科</t>
    </r>
    <r>
      <rPr>
        <sz val="11"/>
        <color rgb="FF000000"/>
        <rFont val="宋体"/>
        <family val="3"/>
        <charset val="134"/>
      </rPr>
      <t/>
    </r>
  </si>
  <si>
    <r>
      <t>1.</t>
    </r>
    <r>
      <rPr>
        <sz val="11"/>
        <color rgb="FF000000"/>
        <rFont val="宋体"/>
        <family val="3"/>
        <charset val="134"/>
      </rPr>
      <t>长者目</t>
    </r>
    <phoneticPr fontId="1" type="noConversion"/>
  </si>
  <si>
    <r>
      <t>1.长者目</t>
    </r>
    <r>
      <rPr>
        <sz val="11"/>
        <color rgb="FF000000"/>
        <rFont val="宋体"/>
        <family val="3"/>
        <charset val="134"/>
      </rPr>
      <t/>
    </r>
  </si>
  <si>
    <r>
      <t>5.</t>
    </r>
    <r>
      <rPr>
        <sz val="11"/>
        <color rgb="FF000000"/>
        <rFont val="宋体"/>
        <family val="3"/>
        <charset val="134"/>
      </rPr>
      <t>划岛目</t>
    </r>
    <phoneticPr fontId="1" type="noConversion"/>
  </si>
  <si>
    <r>
      <t>14.</t>
    </r>
    <r>
      <rPr>
        <sz val="11"/>
        <color rgb="FF000000"/>
        <rFont val="宋体"/>
        <family val="3"/>
        <charset val="134"/>
      </rPr>
      <t>孑遗科</t>
    </r>
    <phoneticPr fontId="1" type="noConversion"/>
  </si>
  <si>
    <r>
      <t>14.孑遗科</t>
    </r>
    <r>
      <rPr>
        <sz val="11"/>
        <color rgb="FF000000"/>
        <rFont val="宋体"/>
        <family val="3"/>
        <charset val="134"/>
      </rPr>
      <t/>
    </r>
  </si>
  <si>
    <r>
      <t>5.划岛目</t>
    </r>
    <r>
      <rPr>
        <sz val="11"/>
        <color rgb="FF000000"/>
        <rFont val="宋体"/>
        <family val="3"/>
        <charset val="134"/>
      </rPr>
      <t/>
    </r>
  </si>
  <si>
    <r>
      <t>20.</t>
    </r>
    <r>
      <rPr>
        <sz val="11"/>
        <color rgb="FF000000"/>
        <rFont val="宋体"/>
        <family val="3"/>
        <charset val="134"/>
      </rPr>
      <t>北岛科</t>
    </r>
    <phoneticPr fontId="1" type="noConversion"/>
  </si>
  <si>
    <r>
      <t>20.北岛科</t>
    </r>
    <r>
      <rPr>
        <sz val="11"/>
        <color rgb="FF000000"/>
        <rFont val="宋体"/>
        <family val="3"/>
        <charset val="134"/>
      </rPr>
      <t/>
    </r>
  </si>
  <si>
    <r>
      <t>7.</t>
    </r>
    <r>
      <rPr>
        <sz val="11"/>
        <color rgb="FF000000"/>
        <rFont val="宋体"/>
        <family val="3"/>
        <charset val="134"/>
      </rPr>
      <t>雅角沈目</t>
    </r>
    <phoneticPr fontId="1" type="noConversion"/>
  </si>
  <si>
    <r>
      <t>11.</t>
    </r>
    <r>
      <rPr>
        <sz val="11"/>
        <color rgb="FF000000"/>
        <rFont val="宋体"/>
        <family val="3"/>
        <charset val="134"/>
      </rPr>
      <t>雅角科</t>
    </r>
    <phoneticPr fontId="1" type="noConversion"/>
  </si>
  <si>
    <r>
      <t>11.雅角科</t>
    </r>
    <r>
      <rPr>
        <sz val="11"/>
        <color rgb="FF000000"/>
        <rFont val="宋体"/>
        <family val="3"/>
        <charset val="134"/>
      </rPr>
      <t/>
    </r>
  </si>
  <si>
    <r>
      <t>7.雅角沈目</t>
    </r>
    <r>
      <rPr>
        <sz val="11"/>
        <color rgb="FF000000"/>
        <rFont val="宋体"/>
        <family val="3"/>
        <charset val="134"/>
      </rPr>
      <t/>
    </r>
  </si>
  <si>
    <r>
      <t>19.</t>
    </r>
    <r>
      <rPr>
        <sz val="11"/>
        <color rgb="FF000000"/>
        <rFont val="宋体"/>
        <family val="3"/>
        <charset val="134"/>
      </rPr>
      <t>沈杜科</t>
    </r>
    <phoneticPr fontId="1" type="noConversion"/>
  </si>
  <si>
    <r>
      <t>19.沈杜科</t>
    </r>
    <r>
      <rPr>
        <sz val="11"/>
        <color rgb="FF000000"/>
        <rFont val="宋体"/>
        <family val="3"/>
        <charset val="134"/>
      </rPr>
      <t/>
    </r>
  </si>
  <si>
    <r>
      <t>2.</t>
    </r>
    <r>
      <rPr>
        <sz val="11"/>
        <color rgb="FF000000"/>
        <rFont val="宋体"/>
        <family val="3"/>
        <charset val="134"/>
      </rPr>
      <t>古核心纲</t>
    </r>
    <phoneticPr fontId="1" type="noConversion"/>
  </si>
  <si>
    <r>
      <t>2.</t>
    </r>
    <r>
      <rPr>
        <sz val="11"/>
        <color rgb="FF000000"/>
        <rFont val="宋体"/>
        <family val="3"/>
        <charset val="134"/>
      </rPr>
      <t>古核心目</t>
    </r>
    <phoneticPr fontId="1" type="noConversion"/>
  </si>
  <si>
    <r>
      <t>2.古核心目</t>
    </r>
    <r>
      <rPr>
        <sz val="11"/>
        <color rgb="FF000000"/>
        <rFont val="宋体"/>
        <family val="3"/>
        <charset val="134"/>
      </rPr>
      <t/>
    </r>
  </si>
  <si>
    <r>
      <t>2.古核心纲</t>
    </r>
    <r>
      <rPr>
        <sz val="11"/>
        <color rgb="FF000000"/>
        <rFont val="宋体"/>
        <family val="3"/>
        <charset val="134"/>
      </rPr>
      <t/>
    </r>
  </si>
  <si>
    <r>
      <t>7.</t>
    </r>
    <r>
      <rPr>
        <sz val="11"/>
        <color rgb="FF000000"/>
        <rFont val="宋体"/>
        <family val="3"/>
        <charset val="134"/>
      </rPr>
      <t>玲枭科</t>
    </r>
    <phoneticPr fontId="1" type="noConversion"/>
  </si>
  <si>
    <r>
      <t>7.玲枭科</t>
    </r>
    <r>
      <rPr>
        <sz val="11"/>
        <color rgb="FF000000"/>
        <rFont val="宋体"/>
        <family val="3"/>
        <charset val="134"/>
      </rPr>
      <t/>
    </r>
  </si>
  <si>
    <r>
      <t>12.</t>
    </r>
    <r>
      <rPr>
        <sz val="11"/>
        <color rgb="FF000000"/>
        <rFont val="宋体"/>
        <family val="3"/>
        <charset val="134"/>
      </rPr>
      <t>钟傲科</t>
    </r>
    <phoneticPr fontId="1" type="noConversion"/>
  </si>
  <si>
    <r>
      <t>12.钟傲科</t>
    </r>
    <r>
      <rPr>
        <sz val="11"/>
        <color rgb="FF000000"/>
        <rFont val="宋体"/>
        <family val="3"/>
        <charset val="134"/>
      </rPr>
      <t/>
    </r>
  </si>
  <si>
    <r>
      <t>21.</t>
    </r>
    <r>
      <rPr>
        <sz val="11"/>
        <color rgb="FF000000"/>
        <rFont val="宋体"/>
        <family val="3"/>
        <charset val="134"/>
      </rPr>
      <t>孟猫科</t>
    </r>
    <phoneticPr fontId="1" type="noConversion"/>
  </si>
  <si>
    <r>
      <t>21.孟猫科</t>
    </r>
    <r>
      <rPr>
        <sz val="11"/>
        <color rgb="FF000000"/>
        <rFont val="宋体"/>
        <family val="3"/>
        <charset val="134"/>
      </rPr>
      <t/>
    </r>
  </si>
  <si>
    <r>
      <t>2.</t>
    </r>
    <r>
      <rPr>
        <sz val="11"/>
        <color rgb="FF000000"/>
        <rFont val="宋体"/>
        <family val="3"/>
        <charset val="134"/>
      </rPr>
      <t>古核心纲</t>
    </r>
    <phoneticPr fontId="1" type="noConversion"/>
  </si>
  <si>
    <r>
      <t>6.</t>
    </r>
    <r>
      <rPr>
        <sz val="11"/>
        <color rgb="FF000000"/>
        <rFont val="宋体"/>
        <family val="3"/>
        <charset val="134"/>
      </rPr>
      <t>偶见目</t>
    </r>
    <phoneticPr fontId="1" type="noConversion"/>
  </si>
  <si>
    <r>
      <t>13.</t>
    </r>
    <r>
      <rPr>
        <sz val="11"/>
        <color rgb="FF000000"/>
        <rFont val="宋体"/>
        <family val="3"/>
        <charset val="134"/>
      </rPr>
      <t>偶见科</t>
    </r>
    <phoneticPr fontId="1" type="noConversion"/>
  </si>
  <si>
    <r>
      <t>13.偶见科</t>
    </r>
    <r>
      <rPr>
        <sz val="11"/>
        <color rgb="FF000000"/>
        <rFont val="宋体"/>
        <family val="3"/>
        <charset val="134"/>
      </rPr>
      <t/>
    </r>
  </si>
  <si>
    <r>
      <t>6.偶见目</t>
    </r>
    <r>
      <rPr>
        <sz val="11"/>
        <color rgb="FF000000"/>
        <rFont val="宋体"/>
        <family val="3"/>
        <charset val="134"/>
      </rPr>
      <t/>
    </r>
  </si>
  <si>
    <r>
      <t>4.</t>
    </r>
    <r>
      <rPr>
        <sz val="11"/>
        <color rgb="FF000000"/>
        <rFont val="宋体"/>
        <family val="3"/>
        <charset val="134"/>
      </rPr>
      <t>近古纲</t>
    </r>
    <phoneticPr fontId="1" type="noConversion"/>
  </si>
  <si>
    <r>
      <t>0.</t>
    </r>
    <r>
      <rPr>
        <sz val="11"/>
        <color rgb="FF000000"/>
        <rFont val="宋体"/>
        <family val="3"/>
        <charset val="134"/>
      </rPr>
      <t>唐徐目</t>
    </r>
    <phoneticPr fontId="1" type="noConversion"/>
  </si>
  <si>
    <t>1.唐冰科</t>
  </si>
  <si>
    <t>1.唐冰科</t>
    <phoneticPr fontId="1" type="noConversion"/>
  </si>
  <si>
    <r>
      <t>0.唐徐目</t>
    </r>
    <r>
      <rPr>
        <sz val="11"/>
        <color rgb="FF000000"/>
        <rFont val="宋体"/>
        <family val="3"/>
        <charset val="134"/>
      </rPr>
      <t/>
    </r>
  </si>
  <si>
    <r>
      <t>4.近古纲</t>
    </r>
    <r>
      <rPr>
        <sz val="11"/>
        <color rgb="FF000000"/>
        <rFont val="宋体"/>
        <family val="3"/>
        <charset val="134"/>
      </rPr>
      <t/>
    </r>
  </si>
  <si>
    <r>
      <t>2.</t>
    </r>
    <r>
      <rPr>
        <sz val="11"/>
        <color rgb="FF000000"/>
        <rFont val="宋体"/>
        <family val="3"/>
        <charset val="134"/>
      </rPr>
      <t>七海科</t>
    </r>
    <phoneticPr fontId="1" type="noConversion"/>
  </si>
  <si>
    <r>
      <t>2.七海科</t>
    </r>
    <r>
      <rPr>
        <sz val="11"/>
        <color rgb="FF000000"/>
        <rFont val="宋体"/>
        <family val="3"/>
        <charset val="134"/>
      </rPr>
      <t/>
    </r>
  </si>
  <si>
    <r>
      <t>4.</t>
    </r>
    <r>
      <rPr>
        <sz val="11"/>
        <color rgb="FF000000"/>
        <rFont val="宋体"/>
        <family val="3"/>
        <charset val="134"/>
      </rPr>
      <t>贰叁科</t>
    </r>
    <phoneticPr fontId="1" type="noConversion"/>
  </si>
  <si>
    <r>
      <t>4.贰叁科</t>
    </r>
    <r>
      <rPr>
        <sz val="11"/>
        <color rgb="FF000000"/>
        <rFont val="宋体"/>
        <family val="3"/>
        <charset val="134"/>
      </rPr>
      <t/>
    </r>
  </si>
  <si>
    <r>
      <t>15.</t>
    </r>
    <r>
      <rPr>
        <sz val="11"/>
        <color rgb="FF000000"/>
        <rFont val="宋体"/>
        <family val="3"/>
        <charset val="134"/>
      </rPr>
      <t>王天科</t>
    </r>
    <phoneticPr fontId="1" type="noConversion"/>
  </si>
  <si>
    <r>
      <t>15.王天科</t>
    </r>
    <r>
      <rPr>
        <sz val="11"/>
        <color rgb="FF000000"/>
        <rFont val="宋体"/>
        <family val="3"/>
        <charset val="134"/>
      </rPr>
      <t/>
    </r>
  </si>
  <si>
    <r>
      <t>1.</t>
    </r>
    <r>
      <rPr>
        <sz val="11"/>
        <color rgb="FF000000"/>
        <rFont val="宋体"/>
        <family val="3"/>
        <charset val="134"/>
      </rPr>
      <t>森蓪纲</t>
    </r>
    <phoneticPr fontId="1" type="noConversion"/>
  </si>
  <si>
    <t>1.近新门</t>
  </si>
  <si>
    <t>1.近新门</t>
    <phoneticPr fontId="1" type="noConversion"/>
  </si>
  <si>
    <r>
      <t>1.森蓪纲</t>
    </r>
    <r>
      <rPr>
        <sz val="11"/>
        <color rgb="FF000000"/>
        <rFont val="宋体"/>
        <family val="3"/>
        <charset val="134"/>
      </rPr>
      <t/>
    </r>
  </si>
  <si>
    <r>
      <t>3.</t>
    </r>
    <r>
      <rPr>
        <sz val="11"/>
        <color rgb="FF000000"/>
        <rFont val="宋体"/>
        <family val="3"/>
        <charset val="134"/>
      </rPr>
      <t>核心纲</t>
    </r>
    <phoneticPr fontId="1" type="noConversion"/>
  </si>
  <si>
    <r>
      <t>3.核心纲</t>
    </r>
    <r>
      <rPr>
        <sz val="11"/>
        <color rgb="FF000000"/>
        <rFont val="宋体"/>
        <family val="3"/>
        <charset val="134"/>
      </rPr>
      <t/>
    </r>
  </si>
  <si>
    <r>
      <t>8.</t>
    </r>
    <r>
      <rPr>
        <sz val="11"/>
        <color rgb="FF000000"/>
        <rFont val="宋体"/>
        <family val="3"/>
        <charset val="134"/>
      </rPr>
      <t>森栞目</t>
    </r>
    <phoneticPr fontId="1" type="noConversion"/>
  </si>
  <si>
    <r>
      <t>17.</t>
    </r>
    <r>
      <rPr>
        <sz val="11"/>
        <color rgb="FF000000"/>
        <rFont val="宋体"/>
        <family val="3"/>
        <charset val="134"/>
      </rPr>
      <t>森栞科</t>
    </r>
    <phoneticPr fontId="1" type="noConversion"/>
  </si>
  <si>
    <r>
      <t>17.森栞科</t>
    </r>
    <r>
      <rPr>
        <sz val="11"/>
        <color rgb="FF000000"/>
        <rFont val="宋体"/>
        <family val="3"/>
        <charset val="134"/>
      </rPr>
      <t/>
    </r>
  </si>
  <si>
    <r>
      <t>8.森栞目</t>
    </r>
    <r>
      <rPr>
        <sz val="11"/>
        <color rgb="FF000000"/>
        <rFont val="宋体"/>
        <family val="3"/>
        <charset val="134"/>
      </rPr>
      <t/>
    </r>
  </si>
  <si>
    <r>
      <t>9.</t>
    </r>
    <r>
      <rPr>
        <sz val="11"/>
        <color rgb="FF000000"/>
        <rFont val="宋体"/>
        <family val="3"/>
        <charset val="134"/>
      </rPr>
      <t>蓪目</t>
    </r>
    <phoneticPr fontId="1" type="noConversion"/>
  </si>
  <si>
    <r>
      <t>9.</t>
    </r>
    <r>
      <rPr>
        <sz val="11"/>
        <color rgb="FF000000"/>
        <rFont val="宋体"/>
        <family val="3"/>
        <charset val="134"/>
      </rPr>
      <t>蓪-小号科</t>
    </r>
    <phoneticPr fontId="1" type="noConversion"/>
  </si>
  <si>
    <r>
      <t>9.蓪-小号科</t>
    </r>
    <r>
      <rPr>
        <sz val="11"/>
        <color rgb="FF000000"/>
        <rFont val="宋体"/>
        <family val="3"/>
        <charset val="134"/>
      </rPr>
      <t/>
    </r>
  </si>
  <si>
    <r>
      <t>9.蓪目</t>
    </r>
    <r>
      <rPr>
        <sz val="11"/>
        <color rgb="FF000000"/>
        <rFont val="宋体"/>
        <family val="3"/>
        <charset val="134"/>
      </rPr>
      <t/>
    </r>
  </si>
  <si>
    <r>
      <t>3.</t>
    </r>
    <r>
      <rPr>
        <sz val="11"/>
        <color rgb="FF000000"/>
        <rFont val="宋体"/>
        <family val="3"/>
        <charset val="134"/>
      </rPr>
      <t>核心目</t>
    </r>
    <phoneticPr fontId="1" type="noConversion"/>
  </si>
  <si>
    <r>
      <t>3.核心目</t>
    </r>
    <r>
      <rPr>
        <sz val="11"/>
        <color rgb="FF000000"/>
        <rFont val="宋体"/>
        <family val="3"/>
        <charset val="134"/>
      </rPr>
      <t/>
    </r>
  </si>
  <si>
    <r>
      <t>10.</t>
    </r>
    <r>
      <rPr>
        <sz val="11"/>
        <color rgb="FF000000"/>
        <rFont val="宋体"/>
        <family val="3"/>
        <charset val="134"/>
      </rPr>
      <t>启白科</t>
    </r>
    <phoneticPr fontId="1" type="noConversion"/>
  </si>
  <si>
    <r>
      <t>10.启白科</t>
    </r>
    <r>
      <rPr>
        <sz val="11"/>
        <color rgb="FF000000"/>
        <rFont val="宋体"/>
        <family val="3"/>
        <charset val="134"/>
      </rPr>
      <t/>
    </r>
  </si>
  <si>
    <r>
      <t>16.</t>
    </r>
    <r>
      <rPr>
        <sz val="11"/>
        <color rgb="FF000000"/>
        <rFont val="宋体"/>
        <family val="3"/>
        <charset val="134"/>
      </rPr>
      <t>核心科</t>
    </r>
    <phoneticPr fontId="1" type="noConversion"/>
  </si>
  <si>
    <r>
      <t>16.核心科</t>
    </r>
    <r>
      <rPr>
        <sz val="11"/>
        <color rgb="FF000000"/>
        <rFont val="宋体"/>
        <family val="3"/>
        <charset val="134"/>
      </rPr>
      <t/>
    </r>
  </si>
  <si>
    <r>
      <t>18.652</t>
    </r>
    <r>
      <rPr>
        <sz val="11"/>
        <color rgb="FF000000"/>
        <rFont val="宋体"/>
        <family val="3"/>
        <charset val="134"/>
      </rPr>
      <t>科</t>
    </r>
    <phoneticPr fontId="1" type="noConversion"/>
  </si>
  <si>
    <r>
      <t>4.</t>
    </r>
    <r>
      <rPr>
        <sz val="11"/>
        <color rgb="FF000000"/>
        <rFont val="宋体"/>
        <family val="3"/>
        <charset val="134"/>
      </rPr>
      <t>类学联目</t>
    </r>
    <phoneticPr fontId="1" type="noConversion"/>
  </si>
  <si>
    <r>
      <t>5.类学联目</t>
    </r>
    <r>
      <rPr>
        <sz val="11"/>
        <color rgb="FF000000"/>
        <rFont val="宋体"/>
        <family val="3"/>
        <charset val="134"/>
      </rPr>
      <t/>
    </r>
  </si>
  <si>
    <r>
      <t>6.类学联目</t>
    </r>
    <r>
      <rPr>
        <sz val="11"/>
        <color rgb="FF000000"/>
        <rFont val="宋体"/>
        <family val="3"/>
        <charset val="134"/>
      </rPr>
      <t/>
    </r>
  </si>
  <si>
    <r>
      <t>7.类学联目</t>
    </r>
    <r>
      <rPr>
        <sz val="11"/>
        <color rgb="FF000000"/>
        <rFont val="宋体"/>
        <family val="3"/>
        <charset val="134"/>
      </rPr>
      <t/>
    </r>
  </si>
  <si>
    <r>
      <t>8.类学联目</t>
    </r>
    <r>
      <rPr>
        <sz val="11"/>
        <color rgb="FF000000"/>
        <rFont val="宋体"/>
        <family val="3"/>
        <charset val="134"/>
      </rPr>
      <t/>
    </r>
  </si>
  <si>
    <r>
      <t>9.类学联目</t>
    </r>
    <r>
      <rPr>
        <sz val="11"/>
        <color rgb="FF000000"/>
        <rFont val="宋体"/>
        <family val="3"/>
        <charset val="134"/>
      </rPr>
      <t/>
    </r>
  </si>
  <si>
    <r>
      <t>10.类学联目</t>
    </r>
    <r>
      <rPr>
        <sz val="11"/>
        <color rgb="FF000000"/>
        <rFont val="宋体"/>
        <family val="3"/>
        <charset val="134"/>
      </rPr>
      <t/>
    </r>
  </si>
  <si>
    <r>
      <t>11.类学联目</t>
    </r>
    <r>
      <rPr>
        <sz val="11"/>
        <color rgb="FF000000"/>
        <rFont val="宋体"/>
        <family val="3"/>
        <charset val="134"/>
      </rPr>
      <t/>
    </r>
  </si>
  <si>
    <r>
      <t>12.类学联目</t>
    </r>
    <r>
      <rPr>
        <sz val="11"/>
        <color rgb="FF000000"/>
        <rFont val="宋体"/>
        <family val="3"/>
        <charset val="134"/>
      </rPr>
      <t/>
    </r>
  </si>
  <si>
    <r>
      <t>13.类学联目</t>
    </r>
    <r>
      <rPr>
        <sz val="11"/>
        <color rgb="FF000000"/>
        <rFont val="宋体"/>
        <family val="3"/>
        <charset val="134"/>
      </rPr>
      <t/>
    </r>
  </si>
  <si>
    <r>
      <t>14.类学联目</t>
    </r>
    <r>
      <rPr>
        <sz val="11"/>
        <color rgb="FF000000"/>
        <rFont val="宋体"/>
        <family val="3"/>
        <charset val="134"/>
      </rPr>
      <t/>
    </r>
  </si>
  <si>
    <r>
      <t>15.类学联目</t>
    </r>
    <r>
      <rPr>
        <sz val="11"/>
        <color rgb="FF000000"/>
        <rFont val="宋体"/>
        <family val="3"/>
        <charset val="134"/>
      </rPr>
      <t/>
    </r>
  </si>
  <si>
    <r>
      <t>16.类学联目</t>
    </r>
    <r>
      <rPr>
        <sz val="11"/>
        <color rgb="FF000000"/>
        <rFont val="宋体"/>
        <family val="3"/>
        <charset val="134"/>
      </rPr>
      <t/>
    </r>
  </si>
  <si>
    <r>
      <t>17.类学联目</t>
    </r>
    <r>
      <rPr>
        <sz val="11"/>
        <color rgb="FF000000"/>
        <rFont val="宋体"/>
        <family val="3"/>
        <charset val="134"/>
      </rPr>
      <t/>
    </r>
  </si>
  <si>
    <r>
      <t>18.类学联目</t>
    </r>
    <r>
      <rPr>
        <sz val="11"/>
        <color rgb="FF000000"/>
        <rFont val="宋体"/>
        <family val="3"/>
        <charset val="134"/>
      </rPr>
      <t/>
    </r>
  </si>
  <si>
    <r>
      <t>19.类学联目</t>
    </r>
    <r>
      <rPr>
        <sz val="11"/>
        <color rgb="FF000000"/>
        <rFont val="宋体"/>
        <family val="3"/>
        <charset val="134"/>
      </rPr>
      <t/>
    </r>
  </si>
  <si>
    <r>
      <t>20.类学联目</t>
    </r>
    <r>
      <rPr>
        <sz val="11"/>
        <color rgb="FF000000"/>
        <rFont val="宋体"/>
        <family val="3"/>
        <charset val="134"/>
      </rPr>
      <t/>
    </r>
  </si>
  <si>
    <r>
      <t>21.类学联目</t>
    </r>
    <r>
      <rPr>
        <sz val="11"/>
        <color rgb="FF000000"/>
        <rFont val="宋体"/>
        <family val="3"/>
        <charset val="134"/>
      </rPr>
      <t/>
    </r>
  </si>
  <si>
    <r>
      <t>22.类学联目</t>
    </r>
    <r>
      <rPr>
        <sz val="11"/>
        <color rgb="FF000000"/>
        <rFont val="宋体"/>
        <family val="3"/>
        <charset val="134"/>
      </rPr>
      <t/>
    </r>
  </si>
  <si>
    <r>
      <t>23.类学联目</t>
    </r>
    <r>
      <rPr>
        <sz val="11"/>
        <color rgb="FF000000"/>
        <rFont val="宋体"/>
        <family val="3"/>
        <charset val="134"/>
      </rPr>
      <t/>
    </r>
  </si>
  <si>
    <r>
      <t>24.类学联目</t>
    </r>
    <r>
      <rPr>
        <sz val="11"/>
        <color rgb="FF000000"/>
        <rFont val="宋体"/>
        <family val="3"/>
        <charset val="134"/>
      </rPr>
      <t/>
    </r>
  </si>
  <si>
    <r>
      <t>25.类学联目</t>
    </r>
    <r>
      <rPr>
        <sz val="11"/>
        <color rgb="FF000000"/>
        <rFont val="宋体"/>
        <family val="3"/>
        <charset val="134"/>
      </rPr>
      <t/>
    </r>
  </si>
  <si>
    <r>
      <t>26.类学联目</t>
    </r>
    <r>
      <rPr>
        <sz val="11"/>
        <color rgb="FF000000"/>
        <rFont val="宋体"/>
        <family val="3"/>
        <charset val="134"/>
      </rPr>
      <t/>
    </r>
  </si>
  <si>
    <r>
      <t>27.类学联目</t>
    </r>
    <r>
      <rPr>
        <sz val="11"/>
        <color rgb="FF000000"/>
        <rFont val="宋体"/>
        <family val="3"/>
        <charset val="134"/>
      </rPr>
      <t/>
    </r>
  </si>
  <si>
    <r>
      <t>28.类学联目</t>
    </r>
    <r>
      <rPr>
        <sz val="11"/>
        <color rgb="FF000000"/>
        <rFont val="宋体"/>
        <family val="3"/>
        <charset val="134"/>
      </rPr>
      <t/>
    </r>
  </si>
  <si>
    <r>
      <t>29.类学联目</t>
    </r>
    <r>
      <rPr>
        <sz val="11"/>
        <color rgb="FF000000"/>
        <rFont val="宋体"/>
        <family val="3"/>
        <charset val="134"/>
      </rPr>
      <t/>
    </r>
  </si>
  <si>
    <r>
      <t>30.类学联目</t>
    </r>
    <r>
      <rPr>
        <sz val="11"/>
        <color rgb="FF000000"/>
        <rFont val="宋体"/>
        <family val="3"/>
        <charset val="134"/>
      </rPr>
      <t/>
    </r>
  </si>
  <si>
    <r>
      <t>31.类学联目</t>
    </r>
    <r>
      <rPr>
        <sz val="11"/>
        <color rgb="FF000000"/>
        <rFont val="宋体"/>
        <family val="3"/>
        <charset val="134"/>
      </rPr>
      <t/>
    </r>
  </si>
  <si>
    <r>
      <t>32.类学联目</t>
    </r>
    <r>
      <rPr>
        <sz val="11"/>
        <color rgb="FF000000"/>
        <rFont val="宋体"/>
        <family val="3"/>
        <charset val="134"/>
      </rPr>
      <t/>
    </r>
  </si>
  <si>
    <r>
      <t>33.类学联目</t>
    </r>
    <r>
      <rPr>
        <sz val="11"/>
        <color rgb="FF000000"/>
        <rFont val="宋体"/>
        <family val="3"/>
        <charset val="134"/>
      </rPr>
      <t/>
    </r>
  </si>
  <si>
    <r>
      <t>34.类学联目</t>
    </r>
    <r>
      <rPr>
        <sz val="11"/>
        <color rgb="FF000000"/>
        <rFont val="宋体"/>
        <family val="3"/>
        <charset val="134"/>
      </rPr>
      <t/>
    </r>
  </si>
  <si>
    <r>
      <t>35.类学联目</t>
    </r>
    <r>
      <rPr>
        <sz val="11"/>
        <color rgb="FF000000"/>
        <rFont val="宋体"/>
        <family val="3"/>
        <charset val="134"/>
      </rPr>
      <t/>
    </r>
  </si>
  <si>
    <r>
      <t>36.类学联目</t>
    </r>
    <r>
      <rPr>
        <sz val="11"/>
        <color rgb="FF000000"/>
        <rFont val="宋体"/>
        <family val="3"/>
        <charset val="134"/>
      </rPr>
      <t/>
    </r>
  </si>
  <si>
    <r>
      <t>37.类学联目</t>
    </r>
    <r>
      <rPr>
        <sz val="11"/>
        <color rgb="FF000000"/>
        <rFont val="宋体"/>
        <family val="3"/>
        <charset val="134"/>
      </rPr>
      <t/>
    </r>
  </si>
  <si>
    <r>
      <t>38.类学联目</t>
    </r>
    <r>
      <rPr>
        <sz val="11"/>
        <color rgb="FF000000"/>
        <rFont val="宋体"/>
        <family val="3"/>
        <charset val="134"/>
      </rPr>
      <t/>
    </r>
  </si>
  <si>
    <r>
      <t>39.类学联目</t>
    </r>
    <r>
      <rPr>
        <sz val="11"/>
        <color rgb="FF000000"/>
        <rFont val="宋体"/>
        <family val="3"/>
        <charset val="134"/>
      </rPr>
      <t/>
    </r>
  </si>
  <si>
    <r>
      <t>40.类学联目</t>
    </r>
    <r>
      <rPr>
        <sz val="11"/>
        <color rgb="FF000000"/>
        <rFont val="宋体"/>
        <family val="3"/>
        <charset val="134"/>
      </rPr>
      <t/>
    </r>
  </si>
  <si>
    <r>
      <t>41.类学联目</t>
    </r>
    <r>
      <rPr>
        <sz val="11"/>
        <color rgb="FF000000"/>
        <rFont val="宋体"/>
        <family val="3"/>
        <charset val="134"/>
      </rPr>
      <t/>
    </r>
  </si>
  <si>
    <r>
      <t>42.类学联目</t>
    </r>
    <r>
      <rPr>
        <sz val="11"/>
        <color rgb="FF000000"/>
        <rFont val="宋体"/>
        <family val="3"/>
        <charset val="134"/>
      </rPr>
      <t/>
    </r>
  </si>
  <si>
    <r>
      <t>6.</t>
    </r>
    <r>
      <rPr>
        <sz val="11"/>
        <color rgb="FF000000"/>
        <rFont val="宋体"/>
        <family val="3"/>
        <charset val="134"/>
      </rPr>
      <t>芝科</t>
    </r>
    <phoneticPr fontId="1" type="noConversion"/>
  </si>
  <si>
    <r>
      <t>7.芝科</t>
    </r>
    <r>
      <rPr>
        <sz val="11"/>
        <color rgb="FF000000"/>
        <rFont val="宋体"/>
        <family val="3"/>
        <charset val="134"/>
      </rPr>
      <t/>
    </r>
  </si>
  <si>
    <r>
      <t>8.芝科</t>
    </r>
    <r>
      <rPr>
        <sz val="11"/>
        <color rgb="FF000000"/>
        <rFont val="宋体"/>
        <family val="3"/>
        <charset val="134"/>
      </rPr>
      <t/>
    </r>
  </si>
  <si>
    <r>
      <t>9.芝科</t>
    </r>
    <r>
      <rPr>
        <sz val="11"/>
        <color rgb="FF000000"/>
        <rFont val="宋体"/>
        <family val="3"/>
        <charset val="134"/>
      </rPr>
      <t/>
    </r>
  </si>
  <si>
    <r>
      <t>10.芝科</t>
    </r>
    <r>
      <rPr>
        <sz val="11"/>
        <color rgb="FF000000"/>
        <rFont val="宋体"/>
        <family val="3"/>
        <charset val="134"/>
      </rPr>
      <t/>
    </r>
  </si>
  <si>
    <r>
      <t>11.芝科</t>
    </r>
    <r>
      <rPr>
        <sz val="11"/>
        <color rgb="FF000000"/>
        <rFont val="宋体"/>
        <family val="3"/>
        <charset val="134"/>
      </rPr>
      <t/>
    </r>
  </si>
  <si>
    <r>
      <t>12.芝科</t>
    </r>
    <r>
      <rPr>
        <sz val="11"/>
        <color rgb="FF000000"/>
        <rFont val="宋体"/>
        <family val="3"/>
        <charset val="134"/>
      </rPr>
      <t/>
    </r>
  </si>
  <si>
    <r>
      <t>13.芝科</t>
    </r>
    <r>
      <rPr>
        <sz val="11"/>
        <color rgb="FF000000"/>
        <rFont val="宋体"/>
        <family val="3"/>
        <charset val="134"/>
      </rPr>
      <t/>
    </r>
  </si>
  <si>
    <r>
      <t>14.芝科</t>
    </r>
    <r>
      <rPr>
        <sz val="11"/>
        <color rgb="FF000000"/>
        <rFont val="宋体"/>
        <family val="3"/>
        <charset val="134"/>
      </rPr>
      <t/>
    </r>
  </si>
  <si>
    <r>
      <t>15.芝科</t>
    </r>
    <r>
      <rPr>
        <sz val="11"/>
        <color rgb="FF000000"/>
        <rFont val="宋体"/>
        <family val="3"/>
        <charset val="134"/>
      </rPr>
      <t/>
    </r>
  </si>
  <si>
    <r>
      <t>16.芝科</t>
    </r>
    <r>
      <rPr>
        <sz val="11"/>
        <color rgb="FF000000"/>
        <rFont val="宋体"/>
        <family val="3"/>
        <charset val="134"/>
      </rPr>
      <t/>
    </r>
  </si>
  <si>
    <r>
      <t>17.芝科</t>
    </r>
    <r>
      <rPr>
        <sz val="11"/>
        <color rgb="FF000000"/>
        <rFont val="宋体"/>
        <family val="3"/>
        <charset val="134"/>
      </rPr>
      <t/>
    </r>
  </si>
  <si>
    <r>
      <t>22.xpr</t>
    </r>
    <r>
      <rPr>
        <sz val="11"/>
        <color rgb="FF000000"/>
        <rFont val="宋体"/>
        <family val="3"/>
        <charset val="134"/>
      </rPr>
      <t>科</t>
    </r>
    <phoneticPr fontId="1" type="noConversion"/>
  </si>
  <si>
    <r>
      <t>22.xpr科</t>
    </r>
    <r>
      <rPr>
        <sz val="11"/>
        <color rgb="FF000000"/>
        <rFont val="宋体"/>
        <family val="3"/>
        <charset val="134"/>
      </rPr>
      <t/>
    </r>
  </si>
  <si>
    <t>估计里站指数</t>
    <phoneticPr fontId="1" type="noConversion"/>
  </si>
  <si>
    <t>22801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</si>
</sst>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000%"/>
  </numFmts>
  <fonts count="15" x14ac:knownFonts="1">
    <font>
      <sz val="11"/>
      <color theme="1"/>
      <name val="宋体"/>
      <family val="2"/>
      <scheme val="minor"/>
    </font>
    <font>
      <sz val="9"/>
      <name val="宋体"/>
      <family val="3"/>
      <charset val="134"/>
      <scheme val="minor"/>
    </font>
    <font>
      <sz val="11"/>
      <color rgb="FF000000"/>
      <name val="Courier New"/>
      <family val="3"/>
    </font>
    <font>
      <sz val="11"/>
      <color theme="1"/>
      <name val="宋体"/>
      <family val="2"/>
      <scheme val="minor"/>
    </font>
    <font>
      <b/>
      <sz val="11"/>
      <color rgb="FF3F3F3F"/>
      <name val="宋体"/>
      <family val="2"/>
      <charset val="134"/>
      <scheme val="minor"/>
    </font>
    <font>
      <i/>
      <sz val="11"/>
      <color rgb="FF7F7F7F"/>
      <name val="宋体"/>
      <family val="2"/>
      <charset val="134"/>
      <scheme val="minor"/>
    </font>
    <font>
      <b/>
      <sz val="11"/>
      <color theme="1"/>
      <name val="宋体"/>
      <family val="2"/>
      <charset val="134"/>
      <scheme val="minor"/>
    </font>
    <font>
      <sz val="18"/>
      <color theme="1"/>
      <name val="宋体"/>
      <family val="3"/>
      <charset val="134"/>
      <scheme val="minor"/>
    </font>
    <font>
      <b/>
      <sz val="20"/>
      <color rgb="FF3F3F3F"/>
      <name val="宋体"/>
      <family val="2"/>
      <charset val="134"/>
      <scheme val="minor"/>
    </font>
    <font>
      <b/>
      <sz val="16"/>
      <color theme="1"/>
      <name val="宋体"/>
      <family val="2"/>
      <charset val="134"/>
      <scheme val="minor"/>
    </font>
    <font>
      <sz val="14"/>
      <color theme="1"/>
      <name val="宋体"/>
      <family val="2"/>
      <scheme val="minor"/>
    </font>
    <font>
      <sz val="18"/>
      <color theme="1"/>
      <name val="宋体"/>
      <family val="2"/>
      <scheme val="minor"/>
    </font>
    <font>
      <sz val="11"/>
      <color rgb="FF000000"/>
      <name val="宋体"/>
      <family val="3"/>
      <charset val="134"/>
    </font>
    <font>
      <sz val="11"/>
      <color rgb="FF006100"/>
      <name val="宋体"/>
      <family val="2"/>
      <charset val="134"/>
      <scheme val="minor"/>
    </font>
    <font>
      <sz val="11"/>
      <color rgb="FF9C6500"/>
      <name val="宋体"/>
      <family val="2"/>
      <charset val="134"/>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rgb="FFC6EFCE"/>
      </patternFill>
    </fill>
    <fill>
      <patternFill patternType="solid">
        <fgColor rgb="FFFFEB9C"/>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
    <xf numFmtId="0" fontId="0" fillId="0" borderId="0"/>
    <xf numFmtId="9" fontId="3" fillId="0" borderId="0" applyFont="0" applyFill="0" applyBorder="0" applyAlignment="0" applyProtection="0">
      <alignment vertical="center"/>
    </xf>
    <xf numFmtId="0" fontId="4" fillId="2" borderId="1" applyNumberFormat="0" applyAlignment="0" applyProtection="0">
      <alignment vertical="center"/>
    </xf>
    <xf numFmtId="0" fontId="3"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3" applyNumberFormat="0" applyFill="0" applyAlignment="0" applyProtection="0">
      <alignment vertical="center"/>
    </xf>
    <xf numFmtId="0" fontId="13" fillId="4" borderId="0" applyNumberFormat="0" applyBorder="0" applyAlignment="0" applyProtection="0">
      <alignment vertical="center"/>
    </xf>
    <xf numFmtId="0" fontId="14" fillId="5" borderId="0" applyNumberFormat="0" applyBorder="0" applyAlignment="0" applyProtection="0">
      <alignment vertical="center"/>
    </xf>
  </cellStyleXfs>
  <cellXfs count="18">
    <xf numFmtId="0" fontId="0" fillId="0" borderId="0" xfId="0"/>
    <xf numFmtId="0" fontId="2" fillId="0" borderId="0" xfId="0" applyFont="1" applyAlignment="1">
      <alignment horizontal="left" vertical="center"/>
    </xf>
    <xf numFmtId="0" fontId="5" fillId="0" borderId="0" xfId="4" applyAlignment="1"/>
    <xf numFmtId="0" fontId="0" fillId="0" borderId="1" xfId="0" applyBorder="1" applyAlignment="1">
      <alignment horizontal="center" vertical="center"/>
    </xf>
    <xf numFmtId="0" fontId="0" fillId="0" borderId="1" xfId="0" applyBorder="1" applyAlignment="1">
      <alignment horizontal="center"/>
    </xf>
    <xf numFmtId="176" fontId="0" fillId="0" borderId="0" xfId="1" applyNumberFormat="1" applyFont="1" applyAlignment="1"/>
    <xf numFmtId="0" fontId="12" fillId="0" borderId="0" xfId="0" applyFont="1" applyAlignment="1">
      <alignment horizontal="left" vertical="center"/>
    </xf>
    <xf numFmtId="11" fontId="0" fillId="0" borderId="0" xfId="0" applyNumberFormat="1"/>
    <xf numFmtId="49" fontId="0" fillId="0" borderId="0" xfId="0" applyNumberFormat="1"/>
    <xf numFmtId="177" fontId="0" fillId="0" borderId="0" xfId="1" applyNumberFormat="1" applyFont="1" applyAlignment="1"/>
    <xf numFmtId="49" fontId="13" fillId="4" borderId="0" xfId="6" applyNumberFormat="1" applyAlignment="1"/>
    <xf numFmtId="49" fontId="14" fillId="5" borderId="0" xfId="7" applyNumberFormat="1" applyAlignment="1"/>
    <xf numFmtId="0" fontId="11" fillId="0" borderId="0" xfId="0" applyFont="1" applyAlignment="1">
      <alignment horizontal="center" vertical="center"/>
    </xf>
    <xf numFmtId="0" fontId="7" fillId="0" borderId="0" xfId="0" applyFont="1" applyAlignment="1">
      <alignment horizontal="center" vertical="center"/>
    </xf>
    <xf numFmtId="0" fontId="10" fillId="3" borderId="1" xfId="3" applyFont="1" applyBorder="1" applyAlignment="1">
      <alignment horizontal="center" vertical="center"/>
    </xf>
    <xf numFmtId="0" fontId="0" fillId="0" borderId="1" xfId="0" applyBorder="1" applyAlignment="1">
      <alignment horizontal="center" vertical="center"/>
    </xf>
    <xf numFmtId="0" fontId="8" fillId="2" borderId="1" xfId="2" applyFont="1" applyBorder="1" applyAlignment="1">
      <alignment horizontal="center" vertical="center"/>
    </xf>
    <xf numFmtId="0" fontId="9" fillId="0" borderId="1" xfId="5" applyFont="1" applyBorder="1" applyAlignment="1">
      <alignment horizontal="center" vertical="center"/>
    </xf>
  </cellXfs>
  <cellStyles count="8">
    <cellStyle name="百分比" xfId="1" builtinId="5"/>
    <cellStyle name="常规" xfId="0" builtinId="0"/>
    <cellStyle name="好" xfId="6" builtinId="26"/>
    <cellStyle name="汇总" xfId="5" builtinId="25"/>
    <cellStyle name="解释性文本" xfId="4" builtinId="53"/>
    <cellStyle name="适中" xfId="7" builtinId="28"/>
    <cellStyle name="输出" xfId="2" builtinId="21"/>
    <cellStyle name="注释" xfId="3"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'0509'!$F$1</c:f>
              <c:strCache>
                <c:ptCount val="1"/>
              </c:strCache>
            </c:strRef>
          </c:tx>
          <c:spPr>
            <a:ln w="28575">
              <a:noFill/>
            </a:ln>
          </c:spPr>
          <c:xVal>
            <c:numRef>
              <c:f>'0509'!$E$2:$E$471</c:f>
              <c:numCache>
                <c:formatCode>General</c:formatCode>
                <c:ptCount val="470"/>
                <c:pt idx="0">
                  <c:v>-15.506655</c:v>
                </c:pt>
                <c:pt idx="1">
                  <c:v>-18.712831000000001</c:v>
                </c:pt>
                <c:pt idx="2">
                  <c:v>-13.280670000000001</c:v>
                </c:pt>
                <c:pt idx="3">
                  <c:v>-12.978191000000001</c:v>
                </c:pt>
                <c:pt idx="4">
                  <c:v>-16.242305999999999</c:v>
                </c:pt>
                <c:pt idx="5">
                  <c:v>-10.109737000000001</c:v>
                </c:pt>
                <c:pt idx="6">
                  <c:v>-12.521061</c:v>
                </c:pt>
                <c:pt idx="7">
                  <c:v>-15.483669000000001</c:v>
                </c:pt>
                <c:pt idx="8">
                  <c:v>-12.213729000000001</c:v>
                </c:pt>
                <c:pt idx="9">
                  <c:v>-17.388096000000001</c:v>
                </c:pt>
                <c:pt idx="10">
                  <c:v>-16.375484</c:v>
                </c:pt>
                <c:pt idx="11">
                  <c:v>-9.8954830000000005</c:v>
                </c:pt>
                <c:pt idx="12">
                  <c:v>-9.3710810000000002</c:v>
                </c:pt>
                <c:pt idx="13">
                  <c:v>-9.2253629999999998</c:v>
                </c:pt>
                <c:pt idx="14">
                  <c:v>-13.93378</c:v>
                </c:pt>
                <c:pt idx="15">
                  <c:v>-10.335468000000001</c:v>
                </c:pt>
                <c:pt idx="16">
                  <c:v>-10.280374</c:v>
                </c:pt>
                <c:pt idx="17">
                  <c:v>-9.8930819999999997</c:v>
                </c:pt>
                <c:pt idx="18">
                  <c:v>-14.553566</c:v>
                </c:pt>
                <c:pt idx="19">
                  <c:v>-12.289842999999999</c:v>
                </c:pt>
                <c:pt idx="20">
                  <c:v>-18.634754000000001</c:v>
                </c:pt>
                <c:pt idx="21">
                  <c:v>-16.798119</c:v>
                </c:pt>
                <c:pt idx="22">
                  <c:v>-15.812025999999999</c:v>
                </c:pt>
                <c:pt idx="23">
                  <c:v>-17.600007999999999</c:v>
                </c:pt>
                <c:pt idx="24">
                  <c:v>-16.927769000000001</c:v>
                </c:pt>
                <c:pt idx="25">
                  <c:v>-12.930082000000001</c:v>
                </c:pt>
                <c:pt idx="26">
                  <c:v>-13.585424</c:v>
                </c:pt>
                <c:pt idx="27">
                  <c:v>14.014526999999999</c:v>
                </c:pt>
                <c:pt idx="28">
                  <c:v>13.136554</c:v>
                </c:pt>
                <c:pt idx="29">
                  <c:v>12.118289000000001</c:v>
                </c:pt>
                <c:pt idx="30">
                  <c:v>16.087923</c:v>
                </c:pt>
                <c:pt idx="31">
                  <c:v>-8.8964660000000002</c:v>
                </c:pt>
                <c:pt idx="32">
                  <c:v>-9.9803490000000004</c:v>
                </c:pt>
                <c:pt idx="33">
                  <c:v>-8.5311120000000003</c:v>
                </c:pt>
                <c:pt idx="34">
                  <c:v>-8.2541539999999998</c:v>
                </c:pt>
                <c:pt idx="35">
                  <c:v>-8.4850890000000003</c:v>
                </c:pt>
                <c:pt idx="36">
                  <c:v>13.282456</c:v>
                </c:pt>
                <c:pt idx="37">
                  <c:v>21.151705</c:v>
                </c:pt>
                <c:pt idx="38">
                  <c:v>20.157972000000001</c:v>
                </c:pt>
                <c:pt idx="39">
                  <c:v>17.954125999999999</c:v>
                </c:pt>
                <c:pt idx="40">
                  <c:v>19.104824000000001</c:v>
                </c:pt>
                <c:pt idx="41">
                  <c:v>19.971748000000002</c:v>
                </c:pt>
                <c:pt idx="42">
                  <c:v>18.939657</c:v>
                </c:pt>
                <c:pt idx="43">
                  <c:v>24.332940000000001</c:v>
                </c:pt>
                <c:pt idx="44">
                  <c:v>21.898958</c:v>
                </c:pt>
                <c:pt idx="45">
                  <c:v>22.796623</c:v>
                </c:pt>
                <c:pt idx="46">
                  <c:v>23.61045</c:v>
                </c:pt>
                <c:pt idx="47">
                  <c:v>23.220241999999999</c:v>
                </c:pt>
                <c:pt idx="48">
                  <c:v>22.172058</c:v>
                </c:pt>
                <c:pt idx="49">
                  <c:v>25.150364</c:v>
                </c:pt>
                <c:pt idx="50">
                  <c:v>20.555346</c:v>
                </c:pt>
                <c:pt idx="51">
                  <c:v>23.510687000000001</c:v>
                </c:pt>
                <c:pt idx="52">
                  <c:v>23.252972</c:v>
                </c:pt>
                <c:pt idx="53">
                  <c:v>21.686631999999999</c:v>
                </c:pt>
                <c:pt idx="54">
                  <c:v>22.621062999999999</c:v>
                </c:pt>
                <c:pt idx="55">
                  <c:v>23.055342</c:v>
                </c:pt>
                <c:pt idx="56">
                  <c:v>-2.5069218000000002</c:v>
                </c:pt>
                <c:pt idx="57">
                  <c:v>-2.3885364999999998</c:v>
                </c:pt>
                <c:pt idx="58">
                  <c:v>-21.091925</c:v>
                </c:pt>
                <c:pt idx="59">
                  <c:v>-22.379442000000001</c:v>
                </c:pt>
                <c:pt idx="60">
                  <c:v>-20.536953</c:v>
                </c:pt>
                <c:pt idx="61">
                  <c:v>-22.497723000000001</c:v>
                </c:pt>
                <c:pt idx="62">
                  <c:v>-18.620757999999999</c:v>
                </c:pt>
                <c:pt idx="63">
                  <c:v>-20.149849</c:v>
                </c:pt>
                <c:pt idx="64">
                  <c:v>-21.124206999999998</c:v>
                </c:pt>
                <c:pt idx="65">
                  <c:v>-19.249207999999999</c:v>
                </c:pt>
                <c:pt idx="66">
                  <c:v>-21.117280000000001</c:v>
                </c:pt>
                <c:pt idx="67">
                  <c:v>-21.182682</c:v>
                </c:pt>
                <c:pt idx="68">
                  <c:v>-21.083062999999999</c:v>
                </c:pt>
                <c:pt idx="69">
                  <c:v>-11.895559</c:v>
                </c:pt>
                <c:pt idx="70">
                  <c:v>-11.162416</c:v>
                </c:pt>
                <c:pt idx="71">
                  <c:v>-2.6434453000000002</c:v>
                </c:pt>
                <c:pt idx="72">
                  <c:v>-18.778368</c:v>
                </c:pt>
                <c:pt idx="73">
                  <c:v>-3.7618654</c:v>
                </c:pt>
                <c:pt idx="74">
                  <c:v>-3.9613616</c:v>
                </c:pt>
                <c:pt idx="75">
                  <c:v>-12.823347999999999</c:v>
                </c:pt>
                <c:pt idx="76">
                  <c:v>-5.8798857</c:v>
                </c:pt>
                <c:pt idx="77">
                  <c:v>-23.351786000000001</c:v>
                </c:pt>
                <c:pt idx="78">
                  <c:v>-20.051711999999998</c:v>
                </c:pt>
                <c:pt idx="79">
                  <c:v>0.39950501999999999</c:v>
                </c:pt>
                <c:pt idx="80">
                  <c:v>-1.7669154</c:v>
                </c:pt>
                <c:pt idx="81">
                  <c:v>16.422187999999998</c:v>
                </c:pt>
                <c:pt idx="82">
                  <c:v>-11.711914</c:v>
                </c:pt>
                <c:pt idx="83">
                  <c:v>-4.8115892000000002</c:v>
                </c:pt>
                <c:pt idx="84">
                  <c:v>-4.8535985999999998</c:v>
                </c:pt>
                <c:pt idx="85">
                  <c:v>-17.024934999999999</c:v>
                </c:pt>
                <c:pt idx="86">
                  <c:v>-18.580511000000001</c:v>
                </c:pt>
                <c:pt idx="87">
                  <c:v>-19.730528</c:v>
                </c:pt>
                <c:pt idx="88">
                  <c:v>-12.788527</c:v>
                </c:pt>
                <c:pt idx="89">
                  <c:v>7.325475</c:v>
                </c:pt>
                <c:pt idx="90">
                  <c:v>-13.460436</c:v>
                </c:pt>
                <c:pt idx="91">
                  <c:v>-13.561617999999999</c:v>
                </c:pt>
                <c:pt idx="92">
                  <c:v>4.2117524</c:v>
                </c:pt>
                <c:pt idx="93">
                  <c:v>-14.251851</c:v>
                </c:pt>
                <c:pt idx="94">
                  <c:v>20.971094000000001</c:v>
                </c:pt>
                <c:pt idx="95">
                  <c:v>23.914570000000001</c:v>
                </c:pt>
                <c:pt idx="96">
                  <c:v>23.365853999999999</c:v>
                </c:pt>
                <c:pt idx="97">
                  <c:v>19.032070000000001</c:v>
                </c:pt>
                <c:pt idx="98">
                  <c:v>22.042079999999999</c:v>
                </c:pt>
                <c:pt idx="99">
                  <c:v>20.783919999999998</c:v>
                </c:pt>
                <c:pt idx="100">
                  <c:v>16.247824000000001</c:v>
                </c:pt>
                <c:pt idx="101">
                  <c:v>20.707186</c:v>
                </c:pt>
                <c:pt idx="102">
                  <c:v>23.123293</c:v>
                </c:pt>
                <c:pt idx="103">
                  <c:v>18.556266999999998</c:v>
                </c:pt>
                <c:pt idx="104">
                  <c:v>10.840785</c:v>
                </c:pt>
                <c:pt idx="105">
                  <c:v>16.698782000000001</c:v>
                </c:pt>
                <c:pt idx="106">
                  <c:v>12.717727999999999</c:v>
                </c:pt>
                <c:pt idx="107">
                  <c:v>18.763411999999999</c:v>
                </c:pt>
                <c:pt idx="108">
                  <c:v>13.458368999999999</c:v>
                </c:pt>
                <c:pt idx="109">
                  <c:v>12.299270999999999</c:v>
                </c:pt>
                <c:pt idx="110">
                  <c:v>10.722821</c:v>
                </c:pt>
                <c:pt idx="111">
                  <c:v>8.4009440000000009</c:v>
                </c:pt>
                <c:pt idx="112">
                  <c:v>13.383459999999999</c:v>
                </c:pt>
                <c:pt idx="113">
                  <c:v>16.401823</c:v>
                </c:pt>
                <c:pt idx="114">
                  <c:v>7.6159644000000002</c:v>
                </c:pt>
                <c:pt idx="115">
                  <c:v>6.9585189999999999</c:v>
                </c:pt>
                <c:pt idx="116">
                  <c:v>18.392357000000001</c:v>
                </c:pt>
                <c:pt idx="117">
                  <c:v>14.953082999999999</c:v>
                </c:pt>
                <c:pt idx="118">
                  <c:v>14.436313999999999</c:v>
                </c:pt>
                <c:pt idx="119">
                  <c:v>12.880592999999999</c:v>
                </c:pt>
                <c:pt idx="120">
                  <c:v>-11.540953999999999</c:v>
                </c:pt>
                <c:pt idx="121">
                  <c:v>17.429157</c:v>
                </c:pt>
                <c:pt idx="122">
                  <c:v>22.693833999999999</c:v>
                </c:pt>
                <c:pt idx="123">
                  <c:v>11.501544000000001</c:v>
                </c:pt>
                <c:pt idx="124">
                  <c:v>16.651168999999999</c:v>
                </c:pt>
                <c:pt idx="125">
                  <c:v>12.772778499999999</c:v>
                </c:pt>
                <c:pt idx="126">
                  <c:v>12.1648855</c:v>
                </c:pt>
                <c:pt idx="127">
                  <c:v>13.155374</c:v>
                </c:pt>
                <c:pt idx="128">
                  <c:v>19.947061999999999</c:v>
                </c:pt>
                <c:pt idx="129">
                  <c:v>12.520115000000001</c:v>
                </c:pt>
                <c:pt idx="130">
                  <c:v>13.036723</c:v>
                </c:pt>
                <c:pt idx="131">
                  <c:v>9.6502119999999998</c:v>
                </c:pt>
                <c:pt idx="132">
                  <c:v>14.115577999999999</c:v>
                </c:pt>
                <c:pt idx="133">
                  <c:v>20.239532000000001</c:v>
                </c:pt>
                <c:pt idx="134">
                  <c:v>10.052193000000001</c:v>
                </c:pt>
                <c:pt idx="135">
                  <c:v>19.777493</c:v>
                </c:pt>
                <c:pt idx="136">
                  <c:v>13.800691</c:v>
                </c:pt>
                <c:pt idx="137">
                  <c:v>12.587383000000001</c:v>
                </c:pt>
                <c:pt idx="138">
                  <c:v>20.72993</c:v>
                </c:pt>
                <c:pt idx="139">
                  <c:v>13.063589</c:v>
                </c:pt>
                <c:pt idx="140">
                  <c:v>17.327085</c:v>
                </c:pt>
                <c:pt idx="141">
                  <c:v>14.10379</c:v>
                </c:pt>
                <c:pt idx="142">
                  <c:v>12.371959</c:v>
                </c:pt>
                <c:pt idx="143">
                  <c:v>20.090471000000001</c:v>
                </c:pt>
                <c:pt idx="144">
                  <c:v>18.102217</c:v>
                </c:pt>
                <c:pt idx="145">
                  <c:v>9.673705</c:v>
                </c:pt>
                <c:pt idx="146">
                  <c:v>2.8878140000000001</c:v>
                </c:pt>
                <c:pt idx="147">
                  <c:v>14.876894</c:v>
                </c:pt>
                <c:pt idx="148">
                  <c:v>-12.134209</c:v>
                </c:pt>
                <c:pt idx="149">
                  <c:v>5.1416482999999999</c:v>
                </c:pt>
                <c:pt idx="150">
                  <c:v>9.1889939999999992</c:v>
                </c:pt>
                <c:pt idx="151">
                  <c:v>6.7609979999999998</c:v>
                </c:pt>
                <c:pt idx="152">
                  <c:v>7.9885178000000003</c:v>
                </c:pt>
                <c:pt idx="153">
                  <c:v>7.0528483</c:v>
                </c:pt>
                <c:pt idx="154">
                  <c:v>7.347442</c:v>
                </c:pt>
                <c:pt idx="155">
                  <c:v>6.0327809999999999</c:v>
                </c:pt>
                <c:pt idx="156">
                  <c:v>6.1288204000000004</c:v>
                </c:pt>
                <c:pt idx="157">
                  <c:v>6.9387189999999999</c:v>
                </c:pt>
                <c:pt idx="158">
                  <c:v>-9.7228340000000006</c:v>
                </c:pt>
                <c:pt idx="159">
                  <c:v>9.5347109999999997</c:v>
                </c:pt>
                <c:pt idx="160">
                  <c:v>5.9703473999999996</c:v>
                </c:pt>
                <c:pt idx="161">
                  <c:v>4.4021210000000002</c:v>
                </c:pt>
                <c:pt idx="162">
                  <c:v>4.0553759999999999</c:v>
                </c:pt>
                <c:pt idx="163">
                  <c:v>5.1525315999999997</c:v>
                </c:pt>
                <c:pt idx="164">
                  <c:v>8.8664970000000007</c:v>
                </c:pt>
                <c:pt idx="165">
                  <c:v>11.819723</c:v>
                </c:pt>
                <c:pt idx="166">
                  <c:v>4.8430229999999996</c:v>
                </c:pt>
                <c:pt idx="167">
                  <c:v>-10.641814999999999</c:v>
                </c:pt>
                <c:pt idx="168">
                  <c:v>3.625181</c:v>
                </c:pt>
                <c:pt idx="169">
                  <c:v>6.4668260000000002</c:v>
                </c:pt>
                <c:pt idx="170">
                  <c:v>-7.2556820000000002</c:v>
                </c:pt>
                <c:pt idx="171">
                  <c:v>6.3997279999999996</c:v>
                </c:pt>
                <c:pt idx="172">
                  <c:v>4.7542429999999998</c:v>
                </c:pt>
                <c:pt idx="173">
                  <c:v>-5.1639666999999996</c:v>
                </c:pt>
                <c:pt idx="174">
                  <c:v>-2.7180689999999998</c:v>
                </c:pt>
                <c:pt idx="175">
                  <c:v>-5.2728367</c:v>
                </c:pt>
                <c:pt idx="176">
                  <c:v>-3.5615882999999999</c:v>
                </c:pt>
                <c:pt idx="177">
                  <c:v>10.913035000000001</c:v>
                </c:pt>
                <c:pt idx="178">
                  <c:v>9.1095179999999996</c:v>
                </c:pt>
                <c:pt idx="179">
                  <c:v>-7.981071</c:v>
                </c:pt>
                <c:pt idx="180">
                  <c:v>-5.8191594999999996</c:v>
                </c:pt>
                <c:pt idx="181">
                  <c:v>3.0666475000000002</c:v>
                </c:pt>
                <c:pt idx="182">
                  <c:v>-6.5889920000000002</c:v>
                </c:pt>
                <c:pt idx="183">
                  <c:v>-8.0999700000000008</c:v>
                </c:pt>
                <c:pt idx="184">
                  <c:v>-2.0661879000000001</c:v>
                </c:pt>
                <c:pt idx="185">
                  <c:v>0.36978014999999997</c:v>
                </c:pt>
                <c:pt idx="186">
                  <c:v>-1.5057571999999999</c:v>
                </c:pt>
                <c:pt idx="187">
                  <c:v>-1.6740512999999999</c:v>
                </c:pt>
                <c:pt idx="188">
                  <c:v>-4.6946095999999997</c:v>
                </c:pt>
                <c:pt idx="189">
                  <c:v>2.5438998000000002</c:v>
                </c:pt>
                <c:pt idx="190">
                  <c:v>3.4170927999999998</c:v>
                </c:pt>
                <c:pt idx="191">
                  <c:v>-11.96954</c:v>
                </c:pt>
                <c:pt idx="192">
                  <c:v>-8.6951400000000003</c:v>
                </c:pt>
                <c:pt idx="193">
                  <c:v>-0.38943177000000001</c:v>
                </c:pt>
                <c:pt idx="194">
                  <c:v>-2.1507904999999998</c:v>
                </c:pt>
                <c:pt idx="195">
                  <c:v>-1.7080929</c:v>
                </c:pt>
                <c:pt idx="196">
                  <c:v>-0.12684943000000001</c:v>
                </c:pt>
                <c:pt idx="197">
                  <c:v>-1.2313111000000001</c:v>
                </c:pt>
                <c:pt idx="198">
                  <c:v>-1.2210947999999999</c:v>
                </c:pt>
                <c:pt idx="199">
                  <c:v>-17.742550000000001</c:v>
                </c:pt>
                <c:pt idx="200">
                  <c:v>-2.8520279999999998</c:v>
                </c:pt>
                <c:pt idx="201">
                  <c:v>-4.8868510000000001</c:v>
                </c:pt>
                <c:pt idx="202">
                  <c:v>-3.3360479999999999</c:v>
                </c:pt>
                <c:pt idx="203">
                  <c:v>4.0578646999999997</c:v>
                </c:pt>
                <c:pt idx="204">
                  <c:v>-2.8838716</c:v>
                </c:pt>
                <c:pt idx="205">
                  <c:v>13.160857</c:v>
                </c:pt>
                <c:pt idx="206">
                  <c:v>-6.0887637000000003</c:v>
                </c:pt>
                <c:pt idx="207">
                  <c:v>-9.0928579999999997</c:v>
                </c:pt>
                <c:pt idx="208">
                  <c:v>-13.3781</c:v>
                </c:pt>
                <c:pt idx="209">
                  <c:v>-9.0817680000000003</c:v>
                </c:pt>
                <c:pt idx="210">
                  <c:v>-2.3818990000000002</c:v>
                </c:pt>
                <c:pt idx="211">
                  <c:v>1.8091847000000001</c:v>
                </c:pt>
                <c:pt idx="212">
                  <c:v>-8.9372790000000002</c:v>
                </c:pt>
                <c:pt idx="213">
                  <c:v>-6.9217987000000001</c:v>
                </c:pt>
                <c:pt idx="214">
                  <c:v>-1.419162</c:v>
                </c:pt>
                <c:pt idx="215">
                  <c:v>-5.0038179999999999</c:v>
                </c:pt>
                <c:pt idx="216">
                  <c:v>-7.3769650000000002</c:v>
                </c:pt>
                <c:pt idx="217">
                  <c:v>-5.2497199999999999</c:v>
                </c:pt>
                <c:pt idx="218">
                  <c:v>-6.0445194000000004</c:v>
                </c:pt>
                <c:pt idx="219">
                  <c:v>-8.1656569999999995</c:v>
                </c:pt>
                <c:pt idx="220">
                  <c:v>-9.9587140000000005</c:v>
                </c:pt>
                <c:pt idx="221">
                  <c:v>-9.2925810000000002</c:v>
                </c:pt>
                <c:pt idx="222">
                  <c:v>13.639332</c:v>
                </c:pt>
                <c:pt idx="223">
                  <c:v>-12.094823</c:v>
                </c:pt>
                <c:pt idx="224">
                  <c:v>-8.0135380000000005</c:v>
                </c:pt>
                <c:pt idx="225">
                  <c:v>-1.3592588000000001</c:v>
                </c:pt>
                <c:pt idx="226">
                  <c:v>-10.712792</c:v>
                </c:pt>
                <c:pt idx="227">
                  <c:v>-11.25292</c:v>
                </c:pt>
                <c:pt idx="228">
                  <c:v>-10.117502</c:v>
                </c:pt>
                <c:pt idx="229">
                  <c:v>-8.5846099999999996</c:v>
                </c:pt>
                <c:pt idx="230">
                  <c:v>-6.0460380000000002</c:v>
                </c:pt>
                <c:pt idx="231">
                  <c:v>-12.709740999999999</c:v>
                </c:pt>
                <c:pt idx="232">
                  <c:v>-9.8845580000000002</c:v>
                </c:pt>
                <c:pt idx="233">
                  <c:v>-8.5601599999999998</c:v>
                </c:pt>
                <c:pt idx="234">
                  <c:v>-8.3766359999999995</c:v>
                </c:pt>
                <c:pt idx="235">
                  <c:v>-3.0484111</c:v>
                </c:pt>
                <c:pt idx="236">
                  <c:v>-10.870464999999999</c:v>
                </c:pt>
                <c:pt idx="237">
                  <c:v>-8.4228945</c:v>
                </c:pt>
                <c:pt idx="238">
                  <c:v>-6.7976140000000003</c:v>
                </c:pt>
                <c:pt idx="239">
                  <c:v>-7.6121230000000004</c:v>
                </c:pt>
                <c:pt idx="240">
                  <c:v>-11.738668000000001</c:v>
                </c:pt>
                <c:pt idx="241">
                  <c:v>-9.9621689999999994</c:v>
                </c:pt>
                <c:pt idx="242">
                  <c:v>-11.440279</c:v>
                </c:pt>
                <c:pt idx="243">
                  <c:v>-8.8934979999999992</c:v>
                </c:pt>
                <c:pt idx="244">
                  <c:v>-10.860872000000001</c:v>
                </c:pt>
                <c:pt idx="245">
                  <c:v>-10.797601</c:v>
                </c:pt>
                <c:pt idx="246">
                  <c:v>-10.598495</c:v>
                </c:pt>
                <c:pt idx="247">
                  <c:v>-14.472289</c:v>
                </c:pt>
                <c:pt idx="248">
                  <c:v>-12.073449999999999</c:v>
                </c:pt>
                <c:pt idx="249">
                  <c:v>-15.097708000000001</c:v>
                </c:pt>
                <c:pt idx="250">
                  <c:v>-14.277562</c:v>
                </c:pt>
                <c:pt idx="251">
                  <c:v>-12.18291</c:v>
                </c:pt>
                <c:pt idx="252">
                  <c:v>-13.127091</c:v>
                </c:pt>
                <c:pt idx="253">
                  <c:v>-12.446775000000001</c:v>
                </c:pt>
                <c:pt idx="254">
                  <c:v>-8.2939089999999993</c:v>
                </c:pt>
                <c:pt idx="255">
                  <c:v>-7.4058536999999998</c:v>
                </c:pt>
                <c:pt idx="256">
                  <c:v>-8.2805260000000001</c:v>
                </c:pt>
                <c:pt idx="257">
                  <c:v>-21.133196000000002</c:v>
                </c:pt>
                <c:pt idx="258">
                  <c:v>-9.6374189999999995</c:v>
                </c:pt>
                <c:pt idx="259">
                  <c:v>-19.688884999999999</c:v>
                </c:pt>
                <c:pt idx="260">
                  <c:v>-20.669777</c:v>
                </c:pt>
                <c:pt idx="261">
                  <c:v>-20.020499999999998</c:v>
                </c:pt>
                <c:pt idx="262">
                  <c:v>-20.045780000000001</c:v>
                </c:pt>
                <c:pt idx="263">
                  <c:v>-19.481344</c:v>
                </c:pt>
                <c:pt idx="264">
                  <c:v>-7.8382993000000001</c:v>
                </c:pt>
                <c:pt idx="265">
                  <c:v>11.504963</c:v>
                </c:pt>
                <c:pt idx="266">
                  <c:v>18.544844000000001</c:v>
                </c:pt>
                <c:pt idx="267">
                  <c:v>-10.378959999999999</c:v>
                </c:pt>
                <c:pt idx="268">
                  <c:v>13.059148</c:v>
                </c:pt>
                <c:pt idx="269">
                  <c:v>2.6171259999999998</c:v>
                </c:pt>
                <c:pt idx="270">
                  <c:v>18.194002000000001</c:v>
                </c:pt>
                <c:pt idx="271">
                  <c:v>13.939526000000001</c:v>
                </c:pt>
                <c:pt idx="272">
                  <c:v>7.5647425999999998</c:v>
                </c:pt>
                <c:pt idx="273">
                  <c:v>24.209949999999999</c:v>
                </c:pt>
                <c:pt idx="274">
                  <c:v>17.713047</c:v>
                </c:pt>
                <c:pt idx="275">
                  <c:v>10.23602</c:v>
                </c:pt>
                <c:pt idx="276">
                  <c:v>12.669045000000001</c:v>
                </c:pt>
                <c:pt idx="277">
                  <c:v>11.787813</c:v>
                </c:pt>
                <c:pt idx="278">
                  <c:v>10.336513500000001</c:v>
                </c:pt>
                <c:pt idx="279">
                  <c:v>11.137904000000001</c:v>
                </c:pt>
                <c:pt idx="280">
                  <c:v>9.4126829999999995</c:v>
                </c:pt>
                <c:pt idx="281">
                  <c:v>9.1969209999999997</c:v>
                </c:pt>
                <c:pt idx="282">
                  <c:v>17.319420000000001</c:v>
                </c:pt>
                <c:pt idx="283">
                  <c:v>-13.654824</c:v>
                </c:pt>
                <c:pt idx="284">
                  <c:v>-0.20616749000000001</c:v>
                </c:pt>
                <c:pt idx="285">
                  <c:v>8.0009829999999997</c:v>
                </c:pt>
                <c:pt idx="286">
                  <c:v>-6.4847254999999997</c:v>
                </c:pt>
                <c:pt idx="287">
                  <c:v>-1.852921</c:v>
                </c:pt>
                <c:pt idx="288">
                  <c:v>-16.382497999999998</c:v>
                </c:pt>
                <c:pt idx="289">
                  <c:v>-15.997282999999999</c:v>
                </c:pt>
                <c:pt idx="290">
                  <c:v>-13.596845</c:v>
                </c:pt>
                <c:pt idx="291">
                  <c:v>-4.7242090000000001</c:v>
                </c:pt>
                <c:pt idx="292">
                  <c:v>-3.1701766999999998</c:v>
                </c:pt>
                <c:pt idx="293">
                  <c:v>-14.955026999999999</c:v>
                </c:pt>
                <c:pt idx="294">
                  <c:v>-12.809872</c:v>
                </c:pt>
                <c:pt idx="295">
                  <c:v>-11.730656</c:v>
                </c:pt>
                <c:pt idx="296">
                  <c:v>-14.955462000000001</c:v>
                </c:pt>
                <c:pt idx="297">
                  <c:v>-15.169656</c:v>
                </c:pt>
                <c:pt idx="298">
                  <c:v>-17.097657999999999</c:v>
                </c:pt>
                <c:pt idx="299">
                  <c:v>-16.223998999999999</c:v>
                </c:pt>
                <c:pt idx="300">
                  <c:v>-16.418652999999999</c:v>
                </c:pt>
                <c:pt idx="301">
                  <c:v>-5.8343340000000001</c:v>
                </c:pt>
                <c:pt idx="302">
                  <c:v>-9.0439720000000001</c:v>
                </c:pt>
                <c:pt idx="303">
                  <c:v>-6.6511500000000003</c:v>
                </c:pt>
                <c:pt idx="304">
                  <c:v>-7.5751486000000003</c:v>
                </c:pt>
                <c:pt idx="305">
                  <c:v>-11.284940000000001</c:v>
                </c:pt>
                <c:pt idx="306">
                  <c:v>-15.6025095</c:v>
                </c:pt>
                <c:pt idx="307">
                  <c:v>-14.132222000000001</c:v>
                </c:pt>
                <c:pt idx="308">
                  <c:v>-11.355083</c:v>
                </c:pt>
                <c:pt idx="309">
                  <c:v>-13.187236</c:v>
                </c:pt>
                <c:pt idx="310">
                  <c:v>-11.176786</c:v>
                </c:pt>
                <c:pt idx="311">
                  <c:v>-13.287312</c:v>
                </c:pt>
                <c:pt idx="312">
                  <c:v>-14.858566</c:v>
                </c:pt>
                <c:pt idx="313">
                  <c:v>-16.215767</c:v>
                </c:pt>
                <c:pt idx="314">
                  <c:v>-14.729498</c:v>
                </c:pt>
                <c:pt idx="315">
                  <c:v>-15.306696000000001</c:v>
                </c:pt>
                <c:pt idx="316">
                  <c:v>-13.459915000000001</c:v>
                </c:pt>
                <c:pt idx="317">
                  <c:v>-12.723635</c:v>
                </c:pt>
                <c:pt idx="318">
                  <c:v>-16.897331000000001</c:v>
                </c:pt>
                <c:pt idx="319">
                  <c:v>-17.023743</c:v>
                </c:pt>
                <c:pt idx="320">
                  <c:v>-15.3494215</c:v>
                </c:pt>
                <c:pt idx="321">
                  <c:v>-15.116809999999999</c:v>
                </c:pt>
                <c:pt idx="322">
                  <c:v>-11.547444</c:v>
                </c:pt>
                <c:pt idx="323">
                  <c:v>-12.281658</c:v>
                </c:pt>
                <c:pt idx="324">
                  <c:v>-13.145690999999999</c:v>
                </c:pt>
                <c:pt idx="325">
                  <c:v>-13.549212000000001</c:v>
                </c:pt>
                <c:pt idx="326">
                  <c:v>7.4445160000000001</c:v>
                </c:pt>
                <c:pt idx="327">
                  <c:v>6.1878653000000003</c:v>
                </c:pt>
                <c:pt idx="328">
                  <c:v>16.882427</c:v>
                </c:pt>
                <c:pt idx="329">
                  <c:v>5.9618000000000002</c:v>
                </c:pt>
                <c:pt idx="330">
                  <c:v>8.0240430000000007</c:v>
                </c:pt>
                <c:pt idx="331">
                  <c:v>10.177680000000001</c:v>
                </c:pt>
                <c:pt idx="332">
                  <c:v>10.778319</c:v>
                </c:pt>
                <c:pt idx="333">
                  <c:v>8.8422049999999999</c:v>
                </c:pt>
                <c:pt idx="334">
                  <c:v>7.7906027</c:v>
                </c:pt>
                <c:pt idx="335">
                  <c:v>8.7536179999999995</c:v>
                </c:pt>
                <c:pt idx="336">
                  <c:v>10.879735</c:v>
                </c:pt>
                <c:pt idx="337">
                  <c:v>18.302099999999999</c:v>
                </c:pt>
                <c:pt idx="338">
                  <c:v>24.895251999999999</c:v>
                </c:pt>
                <c:pt idx="339">
                  <c:v>15.326230000000001</c:v>
                </c:pt>
                <c:pt idx="340">
                  <c:v>20.216533999999999</c:v>
                </c:pt>
                <c:pt idx="341">
                  <c:v>24.878686999999999</c:v>
                </c:pt>
                <c:pt idx="342">
                  <c:v>20.710101999999999</c:v>
                </c:pt>
                <c:pt idx="343">
                  <c:v>15.922041</c:v>
                </c:pt>
                <c:pt idx="344">
                  <c:v>21.586721000000001</c:v>
                </c:pt>
                <c:pt idx="345">
                  <c:v>26.94847</c:v>
                </c:pt>
                <c:pt idx="346">
                  <c:v>20.346132000000001</c:v>
                </c:pt>
                <c:pt idx="347">
                  <c:v>18.329509999999999</c:v>
                </c:pt>
                <c:pt idx="348">
                  <c:v>20.236795000000001</c:v>
                </c:pt>
                <c:pt idx="349">
                  <c:v>16.957606999999999</c:v>
                </c:pt>
                <c:pt idx="350">
                  <c:v>14.511008</c:v>
                </c:pt>
                <c:pt idx="351">
                  <c:v>-9.4851489999999998</c:v>
                </c:pt>
                <c:pt idx="352">
                  <c:v>-10.698290999999999</c:v>
                </c:pt>
                <c:pt idx="353">
                  <c:v>-16.602177000000001</c:v>
                </c:pt>
                <c:pt idx="354">
                  <c:v>-16.496089999999999</c:v>
                </c:pt>
                <c:pt idx="355">
                  <c:v>-11.033867000000001</c:v>
                </c:pt>
                <c:pt idx="356">
                  <c:v>-15.277164000000001</c:v>
                </c:pt>
                <c:pt idx="357">
                  <c:v>-19.081251000000002</c:v>
                </c:pt>
                <c:pt idx="358">
                  <c:v>-16.111550000000001</c:v>
                </c:pt>
                <c:pt idx="359">
                  <c:v>-16.94258</c:v>
                </c:pt>
                <c:pt idx="360">
                  <c:v>-13.668602</c:v>
                </c:pt>
                <c:pt idx="361">
                  <c:v>-18.190784000000001</c:v>
                </c:pt>
                <c:pt idx="362">
                  <c:v>-19.573105000000002</c:v>
                </c:pt>
                <c:pt idx="363">
                  <c:v>-0.48742730000000001</c:v>
                </c:pt>
                <c:pt idx="364">
                  <c:v>-4.7227873999999996</c:v>
                </c:pt>
                <c:pt idx="365">
                  <c:v>-1.7622726</c:v>
                </c:pt>
                <c:pt idx="366">
                  <c:v>-0.84526670000000004</c:v>
                </c:pt>
                <c:pt idx="367">
                  <c:v>-4.4935117</c:v>
                </c:pt>
                <c:pt idx="368">
                  <c:v>-5.2320779999999996</c:v>
                </c:pt>
                <c:pt idx="369">
                  <c:v>-4.5316429999999999</c:v>
                </c:pt>
                <c:pt idx="370">
                  <c:v>-4.6112266000000002</c:v>
                </c:pt>
                <c:pt idx="371">
                  <c:v>-1.7233995</c:v>
                </c:pt>
                <c:pt idx="372">
                  <c:v>-6.5839439999999998</c:v>
                </c:pt>
                <c:pt idx="373">
                  <c:v>0.81555029999999995</c:v>
                </c:pt>
                <c:pt idx="374">
                  <c:v>-0.55965494999999998</c:v>
                </c:pt>
                <c:pt idx="375">
                  <c:v>-2.7953236000000001</c:v>
                </c:pt>
                <c:pt idx="376">
                  <c:v>-2.9982270999999998</c:v>
                </c:pt>
                <c:pt idx="377">
                  <c:v>5.5331826</c:v>
                </c:pt>
                <c:pt idx="378">
                  <c:v>4.891597</c:v>
                </c:pt>
                <c:pt idx="379">
                  <c:v>-4.726769</c:v>
                </c:pt>
                <c:pt idx="380">
                  <c:v>6.3819822999999998</c:v>
                </c:pt>
                <c:pt idx="381">
                  <c:v>6.5062647</c:v>
                </c:pt>
                <c:pt idx="382">
                  <c:v>-0.60074019999999995</c:v>
                </c:pt>
                <c:pt idx="383">
                  <c:v>-0.44068014999999999</c:v>
                </c:pt>
                <c:pt idx="384">
                  <c:v>-1.4405972</c:v>
                </c:pt>
                <c:pt idx="385">
                  <c:v>5.0487947000000002</c:v>
                </c:pt>
                <c:pt idx="386">
                  <c:v>-3.7730494000000001</c:v>
                </c:pt>
                <c:pt idx="387">
                  <c:v>-4.5654159999999999</c:v>
                </c:pt>
                <c:pt idx="388">
                  <c:v>-1.2377449</c:v>
                </c:pt>
                <c:pt idx="389">
                  <c:v>-0.16773674999999999</c:v>
                </c:pt>
                <c:pt idx="390">
                  <c:v>-5.5104522999999999</c:v>
                </c:pt>
                <c:pt idx="391">
                  <c:v>-0.68792295000000003</c:v>
                </c:pt>
                <c:pt idx="392">
                  <c:v>-5.9102964</c:v>
                </c:pt>
                <c:pt idx="393">
                  <c:v>-3.0095122000000001</c:v>
                </c:pt>
                <c:pt idx="394">
                  <c:v>-4.0832499999999996</c:v>
                </c:pt>
                <c:pt idx="395">
                  <c:v>-4.1412177000000003</c:v>
                </c:pt>
                <c:pt idx="396">
                  <c:v>-14.869365999999999</c:v>
                </c:pt>
                <c:pt idx="397">
                  <c:v>-7.5132326999999997</c:v>
                </c:pt>
                <c:pt idx="398">
                  <c:v>28.615828</c:v>
                </c:pt>
                <c:pt idx="399">
                  <c:v>3.808379</c:v>
                </c:pt>
                <c:pt idx="400">
                  <c:v>29.471229999999998</c:v>
                </c:pt>
                <c:pt idx="401">
                  <c:v>7.0784693000000001</c:v>
                </c:pt>
                <c:pt idx="402">
                  <c:v>4.2133520000000004</c:v>
                </c:pt>
                <c:pt idx="403">
                  <c:v>28.559747999999999</c:v>
                </c:pt>
                <c:pt idx="404">
                  <c:v>1.3834077</c:v>
                </c:pt>
                <c:pt idx="405">
                  <c:v>3.8260974999999999</c:v>
                </c:pt>
                <c:pt idx="406">
                  <c:v>3.7195580000000001</c:v>
                </c:pt>
                <c:pt idx="407">
                  <c:v>5.9270873000000002</c:v>
                </c:pt>
                <c:pt idx="408">
                  <c:v>7.069604</c:v>
                </c:pt>
                <c:pt idx="409">
                  <c:v>2.7190582999999999</c:v>
                </c:pt>
                <c:pt idx="410">
                  <c:v>29.1541</c:v>
                </c:pt>
                <c:pt idx="411">
                  <c:v>2.1378089999999998</c:v>
                </c:pt>
                <c:pt idx="412">
                  <c:v>4.4311594999999997</c:v>
                </c:pt>
                <c:pt idx="413">
                  <c:v>-0.39526329999999998</c:v>
                </c:pt>
                <c:pt idx="414">
                  <c:v>4.6950326000000002</c:v>
                </c:pt>
                <c:pt idx="415">
                  <c:v>2.8376472000000001</c:v>
                </c:pt>
                <c:pt idx="416">
                  <c:v>4.4889874000000001</c:v>
                </c:pt>
                <c:pt idx="417">
                  <c:v>0.19944152000000001</c:v>
                </c:pt>
                <c:pt idx="418">
                  <c:v>4.0138304E-2</c:v>
                </c:pt>
                <c:pt idx="419">
                  <c:v>17.523705</c:v>
                </c:pt>
                <c:pt idx="420">
                  <c:v>2.3070594999999998</c:v>
                </c:pt>
                <c:pt idx="421">
                  <c:v>1.1970639999999999</c:v>
                </c:pt>
                <c:pt idx="422">
                  <c:v>-18.789421000000001</c:v>
                </c:pt>
                <c:pt idx="423">
                  <c:v>-18.751352000000001</c:v>
                </c:pt>
                <c:pt idx="424">
                  <c:v>-18.845935999999998</c:v>
                </c:pt>
                <c:pt idx="425">
                  <c:v>-20.019707</c:v>
                </c:pt>
                <c:pt idx="426">
                  <c:v>-19.250996000000001</c:v>
                </c:pt>
                <c:pt idx="427">
                  <c:v>1.9987404</c:v>
                </c:pt>
                <c:pt idx="428">
                  <c:v>-1.5900041</c:v>
                </c:pt>
                <c:pt idx="429">
                  <c:v>1.9106314</c:v>
                </c:pt>
                <c:pt idx="430">
                  <c:v>-12.862002</c:v>
                </c:pt>
                <c:pt idx="431">
                  <c:v>1.8856383999999999</c:v>
                </c:pt>
                <c:pt idx="432">
                  <c:v>0.59822310000000001</c:v>
                </c:pt>
                <c:pt idx="433">
                  <c:v>3.6401088000000001</c:v>
                </c:pt>
                <c:pt idx="434">
                  <c:v>2.1870253000000002</c:v>
                </c:pt>
                <c:pt idx="435">
                  <c:v>5.0821059999999996</c:v>
                </c:pt>
                <c:pt idx="436">
                  <c:v>5.6611886</c:v>
                </c:pt>
                <c:pt idx="437">
                  <c:v>-4.1629585999999996</c:v>
                </c:pt>
                <c:pt idx="438">
                  <c:v>1.2615346999999999</c:v>
                </c:pt>
                <c:pt idx="439">
                  <c:v>2.9878762000000001</c:v>
                </c:pt>
                <c:pt idx="440">
                  <c:v>29.338667000000001</c:v>
                </c:pt>
                <c:pt idx="441">
                  <c:v>-1.8935139000000001</c:v>
                </c:pt>
                <c:pt idx="442">
                  <c:v>-0.84955060000000004</c:v>
                </c:pt>
                <c:pt idx="443">
                  <c:v>-7.6436696</c:v>
                </c:pt>
                <c:pt idx="444">
                  <c:v>-0.62645035999999998</c:v>
                </c:pt>
                <c:pt idx="445">
                  <c:v>11.91438</c:v>
                </c:pt>
                <c:pt idx="446">
                  <c:v>-0.36839255999999998</c:v>
                </c:pt>
                <c:pt idx="447">
                  <c:v>12.317834</c:v>
                </c:pt>
                <c:pt idx="448">
                  <c:v>-0.70081729999999998</c:v>
                </c:pt>
                <c:pt idx="449">
                  <c:v>-1.0850986</c:v>
                </c:pt>
                <c:pt idx="450">
                  <c:v>3.8183362000000001</c:v>
                </c:pt>
                <c:pt idx="451">
                  <c:v>5.6019959999999998</c:v>
                </c:pt>
                <c:pt idx="452">
                  <c:v>23.568549999999998</c:v>
                </c:pt>
                <c:pt idx="453">
                  <c:v>1.8883406</c:v>
                </c:pt>
                <c:pt idx="454">
                  <c:v>18.828924000000001</c:v>
                </c:pt>
                <c:pt idx="455">
                  <c:v>19.250153999999998</c:v>
                </c:pt>
                <c:pt idx="456">
                  <c:v>15.474297999999999</c:v>
                </c:pt>
                <c:pt idx="457">
                  <c:v>16.318090000000002</c:v>
                </c:pt>
                <c:pt idx="458">
                  <c:v>11.179511</c:v>
                </c:pt>
                <c:pt idx="459">
                  <c:v>7.0655349999999997</c:v>
                </c:pt>
                <c:pt idx="460">
                  <c:v>14.696584</c:v>
                </c:pt>
                <c:pt idx="461">
                  <c:v>19.278725000000001</c:v>
                </c:pt>
                <c:pt idx="462">
                  <c:v>9.9002879999999998</c:v>
                </c:pt>
                <c:pt idx="463">
                  <c:v>18.751757000000001</c:v>
                </c:pt>
                <c:pt idx="464">
                  <c:v>23.499851</c:v>
                </c:pt>
                <c:pt idx="465">
                  <c:v>7.0161379999999998</c:v>
                </c:pt>
                <c:pt idx="466">
                  <c:v>4.8154870000000001</c:v>
                </c:pt>
                <c:pt idx="467">
                  <c:v>9.2295680000000004</c:v>
                </c:pt>
                <c:pt idx="468">
                  <c:v>-5.8537306999999998</c:v>
                </c:pt>
              </c:numCache>
            </c:numRef>
          </c:xVal>
          <c:yVal>
            <c:numRef>
              <c:f>'0509'!$F$2:$F$471</c:f>
              <c:numCache>
                <c:formatCode>General</c:formatCode>
                <c:ptCount val="470"/>
                <c:pt idx="0">
                  <c:v>25.891161</c:v>
                </c:pt>
                <c:pt idx="1">
                  <c:v>15.023182</c:v>
                </c:pt>
                <c:pt idx="2">
                  <c:v>17.368523</c:v>
                </c:pt>
                <c:pt idx="3">
                  <c:v>23.040725999999999</c:v>
                </c:pt>
                <c:pt idx="4">
                  <c:v>23.309460000000001</c:v>
                </c:pt>
                <c:pt idx="5">
                  <c:v>25.415205</c:v>
                </c:pt>
                <c:pt idx="6">
                  <c:v>20.557312</c:v>
                </c:pt>
                <c:pt idx="7">
                  <c:v>19.616966000000001</c:v>
                </c:pt>
                <c:pt idx="8">
                  <c:v>19.656980000000001</c:v>
                </c:pt>
                <c:pt idx="9">
                  <c:v>19.62107</c:v>
                </c:pt>
                <c:pt idx="10">
                  <c:v>22.620024000000001</c:v>
                </c:pt>
                <c:pt idx="11">
                  <c:v>16.674685</c:v>
                </c:pt>
                <c:pt idx="12">
                  <c:v>18.481801999999998</c:v>
                </c:pt>
                <c:pt idx="13">
                  <c:v>16.385963</c:v>
                </c:pt>
                <c:pt idx="14">
                  <c:v>19.919872000000002</c:v>
                </c:pt>
                <c:pt idx="15">
                  <c:v>19.185911000000001</c:v>
                </c:pt>
                <c:pt idx="16">
                  <c:v>18.023599999999998</c:v>
                </c:pt>
                <c:pt idx="17">
                  <c:v>18.329466</c:v>
                </c:pt>
                <c:pt idx="18">
                  <c:v>20.342839999999999</c:v>
                </c:pt>
                <c:pt idx="19">
                  <c:v>17.282731999999999</c:v>
                </c:pt>
                <c:pt idx="20">
                  <c:v>25.059439999999999</c:v>
                </c:pt>
                <c:pt idx="21">
                  <c:v>26.341621</c:v>
                </c:pt>
                <c:pt idx="22">
                  <c:v>22.184470000000001</c:v>
                </c:pt>
                <c:pt idx="23">
                  <c:v>26.773150000000001</c:v>
                </c:pt>
                <c:pt idx="24">
                  <c:v>26.374939999999999</c:v>
                </c:pt>
                <c:pt idx="25">
                  <c:v>27.018903999999999</c:v>
                </c:pt>
                <c:pt idx="26">
                  <c:v>25.844992000000001</c:v>
                </c:pt>
                <c:pt idx="27">
                  <c:v>-22.433351999999999</c:v>
                </c:pt>
                <c:pt idx="28">
                  <c:v>-19.637646</c:v>
                </c:pt>
                <c:pt idx="29">
                  <c:v>-19.406773000000001</c:v>
                </c:pt>
                <c:pt idx="30">
                  <c:v>2.2473447000000002</c:v>
                </c:pt>
                <c:pt idx="31">
                  <c:v>-8.6587969999999999</c:v>
                </c:pt>
                <c:pt idx="32">
                  <c:v>-5.5709289999999996</c:v>
                </c:pt>
                <c:pt idx="33">
                  <c:v>-8.9780920000000002</c:v>
                </c:pt>
                <c:pt idx="34">
                  <c:v>-6.3406076000000002</c:v>
                </c:pt>
                <c:pt idx="35">
                  <c:v>-4.5869064000000002</c:v>
                </c:pt>
                <c:pt idx="36">
                  <c:v>-22.029226000000001</c:v>
                </c:pt>
                <c:pt idx="37">
                  <c:v>-10.832387000000001</c:v>
                </c:pt>
                <c:pt idx="38">
                  <c:v>-10.834517999999999</c:v>
                </c:pt>
                <c:pt idx="39">
                  <c:v>-11.047091999999999</c:v>
                </c:pt>
                <c:pt idx="40">
                  <c:v>-11.791104000000001</c:v>
                </c:pt>
                <c:pt idx="41">
                  <c:v>-11.635571000000001</c:v>
                </c:pt>
                <c:pt idx="42">
                  <c:v>-11.962745999999999</c:v>
                </c:pt>
                <c:pt idx="43">
                  <c:v>-7.9404159999999999</c:v>
                </c:pt>
                <c:pt idx="44">
                  <c:v>-8.7441289999999992</c:v>
                </c:pt>
                <c:pt idx="45">
                  <c:v>-8.1956415000000007</c:v>
                </c:pt>
                <c:pt idx="46">
                  <c:v>-10.331550999999999</c:v>
                </c:pt>
                <c:pt idx="47">
                  <c:v>-9.9255239999999993</c:v>
                </c:pt>
                <c:pt idx="48">
                  <c:v>-8.9520979999999994</c:v>
                </c:pt>
                <c:pt idx="49">
                  <c:v>-10.425011</c:v>
                </c:pt>
                <c:pt idx="50">
                  <c:v>-12.974805</c:v>
                </c:pt>
                <c:pt idx="51">
                  <c:v>-15.608176</c:v>
                </c:pt>
                <c:pt idx="52">
                  <c:v>-15.659898</c:v>
                </c:pt>
                <c:pt idx="53">
                  <c:v>-17.833846999999999</c:v>
                </c:pt>
                <c:pt idx="54">
                  <c:v>-17.186578999999998</c:v>
                </c:pt>
                <c:pt idx="55">
                  <c:v>-18.989508000000001</c:v>
                </c:pt>
                <c:pt idx="56">
                  <c:v>17.805869999999999</c:v>
                </c:pt>
                <c:pt idx="57">
                  <c:v>17.915716</c:v>
                </c:pt>
                <c:pt idx="58">
                  <c:v>26.708662</c:v>
                </c:pt>
                <c:pt idx="59">
                  <c:v>24.455269000000001</c:v>
                </c:pt>
                <c:pt idx="60">
                  <c:v>28.013549999999999</c:v>
                </c:pt>
                <c:pt idx="61">
                  <c:v>26.026392000000001</c:v>
                </c:pt>
                <c:pt idx="62">
                  <c:v>27.196629999999999</c:v>
                </c:pt>
                <c:pt idx="63">
                  <c:v>25.949435999999999</c:v>
                </c:pt>
                <c:pt idx="64">
                  <c:v>23.994135</c:v>
                </c:pt>
                <c:pt idx="65">
                  <c:v>27.80538</c:v>
                </c:pt>
                <c:pt idx="66">
                  <c:v>23.229935000000001</c:v>
                </c:pt>
                <c:pt idx="67">
                  <c:v>25.180779999999999</c:v>
                </c:pt>
                <c:pt idx="68">
                  <c:v>25.385895000000001</c:v>
                </c:pt>
                <c:pt idx="69">
                  <c:v>-8.1438260000000007</c:v>
                </c:pt>
                <c:pt idx="70">
                  <c:v>-8.2188400000000001</c:v>
                </c:pt>
                <c:pt idx="71">
                  <c:v>20.839098</c:v>
                </c:pt>
                <c:pt idx="72">
                  <c:v>29.82808</c:v>
                </c:pt>
                <c:pt idx="73">
                  <c:v>22.125070000000001</c:v>
                </c:pt>
                <c:pt idx="74">
                  <c:v>22.176974999999999</c:v>
                </c:pt>
                <c:pt idx="75">
                  <c:v>-6.0893119999999996</c:v>
                </c:pt>
                <c:pt idx="76">
                  <c:v>-6.1197999999999997</c:v>
                </c:pt>
                <c:pt idx="77">
                  <c:v>24.245332999999999</c:v>
                </c:pt>
                <c:pt idx="78">
                  <c:v>18.251982000000002</c:v>
                </c:pt>
                <c:pt idx="79">
                  <c:v>-6.3050775999999997</c:v>
                </c:pt>
                <c:pt idx="80">
                  <c:v>8.7451589999999992</c:v>
                </c:pt>
                <c:pt idx="81">
                  <c:v>4.2692665999999999</c:v>
                </c:pt>
                <c:pt idx="82">
                  <c:v>9.7282790000000006</c:v>
                </c:pt>
                <c:pt idx="83">
                  <c:v>22.685452999999999</c:v>
                </c:pt>
                <c:pt idx="84">
                  <c:v>11.107483</c:v>
                </c:pt>
                <c:pt idx="85">
                  <c:v>4.6039409999999998</c:v>
                </c:pt>
                <c:pt idx="86">
                  <c:v>18.722183000000001</c:v>
                </c:pt>
                <c:pt idx="87">
                  <c:v>18.473382999999998</c:v>
                </c:pt>
                <c:pt idx="88">
                  <c:v>-13.873604</c:v>
                </c:pt>
                <c:pt idx="89">
                  <c:v>-7.8418783999999997</c:v>
                </c:pt>
                <c:pt idx="90">
                  <c:v>-13.654114</c:v>
                </c:pt>
                <c:pt idx="91">
                  <c:v>-13.614392</c:v>
                </c:pt>
                <c:pt idx="92">
                  <c:v>10.833088</c:v>
                </c:pt>
                <c:pt idx="93">
                  <c:v>1.2158945999999999</c:v>
                </c:pt>
                <c:pt idx="94">
                  <c:v>-4.5098605000000003</c:v>
                </c:pt>
                <c:pt idx="95">
                  <c:v>-4.3492346</c:v>
                </c:pt>
                <c:pt idx="96">
                  <c:v>-5.3781705000000004</c:v>
                </c:pt>
                <c:pt idx="97">
                  <c:v>-6.3998210000000002</c:v>
                </c:pt>
                <c:pt idx="98">
                  <c:v>-6.5186906000000002</c:v>
                </c:pt>
                <c:pt idx="99">
                  <c:v>-3.2194647999999999</c:v>
                </c:pt>
                <c:pt idx="100">
                  <c:v>-15.938135000000001</c:v>
                </c:pt>
                <c:pt idx="101">
                  <c:v>-5.6250470000000004</c:v>
                </c:pt>
                <c:pt idx="102">
                  <c:v>-5.2698574000000002</c:v>
                </c:pt>
                <c:pt idx="103">
                  <c:v>-10.56019</c:v>
                </c:pt>
                <c:pt idx="104">
                  <c:v>-9.3461499999999997</c:v>
                </c:pt>
                <c:pt idx="105">
                  <c:v>-8.1336449999999996</c:v>
                </c:pt>
                <c:pt idx="106">
                  <c:v>-8.1161750000000001</c:v>
                </c:pt>
                <c:pt idx="107">
                  <c:v>-12.945985</c:v>
                </c:pt>
                <c:pt idx="108">
                  <c:v>-8.7499275000000001</c:v>
                </c:pt>
                <c:pt idx="109">
                  <c:v>-9.6462959999999995</c:v>
                </c:pt>
                <c:pt idx="110">
                  <c:v>-11.080173500000001</c:v>
                </c:pt>
                <c:pt idx="111">
                  <c:v>-9.7347959999999993</c:v>
                </c:pt>
                <c:pt idx="112">
                  <c:v>-15.482855000000001</c:v>
                </c:pt>
                <c:pt idx="113">
                  <c:v>-11.549742</c:v>
                </c:pt>
                <c:pt idx="114">
                  <c:v>-12.411118</c:v>
                </c:pt>
                <c:pt idx="115">
                  <c:v>-12.071955000000001</c:v>
                </c:pt>
                <c:pt idx="116">
                  <c:v>-13.193883</c:v>
                </c:pt>
                <c:pt idx="117">
                  <c:v>-11.621362</c:v>
                </c:pt>
                <c:pt idx="118">
                  <c:v>-10.286547000000001</c:v>
                </c:pt>
                <c:pt idx="119">
                  <c:v>-9.8295480000000008</c:v>
                </c:pt>
                <c:pt idx="120">
                  <c:v>11.929454</c:v>
                </c:pt>
                <c:pt idx="121">
                  <c:v>-12.375064999999999</c:v>
                </c:pt>
                <c:pt idx="122">
                  <c:v>-18.032043000000002</c:v>
                </c:pt>
                <c:pt idx="123">
                  <c:v>-10.074519</c:v>
                </c:pt>
                <c:pt idx="124">
                  <c:v>-3.6220229000000002</c:v>
                </c:pt>
                <c:pt idx="125">
                  <c:v>-10.459187</c:v>
                </c:pt>
                <c:pt idx="126">
                  <c:v>-10.931009</c:v>
                </c:pt>
                <c:pt idx="127">
                  <c:v>-11.226739</c:v>
                </c:pt>
                <c:pt idx="128">
                  <c:v>-3.9891662999999999</c:v>
                </c:pt>
                <c:pt idx="129">
                  <c:v>-12.325561</c:v>
                </c:pt>
                <c:pt idx="130">
                  <c:v>-12.819654999999999</c:v>
                </c:pt>
                <c:pt idx="131">
                  <c:v>-11.441940000000001</c:v>
                </c:pt>
                <c:pt idx="132">
                  <c:v>-10.700981000000001</c:v>
                </c:pt>
                <c:pt idx="133">
                  <c:v>-8.9145099999999999</c:v>
                </c:pt>
                <c:pt idx="134">
                  <c:v>-4.9178122999999996</c:v>
                </c:pt>
                <c:pt idx="135">
                  <c:v>-7.4788135999999996</c:v>
                </c:pt>
                <c:pt idx="136">
                  <c:v>-12.076138</c:v>
                </c:pt>
                <c:pt idx="137">
                  <c:v>5.6890289999999997</c:v>
                </c:pt>
                <c:pt idx="138">
                  <c:v>-7.2052592999999998</c:v>
                </c:pt>
                <c:pt idx="139">
                  <c:v>-11.828640999999999</c:v>
                </c:pt>
                <c:pt idx="140">
                  <c:v>-4.0709825000000004</c:v>
                </c:pt>
                <c:pt idx="141">
                  <c:v>-12.656841</c:v>
                </c:pt>
                <c:pt idx="142">
                  <c:v>-14.971410000000001</c:v>
                </c:pt>
                <c:pt idx="143">
                  <c:v>-7.714601</c:v>
                </c:pt>
                <c:pt idx="144">
                  <c:v>-7.6725183000000001</c:v>
                </c:pt>
                <c:pt idx="145">
                  <c:v>-11.474321</c:v>
                </c:pt>
                <c:pt idx="146">
                  <c:v>-6.1955609999999997</c:v>
                </c:pt>
                <c:pt idx="147">
                  <c:v>-13.525888999999999</c:v>
                </c:pt>
                <c:pt idx="148">
                  <c:v>3.5935104</c:v>
                </c:pt>
                <c:pt idx="149">
                  <c:v>-7.0321974999999997</c:v>
                </c:pt>
                <c:pt idx="150">
                  <c:v>-4.8425479999999999</c:v>
                </c:pt>
                <c:pt idx="151">
                  <c:v>-6.0576086</c:v>
                </c:pt>
                <c:pt idx="152">
                  <c:v>-4.4368157000000004</c:v>
                </c:pt>
                <c:pt idx="153">
                  <c:v>-5.7106705</c:v>
                </c:pt>
                <c:pt idx="154">
                  <c:v>-5.1540464999999998</c:v>
                </c:pt>
                <c:pt idx="155">
                  <c:v>-5.3118059999999998</c:v>
                </c:pt>
                <c:pt idx="156">
                  <c:v>-4.1005669999999999</c:v>
                </c:pt>
                <c:pt idx="157">
                  <c:v>-10.186901000000001</c:v>
                </c:pt>
                <c:pt idx="158">
                  <c:v>2.8469221999999998</c:v>
                </c:pt>
                <c:pt idx="159">
                  <c:v>-19.43665</c:v>
                </c:pt>
                <c:pt idx="160">
                  <c:v>-9.1496150000000007</c:v>
                </c:pt>
                <c:pt idx="161">
                  <c:v>-13.050551</c:v>
                </c:pt>
                <c:pt idx="162">
                  <c:v>-10.210751999999999</c:v>
                </c:pt>
                <c:pt idx="163">
                  <c:v>-9.7894380000000005</c:v>
                </c:pt>
                <c:pt idx="164">
                  <c:v>-6.6951255999999999</c:v>
                </c:pt>
                <c:pt idx="165">
                  <c:v>-18.147337</c:v>
                </c:pt>
                <c:pt idx="166">
                  <c:v>-10.891552000000001</c:v>
                </c:pt>
                <c:pt idx="167">
                  <c:v>2.3362696000000001</c:v>
                </c:pt>
                <c:pt idx="168">
                  <c:v>-6.5115220000000003</c:v>
                </c:pt>
                <c:pt idx="169">
                  <c:v>-9.4757079999999991</c:v>
                </c:pt>
                <c:pt idx="170">
                  <c:v>4.2503934000000001</c:v>
                </c:pt>
                <c:pt idx="171">
                  <c:v>-6.8385600000000002</c:v>
                </c:pt>
                <c:pt idx="172">
                  <c:v>-3.8510040999999999</c:v>
                </c:pt>
                <c:pt idx="173">
                  <c:v>2.0012099999999999</c:v>
                </c:pt>
                <c:pt idx="174">
                  <c:v>2.4428033999999998</c:v>
                </c:pt>
                <c:pt idx="175">
                  <c:v>2.144399E-2</c:v>
                </c:pt>
                <c:pt idx="176">
                  <c:v>5.8766619999999996</c:v>
                </c:pt>
                <c:pt idx="177">
                  <c:v>-13.236841999999999</c:v>
                </c:pt>
                <c:pt idx="178">
                  <c:v>-7.3960949999999999</c:v>
                </c:pt>
                <c:pt idx="179">
                  <c:v>3.2544795999999998</c:v>
                </c:pt>
                <c:pt idx="180">
                  <c:v>1.4785553</c:v>
                </c:pt>
                <c:pt idx="181">
                  <c:v>-7.5298676000000002</c:v>
                </c:pt>
                <c:pt idx="182">
                  <c:v>2.730219</c:v>
                </c:pt>
                <c:pt idx="183">
                  <c:v>4.0079994000000001</c:v>
                </c:pt>
                <c:pt idx="184">
                  <c:v>-6.7750443999999996</c:v>
                </c:pt>
                <c:pt idx="185">
                  <c:v>-5.5435305000000001</c:v>
                </c:pt>
                <c:pt idx="186">
                  <c:v>3.504893</c:v>
                </c:pt>
                <c:pt idx="187">
                  <c:v>4.9911475000000003</c:v>
                </c:pt>
                <c:pt idx="188">
                  <c:v>8.4073969999999996</c:v>
                </c:pt>
                <c:pt idx="189">
                  <c:v>-9.3840610000000009</c:v>
                </c:pt>
                <c:pt idx="190">
                  <c:v>-9.7341289999999994</c:v>
                </c:pt>
                <c:pt idx="191">
                  <c:v>7.7138567</c:v>
                </c:pt>
                <c:pt idx="192">
                  <c:v>7.8822960000000002</c:v>
                </c:pt>
                <c:pt idx="193">
                  <c:v>-16.271429999999999</c:v>
                </c:pt>
                <c:pt idx="194">
                  <c:v>-1.9541321</c:v>
                </c:pt>
                <c:pt idx="195">
                  <c:v>-4.8513520000000003</c:v>
                </c:pt>
                <c:pt idx="196">
                  <c:v>1.2314273</c:v>
                </c:pt>
                <c:pt idx="197">
                  <c:v>-9.3637230000000002</c:v>
                </c:pt>
                <c:pt idx="198">
                  <c:v>3.4469487999999999</c:v>
                </c:pt>
                <c:pt idx="199">
                  <c:v>-5.4669622999999996</c:v>
                </c:pt>
                <c:pt idx="200">
                  <c:v>1.3172288000000001</c:v>
                </c:pt>
                <c:pt idx="201">
                  <c:v>-10.247131</c:v>
                </c:pt>
                <c:pt idx="202">
                  <c:v>-8.1829359999999998</c:v>
                </c:pt>
                <c:pt idx="203">
                  <c:v>-8.9455170000000006</c:v>
                </c:pt>
                <c:pt idx="204">
                  <c:v>-8.3405330000000006</c:v>
                </c:pt>
                <c:pt idx="205">
                  <c:v>2.3997237999999999</c:v>
                </c:pt>
                <c:pt idx="206">
                  <c:v>6.9772233999999997</c:v>
                </c:pt>
                <c:pt idx="207">
                  <c:v>-3.8539699999999999</c:v>
                </c:pt>
                <c:pt idx="208">
                  <c:v>0.87265459999999995</c:v>
                </c:pt>
                <c:pt idx="209">
                  <c:v>-0.79177516999999997</c:v>
                </c:pt>
                <c:pt idx="210">
                  <c:v>0.46937177000000002</c:v>
                </c:pt>
                <c:pt idx="211">
                  <c:v>-11.510358</c:v>
                </c:pt>
                <c:pt idx="212">
                  <c:v>-0.51030940000000002</c:v>
                </c:pt>
                <c:pt idx="213">
                  <c:v>7.6806669999999997</c:v>
                </c:pt>
                <c:pt idx="214">
                  <c:v>0.46332784999999999</c:v>
                </c:pt>
                <c:pt idx="215">
                  <c:v>3.9996730999999999</c:v>
                </c:pt>
                <c:pt idx="216">
                  <c:v>11.237864500000001</c:v>
                </c:pt>
                <c:pt idx="217">
                  <c:v>5.1555156999999996</c:v>
                </c:pt>
                <c:pt idx="218">
                  <c:v>4.4400634999999999</c:v>
                </c:pt>
                <c:pt idx="219">
                  <c:v>0.86871229999999999</c:v>
                </c:pt>
                <c:pt idx="220">
                  <c:v>5.3532615000000003</c:v>
                </c:pt>
                <c:pt idx="221">
                  <c:v>3.9692959999999999</c:v>
                </c:pt>
                <c:pt idx="222">
                  <c:v>2.4928724999999998</c:v>
                </c:pt>
                <c:pt idx="223">
                  <c:v>5.5889024999999997</c:v>
                </c:pt>
                <c:pt idx="224">
                  <c:v>8.573995</c:v>
                </c:pt>
                <c:pt idx="225">
                  <c:v>12.982428000000001</c:v>
                </c:pt>
                <c:pt idx="226">
                  <c:v>4.2489777000000002</c:v>
                </c:pt>
                <c:pt idx="227">
                  <c:v>7.5257287000000002</c:v>
                </c:pt>
                <c:pt idx="228">
                  <c:v>7.2068795999999997</c:v>
                </c:pt>
                <c:pt idx="229">
                  <c:v>6.5235652999999996</c:v>
                </c:pt>
                <c:pt idx="230">
                  <c:v>5.1771240000000001</c:v>
                </c:pt>
                <c:pt idx="231">
                  <c:v>0.97753924000000003</c:v>
                </c:pt>
                <c:pt idx="232">
                  <c:v>9.1586669999999994</c:v>
                </c:pt>
                <c:pt idx="233">
                  <c:v>6.1750559999999997</c:v>
                </c:pt>
                <c:pt idx="234">
                  <c:v>9.8984994999999998</c:v>
                </c:pt>
                <c:pt idx="235">
                  <c:v>4.4255237999999997</c:v>
                </c:pt>
                <c:pt idx="236">
                  <c:v>12.462911</c:v>
                </c:pt>
                <c:pt idx="237">
                  <c:v>11.018367</c:v>
                </c:pt>
                <c:pt idx="238">
                  <c:v>8.8986249999999991</c:v>
                </c:pt>
                <c:pt idx="239">
                  <c:v>9.9528689999999997</c:v>
                </c:pt>
                <c:pt idx="240">
                  <c:v>16.261600000000001</c:v>
                </c:pt>
                <c:pt idx="241">
                  <c:v>15.063114000000001</c:v>
                </c:pt>
                <c:pt idx="242">
                  <c:v>14.931962</c:v>
                </c:pt>
                <c:pt idx="243">
                  <c:v>13.969174000000001</c:v>
                </c:pt>
                <c:pt idx="244">
                  <c:v>13.863749</c:v>
                </c:pt>
                <c:pt idx="245">
                  <c:v>13.312411000000001</c:v>
                </c:pt>
                <c:pt idx="246">
                  <c:v>16.151793999999999</c:v>
                </c:pt>
                <c:pt idx="247">
                  <c:v>23.551466000000001</c:v>
                </c:pt>
                <c:pt idx="248">
                  <c:v>15.673266</c:v>
                </c:pt>
                <c:pt idx="249">
                  <c:v>23.046817999999998</c:v>
                </c:pt>
                <c:pt idx="250">
                  <c:v>24.372509000000001</c:v>
                </c:pt>
                <c:pt idx="251">
                  <c:v>23.945463</c:v>
                </c:pt>
                <c:pt idx="252">
                  <c:v>24.886835000000001</c:v>
                </c:pt>
                <c:pt idx="253">
                  <c:v>24.834607999999999</c:v>
                </c:pt>
                <c:pt idx="254">
                  <c:v>13.566739999999999</c:v>
                </c:pt>
                <c:pt idx="255">
                  <c:v>13.468937</c:v>
                </c:pt>
                <c:pt idx="256">
                  <c:v>12.603966</c:v>
                </c:pt>
                <c:pt idx="257">
                  <c:v>8.8501670000000008</c:v>
                </c:pt>
                <c:pt idx="258">
                  <c:v>-2.3412913999999998</c:v>
                </c:pt>
                <c:pt idx="259">
                  <c:v>7.1317659999999998</c:v>
                </c:pt>
                <c:pt idx="260">
                  <c:v>8.6695949999999993</c:v>
                </c:pt>
                <c:pt idx="261">
                  <c:v>6.6064024000000003</c:v>
                </c:pt>
                <c:pt idx="262">
                  <c:v>8.4369080000000007</c:v>
                </c:pt>
                <c:pt idx="263">
                  <c:v>9.4591499999999993</c:v>
                </c:pt>
                <c:pt idx="264">
                  <c:v>17.048445000000001</c:v>
                </c:pt>
                <c:pt idx="265">
                  <c:v>-4.9586139999999999</c:v>
                </c:pt>
                <c:pt idx="266">
                  <c:v>-19.190577000000001</c:v>
                </c:pt>
                <c:pt idx="267">
                  <c:v>-13.855214999999999</c:v>
                </c:pt>
                <c:pt idx="268">
                  <c:v>-4.5192870000000003</c:v>
                </c:pt>
                <c:pt idx="269">
                  <c:v>-14.245988000000001</c:v>
                </c:pt>
                <c:pt idx="270">
                  <c:v>-8.9071379999999998</c:v>
                </c:pt>
                <c:pt idx="271">
                  <c:v>-5.0206013</c:v>
                </c:pt>
                <c:pt idx="272">
                  <c:v>-2.5782728000000001</c:v>
                </c:pt>
                <c:pt idx="273">
                  <c:v>-0.14289623000000001</c:v>
                </c:pt>
                <c:pt idx="274">
                  <c:v>-6.6212543999999998</c:v>
                </c:pt>
                <c:pt idx="275">
                  <c:v>-3.7490741999999999</c:v>
                </c:pt>
                <c:pt idx="276">
                  <c:v>-3.4017620000000002</c:v>
                </c:pt>
                <c:pt idx="277">
                  <c:v>-2.1528934999999998</c:v>
                </c:pt>
                <c:pt idx="278">
                  <c:v>-3.0046244</c:v>
                </c:pt>
                <c:pt idx="279">
                  <c:v>-3.3312452000000001</c:v>
                </c:pt>
                <c:pt idx="280">
                  <c:v>-2.0714033000000001</c:v>
                </c:pt>
                <c:pt idx="281">
                  <c:v>-1.8599789</c:v>
                </c:pt>
                <c:pt idx="282">
                  <c:v>-18.99971</c:v>
                </c:pt>
                <c:pt idx="283">
                  <c:v>7.0222382999999997</c:v>
                </c:pt>
                <c:pt idx="284">
                  <c:v>12.981249999999999</c:v>
                </c:pt>
                <c:pt idx="285">
                  <c:v>9.2171489999999991</c:v>
                </c:pt>
                <c:pt idx="286">
                  <c:v>19.350956</c:v>
                </c:pt>
                <c:pt idx="287">
                  <c:v>13.493136</c:v>
                </c:pt>
                <c:pt idx="288">
                  <c:v>16.171282000000001</c:v>
                </c:pt>
                <c:pt idx="289">
                  <c:v>12.665232</c:v>
                </c:pt>
                <c:pt idx="290">
                  <c:v>7.6083283000000002</c:v>
                </c:pt>
                <c:pt idx="291">
                  <c:v>14.298505</c:v>
                </c:pt>
                <c:pt idx="292">
                  <c:v>16.71414</c:v>
                </c:pt>
                <c:pt idx="293">
                  <c:v>13.682677999999999</c:v>
                </c:pt>
                <c:pt idx="294">
                  <c:v>11.806193</c:v>
                </c:pt>
                <c:pt idx="295">
                  <c:v>2.4955435000000001</c:v>
                </c:pt>
                <c:pt idx="296">
                  <c:v>14.257572</c:v>
                </c:pt>
                <c:pt idx="297">
                  <c:v>12.874903</c:v>
                </c:pt>
                <c:pt idx="298">
                  <c:v>6.0741835000000002</c:v>
                </c:pt>
                <c:pt idx="299">
                  <c:v>5.5864735000000003</c:v>
                </c:pt>
                <c:pt idx="300">
                  <c:v>5.9217051999999999</c:v>
                </c:pt>
                <c:pt idx="301">
                  <c:v>15.939285</c:v>
                </c:pt>
                <c:pt idx="302">
                  <c:v>19.516923999999999</c:v>
                </c:pt>
                <c:pt idx="303">
                  <c:v>19.289449999999999</c:v>
                </c:pt>
                <c:pt idx="304">
                  <c:v>17.967379000000001</c:v>
                </c:pt>
                <c:pt idx="305">
                  <c:v>28.499521000000001</c:v>
                </c:pt>
                <c:pt idx="306">
                  <c:v>33.418303999999999</c:v>
                </c:pt>
                <c:pt idx="307">
                  <c:v>29.373927999999999</c:v>
                </c:pt>
                <c:pt idx="308">
                  <c:v>31.982506000000001</c:v>
                </c:pt>
                <c:pt idx="309">
                  <c:v>29.101545000000002</c:v>
                </c:pt>
                <c:pt idx="310">
                  <c:v>29.968260000000001</c:v>
                </c:pt>
                <c:pt idx="311">
                  <c:v>31.332787</c:v>
                </c:pt>
                <c:pt idx="312">
                  <c:v>27.732776999999999</c:v>
                </c:pt>
                <c:pt idx="313">
                  <c:v>27.985771</c:v>
                </c:pt>
                <c:pt idx="314">
                  <c:v>30.810359999999999</c:v>
                </c:pt>
                <c:pt idx="315">
                  <c:v>31.720793</c:v>
                </c:pt>
                <c:pt idx="316">
                  <c:v>30.81775</c:v>
                </c:pt>
                <c:pt idx="317">
                  <c:v>30.130548000000001</c:v>
                </c:pt>
                <c:pt idx="318">
                  <c:v>32.438395999999997</c:v>
                </c:pt>
                <c:pt idx="319">
                  <c:v>32.697890000000001</c:v>
                </c:pt>
                <c:pt idx="320">
                  <c:v>30.014177</c:v>
                </c:pt>
                <c:pt idx="321">
                  <c:v>32.513480000000001</c:v>
                </c:pt>
                <c:pt idx="322">
                  <c:v>27.056698000000001</c:v>
                </c:pt>
                <c:pt idx="323">
                  <c:v>28.530487000000001</c:v>
                </c:pt>
                <c:pt idx="324">
                  <c:v>28.189897999999999</c:v>
                </c:pt>
                <c:pt idx="325">
                  <c:v>27.820436000000001</c:v>
                </c:pt>
                <c:pt idx="326">
                  <c:v>-24.082865000000002</c:v>
                </c:pt>
                <c:pt idx="327">
                  <c:v>-24.273571</c:v>
                </c:pt>
                <c:pt idx="328">
                  <c:v>-13.886893000000001</c:v>
                </c:pt>
                <c:pt idx="329">
                  <c:v>-24.288473</c:v>
                </c:pt>
                <c:pt idx="330">
                  <c:v>-15.848431</c:v>
                </c:pt>
                <c:pt idx="331">
                  <c:v>-20.854023000000002</c:v>
                </c:pt>
                <c:pt idx="332">
                  <c:v>-22.076933</c:v>
                </c:pt>
                <c:pt idx="333">
                  <c:v>12.643292000000001</c:v>
                </c:pt>
                <c:pt idx="334">
                  <c:v>-15.912229</c:v>
                </c:pt>
                <c:pt idx="335">
                  <c:v>-16.860987000000002</c:v>
                </c:pt>
                <c:pt idx="336">
                  <c:v>-22.056318000000001</c:v>
                </c:pt>
                <c:pt idx="337">
                  <c:v>1.3877773</c:v>
                </c:pt>
                <c:pt idx="338">
                  <c:v>-18.182001</c:v>
                </c:pt>
                <c:pt idx="339">
                  <c:v>-0.79302925000000002</c:v>
                </c:pt>
                <c:pt idx="340">
                  <c:v>0.28875518</c:v>
                </c:pt>
                <c:pt idx="341">
                  <c:v>-16.500761000000001</c:v>
                </c:pt>
                <c:pt idx="342">
                  <c:v>1.6274656999999999</c:v>
                </c:pt>
                <c:pt idx="343">
                  <c:v>-1.7262002000000001</c:v>
                </c:pt>
                <c:pt idx="344">
                  <c:v>-21.930574</c:v>
                </c:pt>
                <c:pt idx="345">
                  <c:v>-14.937200000000001</c:v>
                </c:pt>
                <c:pt idx="346">
                  <c:v>3.1009243</c:v>
                </c:pt>
                <c:pt idx="347">
                  <c:v>4.2513703999999999</c:v>
                </c:pt>
                <c:pt idx="348">
                  <c:v>2.7950835000000001</c:v>
                </c:pt>
                <c:pt idx="349">
                  <c:v>4.3110995000000001</c:v>
                </c:pt>
                <c:pt idx="350">
                  <c:v>-0.62871330000000003</c:v>
                </c:pt>
                <c:pt idx="351">
                  <c:v>21.120979999999999</c:v>
                </c:pt>
                <c:pt idx="352">
                  <c:v>19.914967999999998</c:v>
                </c:pt>
                <c:pt idx="353">
                  <c:v>21.086046</c:v>
                </c:pt>
                <c:pt idx="354">
                  <c:v>29.723103999999999</c:v>
                </c:pt>
                <c:pt idx="355">
                  <c:v>21.24785</c:v>
                </c:pt>
                <c:pt idx="356">
                  <c:v>18.061755999999999</c:v>
                </c:pt>
                <c:pt idx="357">
                  <c:v>21.312646999999998</c:v>
                </c:pt>
                <c:pt idx="358">
                  <c:v>17.285854</c:v>
                </c:pt>
                <c:pt idx="359">
                  <c:v>25.109026</c:v>
                </c:pt>
                <c:pt idx="360">
                  <c:v>19.802192999999999</c:v>
                </c:pt>
                <c:pt idx="361">
                  <c:v>23.70149</c:v>
                </c:pt>
                <c:pt idx="362">
                  <c:v>21.307623</c:v>
                </c:pt>
                <c:pt idx="363">
                  <c:v>-19.913115000000001</c:v>
                </c:pt>
                <c:pt idx="364">
                  <c:v>-13.191413000000001</c:v>
                </c:pt>
                <c:pt idx="365">
                  <c:v>-19.748804</c:v>
                </c:pt>
                <c:pt idx="366">
                  <c:v>-19.741023999999999</c:v>
                </c:pt>
                <c:pt idx="367">
                  <c:v>-11.429529</c:v>
                </c:pt>
                <c:pt idx="368">
                  <c:v>-14.4364195</c:v>
                </c:pt>
                <c:pt idx="369">
                  <c:v>-16.526416999999999</c:v>
                </c:pt>
                <c:pt idx="370">
                  <c:v>-16.253202000000002</c:v>
                </c:pt>
                <c:pt idx="371">
                  <c:v>-3.3509638000000002</c:v>
                </c:pt>
                <c:pt idx="372">
                  <c:v>-4.2989416</c:v>
                </c:pt>
                <c:pt idx="373">
                  <c:v>8.891019</c:v>
                </c:pt>
                <c:pt idx="374">
                  <c:v>7.6747246000000002</c:v>
                </c:pt>
                <c:pt idx="375">
                  <c:v>-3.3934758</c:v>
                </c:pt>
                <c:pt idx="376">
                  <c:v>-4.8377851999999999</c:v>
                </c:pt>
                <c:pt idx="377">
                  <c:v>4.3033523999999996</c:v>
                </c:pt>
                <c:pt idx="378">
                  <c:v>3.9567559999999999</c:v>
                </c:pt>
                <c:pt idx="379">
                  <c:v>-5.4427943000000001</c:v>
                </c:pt>
                <c:pt idx="380">
                  <c:v>1.4449148000000001</c:v>
                </c:pt>
                <c:pt idx="381">
                  <c:v>1.3799614</c:v>
                </c:pt>
                <c:pt idx="382">
                  <c:v>8.7166829999999997</c:v>
                </c:pt>
                <c:pt idx="383">
                  <c:v>6.0360139999999998</c:v>
                </c:pt>
                <c:pt idx="384">
                  <c:v>-14.653740000000001</c:v>
                </c:pt>
                <c:pt idx="385">
                  <c:v>-2.0592836999999999</c:v>
                </c:pt>
                <c:pt idx="386">
                  <c:v>-3.0894010000000001</c:v>
                </c:pt>
                <c:pt idx="387">
                  <c:v>-5.6132090000000003</c:v>
                </c:pt>
                <c:pt idx="388">
                  <c:v>-3.0378164999999999</c:v>
                </c:pt>
                <c:pt idx="389">
                  <c:v>3.4851599000000002</c:v>
                </c:pt>
                <c:pt idx="390">
                  <c:v>-3.5375966999999999</c:v>
                </c:pt>
                <c:pt idx="391">
                  <c:v>7.3619045999999999</c:v>
                </c:pt>
                <c:pt idx="392">
                  <c:v>-2.2944977</c:v>
                </c:pt>
                <c:pt idx="393">
                  <c:v>-2.3106076999999998</c:v>
                </c:pt>
                <c:pt idx="394">
                  <c:v>-1.1393765</c:v>
                </c:pt>
                <c:pt idx="395">
                  <c:v>-1.0577882999999999</c:v>
                </c:pt>
                <c:pt idx="396">
                  <c:v>8.8136960000000002</c:v>
                </c:pt>
                <c:pt idx="397">
                  <c:v>-4.0472163999999999</c:v>
                </c:pt>
                <c:pt idx="398">
                  <c:v>-7.6322017000000004</c:v>
                </c:pt>
                <c:pt idx="399">
                  <c:v>-18.924019000000001</c:v>
                </c:pt>
                <c:pt idx="400">
                  <c:v>-9.6627329999999994</c:v>
                </c:pt>
                <c:pt idx="401">
                  <c:v>-19.809614</c:v>
                </c:pt>
                <c:pt idx="402">
                  <c:v>-16.839928</c:v>
                </c:pt>
                <c:pt idx="403">
                  <c:v>-7.5793650000000001</c:v>
                </c:pt>
                <c:pt idx="404">
                  <c:v>-19.244038</c:v>
                </c:pt>
                <c:pt idx="405">
                  <c:v>-17.270882</c:v>
                </c:pt>
                <c:pt idx="406">
                  <c:v>-17.858059999999998</c:v>
                </c:pt>
                <c:pt idx="407">
                  <c:v>-18.666826</c:v>
                </c:pt>
                <c:pt idx="408">
                  <c:v>-19.76736</c:v>
                </c:pt>
                <c:pt idx="409">
                  <c:v>-18.430575999999999</c:v>
                </c:pt>
                <c:pt idx="410">
                  <c:v>-8.4787739999999996</c:v>
                </c:pt>
                <c:pt idx="411">
                  <c:v>-14.161996</c:v>
                </c:pt>
                <c:pt idx="412">
                  <c:v>-14.927713000000001</c:v>
                </c:pt>
                <c:pt idx="413">
                  <c:v>-19.159026999999998</c:v>
                </c:pt>
                <c:pt idx="414">
                  <c:v>-15.471750999999999</c:v>
                </c:pt>
                <c:pt idx="415">
                  <c:v>-16.072557</c:v>
                </c:pt>
                <c:pt idx="416">
                  <c:v>-14.366510999999999</c:v>
                </c:pt>
                <c:pt idx="417">
                  <c:v>-18.203184</c:v>
                </c:pt>
                <c:pt idx="418">
                  <c:v>-18.221139999999998</c:v>
                </c:pt>
                <c:pt idx="419">
                  <c:v>-22.160900000000002</c:v>
                </c:pt>
                <c:pt idx="420">
                  <c:v>2.9071920000000002</c:v>
                </c:pt>
                <c:pt idx="421">
                  <c:v>-1.0633033999999999</c:v>
                </c:pt>
                <c:pt idx="422">
                  <c:v>-6.8979106000000003</c:v>
                </c:pt>
                <c:pt idx="423">
                  <c:v>-6.1511620000000002</c:v>
                </c:pt>
                <c:pt idx="424">
                  <c:v>-6.0108575999999996</c:v>
                </c:pt>
                <c:pt idx="425">
                  <c:v>-4.6925553999999998</c:v>
                </c:pt>
                <c:pt idx="426">
                  <c:v>-5.4385176</c:v>
                </c:pt>
                <c:pt idx="427">
                  <c:v>4.6247790000000002</c:v>
                </c:pt>
                <c:pt idx="428">
                  <c:v>-11.488987</c:v>
                </c:pt>
                <c:pt idx="429">
                  <c:v>-3.5280556999999999</c:v>
                </c:pt>
                <c:pt idx="430">
                  <c:v>-2.8091651999999998</c:v>
                </c:pt>
                <c:pt idx="431">
                  <c:v>0.8779882</c:v>
                </c:pt>
                <c:pt idx="432">
                  <c:v>-1.3968817</c:v>
                </c:pt>
                <c:pt idx="433">
                  <c:v>1.0356034000000001</c:v>
                </c:pt>
                <c:pt idx="434">
                  <c:v>0.40617445000000002</c:v>
                </c:pt>
                <c:pt idx="435">
                  <c:v>-0.21645819999999999</c:v>
                </c:pt>
                <c:pt idx="436">
                  <c:v>-2.5837954999999999</c:v>
                </c:pt>
                <c:pt idx="437">
                  <c:v>-11.548753</c:v>
                </c:pt>
                <c:pt idx="438">
                  <c:v>-3.3481513999999999</c:v>
                </c:pt>
                <c:pt idx="439">
                  <c:v>-1.4417470999999999</c:v>
                </c:pt>
                <c:pt idx="440">
                  <c:v>-6.4743304000000004</c:v>
                </c:pt>
                <c:pt idx="441">
                  <c:v>-10.923833</c:v>
                </c:pt>
                <c:pt idx="442">
                  <c:v>-1.3472748000000001</c:v>
                </c:pt>
                <c:pt idx="443">
                  <c:v>-9.5581910000000008</c:v>
                </c:pt>
                <c:pt idx="444">
                  <c:v>-10.195876999999999</c:v>
                </c:pt>
                <c:pt idx="445">
                  <c:v>7.6969056</c:v>
                </c:pt>
                <c:pt idx="446">
                  <c:v>-1.5303012</c:v>
                </c:pt>
                <c:pt idx="447">
                  <c:v>7.2601212999999998</c:v>
                </c:pt>
                <c:pt idx="448">
                  <c:v>-8.8955359999999999</c:v>
                </c:pt>
                <c:pt idx="449">
                  <c:v>-8.3788009999999993</c:v>
                </c:pt>
                <c:pt idx="450">
                  <c:v>7.1072927000000004</c:v>
                </c:pt>
                <c:pt idx="451">
                  <c:v>-21.629163999999999</c:v>
                </c:pt>
                <c:pt idx="452">
                  <c:v>-12.466870999999999</c:v>
                </c:pt>
                <c:pt idx="453">
                  <c:v>-22.456745000000002</c:v>
                </c:pt>
                <c:pt idx="454">
                  <c:v>-15.171476999999999</c:v>
                </c:pt>
                <c:pt idx="455">
                  <c:v>-14.272322000000001</c:v>
                </c:pt>
                <c:pt idx="456">
                  <c:v>-7.1013416999999999</c:v>
                </c:pt>
                <c:pt idx="457">
                  <c:v>-18.287642999999999</c:v>
                </c:pt>
                <c:pt idx="458">
                  <c:v>-15.622066</c:v>
                </c:pt>
                <c:pt idx="459">
                  <c:v>5.5004739999999996</c:v>
                </c:pt>
                <c:pt idx="460">
                  <c:v>-6.4170499999999997</c:v>
                </c:pt>
                <c:pt idx="461">
                  <c:v>-3.3169718000000001</c:v>
                </c:pt>
                <c:pt idx="462">
                  <c:v>2.5802298000000001</c:v>
                </c:pt>
                <c:pt idx="463">
                  <c:v>-0.33484170000000002</c:v>
                </c:pt>
                <c:pt idx="464">
                  <c:v>-17.753164000000002</c:v>
                </c:pt>
                <c:pt idx="465">
                  <c:v>5.4715667000000003</c:v>
                </c:pt>
                <c:pt idx="466">
                  <c:v>-5.2764195999999997</c:v>
                </c:pt>
                <c:pt idx="467">
                  <c:v>3.2209802000000001</c:v>
                </c:pt>
                <c:pt idx="468">
                  <c:v>-0.46152989999999999</c:v>
                </c:pt>
              </c:numCache>
            </c:numRef>
          </c:yVal>
          <c:smooth val="0"/>
        </c:ser>
        <c:dLbls>
          <c:showLegendKey val="0"/>
          <c:showVal val="0"/>
          <c:showCatName val="0"/>
          <c:showSerName val="0"/>
          <c:showPercent val="0"/>
          <c:showBubbleSize val="0"/>
        </c:dLbls>
        <c:axId val="475698304"/>
        <c:axId val="475699840"/>
      </c:scatterChart>
      <c:valAx>
        <c:axId val="475698304"/>
        <c:scaling>
          <c:orientation val="minMax"/>
        </c:scaling>
        <c:delete val="0"/>
        <c:axPos val="b"/>
        <c:numFmt formatCode="General" sourceLinked="1"/>
        <c:majorTickMark val="out"/>
        <c:minorTickMark val="none"/>
        <c:tickLblPos val="nextTo"/>
        <c:crossAx val="475699840"/>
        <c:crosses val="autoZero"/>
        <c:crossBetween val="midCat"/>
      </c:valAx>
      <c:valAx>
        <c:axId val="475699840"/>
        <c:scaling>
          <c:orientation val="minMax"/>
        </c:scaling>
        <c:delete val="0"/>
        <c:axPos val="l"/>
        <c:majorGridlines/>
        <c:numFmt formatCode="General" sourceLinked="1"/>
        <c:majorTickMark val="out"/>
        <c:minorTickMark val="none"/>
        <c:tickLblPos val="nextTo"/>
        <c:crossAx val="4756983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1049174917393265"/>
          <c:y val="0.10270497608330617"/>
          <c:w val="0.86436662131114628"/>
          <c:h val="0.84295294148012612"/>
        </c:manualLayout>
      </c:layout>
      <c:scatterChart>
        <c:scatterStyle val="lineMarker"/>
        <c:varyColors val="0"/>
        <c:ser>
          <c:idx val="0"/>
          <c:order val="0"/>
          <c:tx>
            <c:strRef>
              <c:f>'0509'!$H$1</c:f>
              <c:strCache>
                <c:ptCount val="1"/>
              </c:strCache>
            </c:strRef>
          </c:tx>
          <c:spPr>
            <a:ln w="28575">
              <a:noFill/>
            </a:ln>
          </c:spPr>
          <c:xVal>
            <c:numRef>
              <c:f>'0509'!$G$2:$G$471</c:f>
              <c:numCache>
                <c:formatCode>General</c:formatCode>
                <c:ptCount val="470"/>
                <c:pt idx="0">
                  <c:v>1.1145537999999999</c:v>
                </c:pt>
                <c:pt idx="1">
                  <c:v>1.3011041999999999</c:v>
                </c:pt>
                <c:pt idx="2">
                  <c:v>1.0268244</c:v>
                </c:pt>
                <c:pt idx="3">
                  <c:v>0.99336290000000005</c:v>
                </c:pt>
                <c:pt idx="4">
                  <c:v>0.94608700000000001</c:v>
                </c:pt>
                <c:pt idx="5">
                  <c:v>1.3734964000000001</c:v>
                </c:pt>
                <c:pt idx="6">
                  <c:v>1.0059581</c:v>
                </c:pt>
                <c:pt idx="7">
                  <c:v>1.178337</c:v>
                </c:pt>
                <c:pt idx="8">
                  <c:v>1.1089548</c:v>
                </c:pt>
                <c:pt idx="9">
                  <c:v>1.3793473000000001</c:v>
                </c:pt>
                <c:pt idx="10">
                  <c:v>0.86308929999999995</c:v>
                </c:pt>
                <c:pt idx="11">
                  <c:v>0.94097923999999999</c:v>
                </c:pt>
                <c:pt idx="12">
                  <c:v>1.1936560000000001</c:v>
                </c:pt>
                <c:pt idx="13">
                  <c:v>1.0654627000000001</c:v>
                </c:pt>
                <c:pt idx="14">
                  <c:v>1.1416276999999999</c:v>
                </c:pt>
                <c:pt idx="15">
                  <c:v>1.1171145</c:v>
                </c:pt>
                <c:pt idx="16">
                  <c:v>0.90273844999999997</c:v>
                </c:pt>
                <c:pt idx="17">
                  <c:v>0.98801505999999995</c:v>
                </c:pt>
                <c:pt idx="18">
                  <c:v>1.2777430999999999</c:v>
                </c:pt>
                <c:pt idx="19">
                  <c:v>1.0860356</c:v>
                </c:pt>
                <c:pt idx="20">
                  <c:v>1.1548563999999999</c:v>
                </c:pt>
                <c:pt idx="21">
                  <c:v>1.0261366000000001</c:v>
                </c:pt>
                <c:pt idx="22">
                  <c:v>0.96194210000000002</c:v>
                </c:pt>
                <c:pt idx="23">
                  <c:v>1.0906302999999999</c:v>
                </c:pt>
                <c:pt idx="24">
                  <c:v>1.0519890999999999</c:v>
                </c:pt>
                <c:pt idx="25">
                  <c:v>1.0516524</c:v>
                </c:pt>
                <c:pt idx="26">
                  <c:v>0.99239456999999998</c:v>
                </c:pt>
                <c:pt idx="27">
                  <c:v>0.99459920000000002</c:v>
                </c:pt>
                <c:pt idx="28">
                  <c:v>1.3491827999999999</c:v>
                </c:pt>
                <c:pt idx="29">
                  <c:v>1.3207275999999999</c:v>
                </c:pt>
                <c:pt idx="30">
                  <c:v>1.2258446000000001</c:v>
                </c:pt>
                <c:pt idx="31">
                  <c:v>1.2298948999999999</c:v>
                </c:pt>
                <c:pt idx="32">
                  <c:v>1.3127842999999999</c:v>
                </c:pt>
                <c:pt idx="33">
                  <c:v>0.84359870000000003</c:v>
                </c:pt>
                <c:pt idx="34">
                  <c:v>1.3243239</c:v>
                </c:pt>
                <c:pt idx="35">
                  <c:v>1.4565892</c:v>
                </c:pt>
                <c:pt idx="36">
                  <c:v>1.4685547000000001</c:v>
                </c:pt>
                <c:pt idx="37">
                  <c:v>1.4773468000000001</c:v>
                </c:pt>
                <c:pt idx="38">
                  <c:v>1.2695452</c:v>
                </c:pt>
                <c:pt idx="39">
                  <c:v>1.0624309000000001</c:v>
                </c:pt>
                <c:pt idx="40">
                  <c:v>1.2916099999999999</c:v>
                </c:pt>
                <c:pt idx="41">
                  <c:v>1.2730887</c:v>
                </c:pt>
                <c:pt idx="42">
                  <c:v>1.1621636</c:v>
                </c:pt>
                <c:pt idx="43">
                  <c:v>1.7257477999999999</c:v>
                </c:pt>
                <c:pt idx="44">
                  <c:v>1.3157928000000001</c:v>
                </c:pt>
                <c:pt idx="45">
                  <c:v>1.6954035999999999</c:v>
                </c:pt>
                <c:pt idx="46">
                  <c:v>1.5236487000000001</c:v>
                </c:pt>
                <c:pt idx="47">
                  <c:v>1.9741261000000001</c:v>
                </c:pt>
                <c:pt idx="48">
                  <c:v>1.1285151</c:v>
                </c:pt>
                <c:pt idx="49">
                  <c:v>1.4171524</c:v>
                </c:pt>
                <c:pt idx="50">
                  <c:v>1.8631859</c:v>
                </c:pt>
                <c:pt idx="51">
                  <c:v>1.4771178</c:v>
                </c:pt>
                <c:pt idx="52">
                  <c:v>1.3825061000000001</c:v>
                </c:pt>
                <c:pt idx="53">
                  <c:v>1.5522707</c:v>
                </c:pt>
                <c:pt idx="54">
                  <c:v>2.1014566000000001</c:v>
                </c:pt>
                <c:pt idx="55">
                  <c:v>1.7109022</c:v>
                </c:pt>
                <c:pt idx="56">
                  <c:v>1.8046179</c:v>
                </c:pt>
                <c:pt idx="57">
                  <c:v>2.3785995999999998</c:v>
                </c:pt>
                <c:pt idx="58">
                  <c:v>1.6599105999999999</c:v>
                </c:pt>
                <c:pt idx="59">
                  <c:v>1.6042061000000001</c:v>
                </c:pt>
                <c:pt idx="60">
                  <c:v>1.7599385999999999</c:v>
                </c:pt>
                <c:pt idx="61">
                  <c:v>1.6187592</c:v>
                </c:pt>
                <c:pt idx="62">
                  <c:v>1.4818370000000001</c:v>
                </c:pt>
                <c:pt idx="63">
                  <c:v>1.7842889</c:v>
                </c:pt>
                <c:pt idx="64">
                  <c:v>1.6059791999999999</c:v>
                </c:pt>
                <c:pt idx="65">
                  <c:v>1.5519723999999999</c:v>
                </c:pt>
                <c:pt idx="66">
                  <c:v>2.1914272000000001</c:v>
                </c:pt>
                <c:pt idx="67">
                  <c:v>1.3973899999999999</c:v>
                </c:pt>
                <c:pt idx="68">
                  <c:v>1.4616871</c:v>
                </c:pt>
                <c:pt idx="69">
                  <c:v>0.88001039999999997</c:v>
                </c:pt>
                <c:pt idx="70">
                  <c:v>0.97152466000000004</c:v>
                </c:pt>
                <c:pt idx="71">
                  <c:v>0.89694309999999999</c:v>
                </c:pt>
                <c:pt idx="72">
                  <c:v>1.0162776</c:v>
                </c:pt>
                <c:pt idx="73">
                  <c:v>1.102884</c:v>
                </c:pt>
                <c:pt idx="74">
                  <c:v>1.1238518</c:v>
                </c:pt>
                <c:pt idx="75">
                  <c:v>0.94271033999999998</c:v>
                </c:pt>
                <c:pt idx="76">
                  <c:v>0.95313110000000001</c:v>
                </c:pt>
                <c:pt idx="77">
                  <c:v>1.1151025999999999</c:v>
                </c:pt>
                <c:pt idx="78">
                  <c:v>0.97146933999999996</c:v>
                </c:pt>
                <c:pt idx="79">
                  <c:v>1.1621728</c:v>
                </c:pt>
                <c:pt idx="80">
                  <c:v>1.5054799999999999</c:v>
                </c:pt>
                <c:pt idx="81">
                  <c:v>1.2050012000000001</c:v>
                </c:pt>
                <c:pt idx="82">
                  <c:v>1.3026485000000001</c:v>
                </c:pt>
                <c:pt idx="83">
                  <c:v>1.2640495</c:v>
                </c:pt>
                <c:pt idx="84">
                  <c:v>1.2145581000000001</c:v>
                </c:pt>
                <c:pt idx="85">
                  <c:v>1.2625837</c:v>
                </c:pt>
                <c:pt idx="86">
                  <c:v>1.2850889999999999</c:v>
                </c:pt>
                <c:pt idx="87">
                  <c:v>1.2659829</c:v>
                </c:pt>
                <c:pt idx="88">
                  <c:v>1.5097098</c:v>
                </c:pt>
                <c:pt idx="89">
                  <c:v>1.7843020999999999</c:v>
                </c:pt>
                <c:pt idx="90">
                  <c:v>2.0417255999999999</c:v>
                </c:pt>
                <c:pt idx="91">
                  <c:v>1.8062837</c:v>
                </c:pt>
                <c:pt idx="92">
                  <c:v>1.3188694000000001</c:v>
                </c:pt>
                <c:pt idx="93">
                  <c:v>1.2992477</c:v>
                </c:pt>
                <c:pt idx="94">
                  <c:v>1.3741448000000001</c:v>
                </c:pt>
                <c:pt idx="95">
                  <c:v>1.2138681</c:v>
                </c:pt>
                <c:pt idx="96">
                  <c:v>1.8376058</c:v>
                </c:pt>
                <c:pt idx="97">
                  <c:v>1.8276490000000001</c:v>
                </c:pt>
                <c:pt idx="98">
                  <c:v>2.0388289999999998</c:v>
                </c:pt>
                <c:pt idx="99">
                  <c:v>1.2475111000000001</c:v>
                </c:pt>
                <c:pt idx="100">
                  <c:v>1.7557111000000001</c:v>
                </c:pt>
                <c:pt idx="101">
                  <c:v>1.901907</c:v>
                </c:pt>
                <c:pt idx="102">
                  <c:v>1.3560011000000001</c:v>
                </c:pt>
                <c:pt idx="103">
                  <c:v>0.99479470000000003</c:v>
                </c:pt>
                <c:pt idx="104">
                  <c:v>0.51000590000000001</c:v>
                </c:pt>
                <c:pt idx="105">
                  <c:v>1.0919882999999999</c:v>
                </c:pt>
                <c:pt idx="106">
                  <c:v>0.60675155999999997</c:v>
                </c:pt>
                <c:pt idx="107">
                  <c:v>1.1672034</c:v>
                </c:pt>
                <c:pt idx="108">
                  <c:v>0.77553989999999995</c:v>
                </c:pt>
                <c:pt idx="109">
                  <c:v>0.60638565</c:v>
                </c:pt>
                <c:pt idx="110">
                  <c:v>0.86423859999999997</c:v>
                </c:pt>
                <c:pt idx="111">
                  <c:v>0.87783104000000001</c:v>
                </c:pt>
                <c:pt idx="112">
                  <c:v>1.0644065</c:v>
                </c:pt>
                <c:pt idx="113">
                  <c:v>0.86725973999999995</c:v>
                </c:pt>
                <c:pt idx="114">
                  <c:v>0.70156735000000003</c:v>
                </c:pt>
                <c:pt idx="115">
                  <c:v>0.63198290000000001</c:v>
                </c:pt>
                <c:pt idx="116">
                  <c:v>1.1055294</c:v>
                </c:pt>
                <c:pt idx="117">
                  <c:v>0.91914534999999997</c:v>
                </c:pt>
                <c:pt idx="118">
                  <c:v>0.70766200000000001</c:v>
                </c:pt>
                <c:pt idx="119">
                  <c:v>0.74515480000000001</c:v>
                </c:pt>
                <c:pt idx="120">
                  <c:v>1.0282462000000001</c:v>
                </c:pt>
                <c:pt idx="121">
                  <c:v>1.0178020999999999</c:v>
                </c:pt>
                <c:pt idx="122">
                  <c:v>0.92531114999999997</c:v>
                </c:pt>
                <c:pt idx="123">
                  <c:v>0.91179679999999996</c:v>
                </c:pt>
                <c:pt idx="124">
                  <c:v>1.1030500000000001</c:v>
                </c:pt>
                <c:pt idx="125">
                  <c:v>0.78865379999999996</c:v>
                </c:pt>
                <c:pt idx="126">
                  <c:v>0.67481709999999995</c:v>
                </c:pt>
                <c:pt idx="127">
                  <c:v>0.73543420000000004</c:v>
                </c:pt>
                <c:pt idx="128">
                  <c:v>1.1107832</c:v>
                </c:pt>
                <c:pt idx="129">
                  <c:v>0.75555074</c:v>
                </c:pt>
                <c:pt idx="130">
                  <c:v>1.0757829999999999</c:v>
                </c:pt>
                <c:pt idx="131">
                  <c:v>0.73648939999999996</c:v>
                </c:pt>
                <c:pt idx="132">
                  <c:v>0.99775849999999999</c:v>
                </c:pt>
                <c:pt idx="133">
                  <c:v>1.0648793999999999</c:v>
                </c:pt>
                <c:pt idx="134">
                  <c:v>0.88262379999999996</c:v>
                </c:pt>
                <c:pt idx="135">
                  <c:v>1.2059618000000001</c:v>
                </c:pt>
                <c:pt idx="136">
                  <c:v>0.82758209999999999</c:v>
                </c:pt>
                <c:pt idx="137">
                  <c:v>1.0369527000000001</c:v>
                </c:pt>
                <c:pt idx="138">
                  <c:v>1.0189872</c:v>
                </c:pt>
                <c:pt idx="139">
                  <c:v>1.0835892</c:v>
                </c:pt>
                <c:pt idx="140">
                  <c:v>1.1001240999999999</c:v>
                </c:pt>
                <c:pt idx="141">
                  <c:v>1.0168431</c:v>
                </c:pt>
                <c:pt idx="142">
                  <c:v>0.9995754</c:v>
                </c:pt>
                <c:pt idx="143">
                  <c:v>1.0859958999999999</c:v>
                </c:pt>
                <c:pt idx="144">
                  <c:v>0.9714564</c:v>
                </c:pt>
                <c:pt idx="145">
                  <c:v>0.93680339999999995</c:v>
                </c:pt>
                <c:pt idx="146">
                  <c:v>0.97715056</c:v>
                </c:pt>
                <c:pt idx="147">
                  <c:v>0.9160123</c:v>
                </c:pt>
                <c:pt idx="148">
                  <c:v>1.0402813</c:v>
                </c:pt>
                <c:pt idx="149">
                  <c:v>0.93302845999999995</c:v>
                </c:pt>
                <c:pt idx="150">
                  <c:v>0.96044669999999999</c:v>
                </c:pt>
                <c:pt idx="151">
                  <c:v>0.8206561</c:v>
                </c:pt>
                <c:pt idx="152">
                  <c:v>1.0348347</c:v>
                </c:pt>
                <c:pt idx="153">
                  <c:v>0.76197356000000005</c:v>
                </c:pt>
                <c:pt idx="154">
                  <c:v>0.74129069999999997</c:v>
                </c:pt>
                <c:pt idx="155">
                  <c:v>1.0029709</c:v>
                </c:pt>
                <c:pt idx="156">
                  <c:v>1.1321874000000001</c:v>
                </c:pt>
                <c:pt idx="157">
                  <c:v>0.81828449999999997</c:v>
                </c:pt>
                <c:pt idx="158">
                  <c:v>0.83651660000000005</c:v>
                </c:pt>
                <c:pt idx="159">
                  <c:v>0.94945436999999999</c:v>
                </c:pt>
                <c:pt idx="160">
                  <c:v>0.8631027</c:v>
                </c:pt>
                <c:pt idx="161">
                  <c:v>0.83580905000000005</c:v>
                </c:pt>
                <c:pt idx="162">
                  <c:v>1.0117814999999999</c:v>
                </c:pt>
                <c:pt idx="163">
                  <c:v>0.80292569999999996</c:v>
                </c:pt>
                <c:pt idx="164">
                  <c:v>1.0133867000000001</c:v>
                </c:pt>
                <c:pt idx="165">
                  <c:v>0.97188485000000002</c:v>
                </c:pt>
                <c:pt idx="166">
                  <c:v>0.84884199999999999</c:v>
                </c:pt>
                <c:pt idx="167">
                  <c:v>1.0196874</c:v>
                </c:pt>
                <c:pt idx="168">
                  <c:v>0.50318609999999997</c:v>
                </c:pt>
                <c:pt idx="169">
                  <c:v>0.94282770000000005</c:v>
                </c:pt>
                <c:pt idx="170">
                  <c:v>0.9487411</c:v>
                </c:pt>
                <c:pt idx="171">
                  <c:v>0.56276459999999995</c:v>
                </c:pt>
                <c:pt idx="172">
                  <c:v>1.0033197</c:v>
                </c:pt>
                <c:pt idx="173">
                  <c:v>0.94096446</c:v>
                </c:pt>
                <c:pt idx="174">
                  <c:v>0.90367200000000003</c:v>
                </c:pt>
                <c:pt idx="175">
                  <c:v>1.0096753000000001</c:v>
                </c:pt>
                <c:pt idx="176">
                  <c:v>0.68392140000000001</c:v>
                </c:pt>
                <c:pt idx="177">
                  <c:v>1.1171916</c:v>
                </c:pt>
                <c:pt idx="178">
                  <c:v>0.83840170000000003</c:v>
                </c:pt>
                <c:pt idx="179">
                  <c:v>1.0915759</c:v>
                </c:pt>
                <c:pt idx="180">
                  <c:v>1.0067630999999999</c:v>
                </c:pt>
                <c:pt idx="181">
                  <c:v>0.70127386000000003</c:v>
                </c:pt>
                <c:pt idx="182">
                  <c:v>1.0010783999999999</c:v>
                </c:pt>
                <c:pt idx="183">
                  <c:v>0.77713710000000003</c:v>
                </c:pt>
                <c:pt idx="184">
                  <c:v>1.0534323000000001</c:v>
                </c:pt>
                <c:pt idx="185">
                  <c:v>1.1096257</c:v>
                </c:pt>
                <c:pt idx="186">
                  <c:v>1.1292009000000001</c:v>
                </c:pt>
                <c:pt idx="187">
                  <c:v>1.0354985999999999</c:v>
                </c:pt>
                <c:pt idx="188">
                  <c:v>0.80693643999999998</c:v>
                </c:pt>
                <c:pt idx="189">
                  <c:v>0.67942000000000002</c:v>
                </c:pt>
                <c:pt idx="190">
                  <c:v>0.71430119999999997</c:v>
                </c:pt>
                <c:pt idx="191">
                  <c:v>1.1604209000000001</c:v>
                </c:pt>
                <c:pt idx="192">
                  <c:v>0.99582999999999999</c:v>
                </c:pt>
                <c:pt idx="193">
                  <c:v>0.85348296000000001</c:v>
                </c:pt>
                <c:pt idx="194">
                  <c:v>1.2078926999999999</c:v>
                </c:pt>
                <c:pt idx="195">
                  <c:v>1.1574420000000001</c:v>
                </c:pt>
                <c:pt idx="196">
                  <c:v>1.0536053000000001</c:v>
                </c:pt>
                <c:pt idx="197">
                  <c:v>1.1767576</c:v>
                </c:pt>
                <c:pt idx="198">
                  <c:v>0.96791150000000004</c:v>
                </c:pt>
                <c:pt idx="199">
                  <c:v>0.88861999999999997</c:v>
                </c:pt>
                <c:pt idx="200">
                  <c:v>1.1582699000000001</c:v>
                </c:pt>
                <c:pt idx="201">
                  <c:v>1.1384125</c:v>
                </c:pt>
                <c:pt idx="202">
                  <c:v>0.84923280000000001</c:v>
                </c:pt>
                <c:pt idx="203">
                  <c:v>0.79530319999999999</c:v>
                </c:pt>
                <c:pt idx="204">
                  <c:v>0.74879229999999997</c:v>
                </c:pt>
                <c:pt idx="205">
                  <c:v>0.65868939999999998</c:v>
                </c:pt>
                <c:pt idx="206">
                  <c:v>0.78370070000000003</c:v>
                </c:pt>
                <c:pt idx="207">
                  <c:v>1.1775629999999999</c:v>
                </c:pt>
                <c:pt idx="208">
                  <c:v>0.947071</c:v>
                </c:pt>
                <c:pt idx="209">
                  <c:v>0.71463429999999994</c:v>
                </c:pt>
                <c:pt idx="210">
                  <c:v>1.1979481000000001</c:v>
                </c:pt>
                <c:pt idx="211">
                  <c:v>0.94849059999999996</c:v>
                </c:pt>
                <c:pt idx="212">
                  <c:v>0.79467390000000004</c:v>
                </c:pt>
                <c:pt idx="213">
                  <c:v>0.63030814999999996</c:v>
                </c:pt>
                <c:pt idx="214">
                  <c:v>1.1303253</c:v>
                </c:pt>
                <c:pt idx="215">
                  <c:v>1.153735</c:v>
                </c:pt>
                <c:pt idx="216">
                  <c:v>1.0268984000000001</c:v>
                </c:pt>
                <c:pt idx="217">
                  <c:v>0.63195120000000005</c:v>
                </c:pt>
                <c:pt idx="218">
                  <c:v>0.64598316</c:v>
                </c:pt>
                <c:pt idx="219">
                  <c:v>0.57447579999999998</c:v>
                </c:pt>
                <c:pt idx="220">
                  <c:v>1.0624439000000001</c:v>
                </c:pt>
                <c:pt idx="221">
                  <c:v>0.75594896</c:v>
                </c:pt>
                <c:pt idx="222">
                  <c:v>0.91065896000000002</c:v>
                </c:pt>
                <c:pt idx="223">
                  <c:v>1.0324473000000001</c:v>
                </c:pt>
                <c:pt idx="224">
                  <c:v>0.91711589999999998</c:v>
                </c:pt>
                <c:pt idx="225">
                  <c:v>0.98525536000000002</c:v>
                </c:pt>
                <c:pt idx="226">
                  <c:v>1.0483138999999999</c:v>
                </c:pt>
                <c:pt idx="227">
                  <c:v>1.0920947000000001</c:v>
                </c:pt>
                <c:pt idx="228">
                  <c:v>0.69556839999999998</c:v>
                </c:pt>
                <c:pt idx="229">
                  <c:v>0.61451745000000002</c:v>
                </c:pt>
                <c:pt idx="230">
                  <c:v>0.72149790000000003</c:v>
                </c:pt>
                <c:pt idx="231">
                  <c:v>0.94016789999999995</c:v>
                </c:pt>
                <c:pt idx="232">
                  <c:v>1.0753324</c:v>
                </c:pt>
                <c:pt idx="233">
                  <c:v>0.95173615</c:v>
                </c:pt>
                <c:pt idx="234">
                  <c:v>0.83178839999999998</c:v>
                </c:pt>
                <c:pt idx="235">
                  <c:v>0.71410419999999997</c:v>
                </c:pt>
                <c:pt idx="236">
                  <c:v>0.84125220000000001</c:v>
                </c:pt>
                <c:pt idx="237">
                  <c:v>0.70773949999999997</c:v>
                </c:pt>
                <c:pt idx="238">
                  <c:v>0.53056026000000001</c:v>
                </c:pt>
                <c:pt idx="239">
                  <c:v>0.76850960000000001</c:v>
                </c:pt>
                <c:pt idx="240">
                  <c:v>0.77554774000000004</c:v>
                </c:pt>
                <c:pt idx="241">
                  <c:v>0.65149310000000005</c:v>
                </c:pt>
                <c:pt idx="242">
                  <c:v>0.89855366999999997</c:v>
                </c:pt>
                <c:pt idx="243">
                  <c:v>0.61642419999999998</c:v>
                </c:pt>
                <c:pt idx="244">
                  <c:v>0.64839380000000002</c:v>
                </c:pt>
                <c:pt idx="245">
                  <c:v>0.74201894000000002</c:v>
                </c:pt>
                <c:pt idx="246">
                  <c:v>0.60033130000000001</c:v>
                </c:pt>
                <c:pt idx="247">
                  <c:v>0.63857589999999997</c:v>
                </c:pt>
                <c:pt idx="248">
                  <c:v>0.65077054999999995</c:v>
                </c:pt>
                <c:pt idx="249">
                  <c:v>0.64533110000000005</c:v>
                </c:pt>
                <c:pt idx="250">
                  <c:v>0.59414065000000005</c:v>
                </c:pt>
                <c:pt idx="251">
                  <c:v>0.76757646000000002</c:v>
                </c:pt>
                <c:pt idx="252">
                  <c:v>0.68264913999999999</c:v>
                </c:pt>
                <c:pt idx="253">
                  <c:v>0.63062715999999996</c:v>
                </c:pt>
                <c:pt idx="254">
                  <c:v>0.66405130000000001</c:v>
                </c:pt>
                <c:pt idx="255">
                  <c:v>0.85899590000000003</c:v>
                </c:pt>
                <c:pt idx="256">
                  <c:v>0.71518820000000005</c:v>
                </c:pt>
                <c:pt idx="257">
                  <c:v>2.0622199999999999</c:v>
                </c:pt>
                <c:pt idx="258">
                  <c:v>1.4550495000000001</c:v>
                </c:pt>
                <c:pt idx="259">
                  <c:v>1.4965797999999999</c:v>
                </c:pt>
                <c:pt idx="260">
                  <c:v>1.2762872000000001</c:v>
                </c:pt>
                <c:pt idx="261">
                  <c:v>1.9646946000000001</c:v>
                </c:pt>
                <c:pt idx="262">
                  <c:v>1.1888255000000001</c:v>
                </c:pt>
                <c:pt idx="263">
                  <c:v>1.7465534</c:v>
                </c:pt>
                <c:pt idx="264">
                  <c:v>1.2054034</c:v>
                </c:pt>
                <c:pt idx="265">
                  <c:v>1.6182802000000001</c:v>
                </c:pt>
                <c:pt idx="266">
                  <c:v>1.1895477999999999</c:v>
                </c:pt>
                <c:pt idx="267">
                  <c:v>1.4678819000000001</c:v>
                </c:pt>
                <c:pt idx="268">
                  <c:v>1.6925218</c:v>
                </c:pt>
                <c:pt idx="269">
                  <c:v>1.0996311999999999</c:v>
                </c:pt>
                <c:pt idx="270">
                  <c:v>1.697973</c:v>
                </c:pt>
                <c:pt idx="271">
                  <c:v>1.3911332000000001</c:v>
                </c:pt>
                <c:pt idx="272">
                  <c:v>1.5770173000000001</c:v>
                </c:pt>
                <c:pt idx="273">
                  <c:v>1.5332503</c:v>
                </c:pt>
                <c:pt idx="274">
                  <c:v>1.6087206999999999</c:v>
                </c:pt>
                <c:pt idx="275">
                  <c:v>1.4847326000000001</c:v>
                </c:pt>
                <c:pt idx="276">
                  <c:v>1.595499</c:v>
                </c:pt>
                <c:pt idx="277">
                  <c:v>1.6785516</c:v>
                </c:pt>
                <c:pt idx="278">
                  <c:v>2.1956085999999999</c:v>
                </c:pt>
                <c:pt idx="279">
                  <c:v>1.6054269999999999</c:v>
                </c:pt>
                <c:pt idx="280">
                  <c:v>1.3344209</c:v>
                </c:pt>
                <c:pt idx="281">
                  <c:v>1.3232421999999999</c:v>
                </c:pt>
                <c:pt idx="282">
                  <c:v>1.7063218</c:v>
                </c:pt>
                <c:pt idx="283">
                  <c:v>1.1009692</c:v>
                </c:pt>
                <c:pt idx="284">
                  <c:v>1.280826</c:v>
                </c:pt>
                <c:pt idx="285">
                  <c:v>1.3033296999999999</c:v>
                </c:pt>
                <c:pt idx="286">
                  <c:v>1.6065544</c:v>
                </c:pt>
                <c:pt idx="287">
                  <c:v>1.1260733999999999</c:v>
                </c:pt>
                <c:pt idx="288">
                  <c:v>1.6629815999999999</c:v>
                </c:pt>
                <c:pt idx="289">
                  <c:v>1.0568131000000001</c:v>
                </c:pt>
                <c:pt idx="290">
                  <c:v>1.3334192</c:v>
                </c:pt>
                <c:pt idx="291">
                  <c:v>1.2676611</c:v>
                </c:pt>
                <c:pt idx="292">
                  <c:v>1.220467</c:v>
                </c:pt>
                <c:pt idx="293">
                  <c:v>1.2789261000000001</c:v>
                </c:pt>
                <c:pt idx="294">
                  <c:v>1.3075314</c:v>
                </c:pt>
                <c:pt idx="295">
                  <c:v>1.3362491999999999</c:v>
                </c:pt>
                <c:pt idx="296">
                  <c:v>1.4325166</c:v>
                </c:pt>
                <c:pt idx="297">
                  <c:v>1.4373378999999999</c:v>
                </c:pt>
                <c:pt idx="298">
                  <c:v>1.1962531999999999</c:v>
                </c:pt>
                <c:pt idx="299">
                  <c:v>1.1787641</c:v>
                </c:pt>
                <c:pt idx="300">
                  <c:v>1.1461239999999999</c:v>
                </c:pt>
                <c:pt idx="301">
                  <c:v>1.235625</c:v>
                </c:pt>
                <c:pt idx="302">
                  <c:v>1.4464855000000001</c:v>
                </c:pt>
                <c:pt idx="303">
                  <c:v>1.6968760000000001</c:v>
                </c:pt>
                <c:pt idx="304">
                  <c:v>1.4833959999999999</c:v>
                </c:pt>
                <c:pt idx="305">
                  <c:v>1.7509344</c:v>
                </c:pt>
                <c:pt idx="306">
                  <c:v>1.7817676</c:v>
                </c:pt>
                <c:pt idx="307">
                  <c:v>1.6356231999999999</c:v>
                </c:pt>
                <c:pt idx="308">
                  <c:v>1.4526730000000001</c:v>
                </c:pt>
                <c:pt idx="309">
                  <c:v>1.3405201</c:v>
                </c:pt>
                <c:pt idx="310">
                  <c:v>1.4976513</c:v>
                </c:pt>
                <c:pt idx="311">
                  <c:v>1.8281742000000001</c:v>
                </c:pt>
                <c:pt idx="312">
                  <c:v>1.762634</c:v>
                </c:pt>
                <c:pt idx="313">
                  <c:v>1.5308790000000001</c:v>
                </c:pt>
                <c:pt idx="314">
                  <c:v>1.2776756</c:v>
                </c:pt>
                <c:pt idx="315">
                  <c:v>1.6667455</c:v>
                </c:pt>
                <c:pt idx="316">
                  <c:v>1.8283708000000001</c:v>
                </c:pt>
                <c:pt idx="317">
                  <c:v>0.95478960000000002</c:v>
                </c:pt>
                <c:pt idx="318">
                  <c:v>1.5817049999999999</c:v>
                </c:pt>
                <c:pt idx="319">
                  <c:v>1.5922791999999999</c:v>
                </c:pt>
                <c:pt idx="320">
                  <c:v>1.2314851</c:v>
                </c:pt>
                <c:pt idx="321">
                  <c:v>1.4305639000000001</c:v>
                </c:pt>
                <c:pt idx="322">
                  <c:v>1.82813</c:v>
                </c:pt>
                <c:pt idx="323">
                  <c:v>1.3067853</c:v>
                </c:pt>
                <c:pt idx="324">
                  <c:v>1.1723158</c:v>
                </c:pt>
                <c:pt idx="325">
                  <c:v>1.3017943000000001</c:v>
                </c:pt>
                <c:pt idx="326">
                  <c:v>1.5503191999999999</c:v>
                </c:pt>
                <c:pt idx="327">
                  <c:v>1.5747168</c:v>
                </c:pt>
                <c:pt idx="328">
                  <c:v>1.4917281</c:v>
                </c:pt>
                <c:pt idx="329">
                  <c:v>1.4201261999999999</c:v>
                </c:pt>
                <c:pt idx="330">
                  <c:v>1.5098567000000001</c:v>
                </c:pt>
                <c:pt idx="331">
                  <c:v>1.6531922999999999</c:v>
                </c:pt>
                <c:pt idx="332">
                  <c:v>1.8314908000000001</c:v>
                </c:pt>
                <c:pt idx="333">
                  <c:v>1.3419483000000001</c:v>
                </c:pt>
                <c:pt idx="334">
                  <c:v>1.5726746</c:v>
                </c:pt>
                <c:pt idx="335">
                  <c:v>1.5634849</c:v>
                </c:pt>
                <c:pt idx="336">
                  <c:v>1.3647548</c:v>
                </c:pt>
                <c:pt idx="337">
                  <c:v>1.2657803000000001</c:v>
                </c:pt>
                <c:pt idx="338">
                  <c:v>1.5135628000000001</c:v>
                </c:pt>
                <c:pt idx="339">
                  <c:v>1.2288933</c:v>
                </c:pt>
                <c:pt idx="340">
                  <c:v>1.4745710000000001</c:v>
                </c:pt>
                <c:pt idx="341">
                  <c:v>1.4579291000000001</c:v>
                </c:pt>
                <c:pt idx="342">
                  <c:v>1.6343198000000001</c:v>
                </c:pt>
                <c:pt idx="343">
                  <c:v>1.1915878</c:v>
                </c:pt>
                <c:pt idx="344">
                  <c:v>1.4685337999999999</c:v>
                </c:pt>
                <c:pt idx="345">
                  <c:v>1.342074</c:v>
                </c:pt>
                <c:pt idx="346">
                  <c:v>1.2149318</c:v>
                </c:pt>
                <c:pt idx="347">
                  <c:v>1.1666479999999999</c:v>
                </c:pt>
                <c:pt idx="348">
                  <c:v>1.3330865000000001</c:v>
                </c:pt>
                <c:pt idx="349">
                  <c:v>1.8553765</c:v>
                </c:pt>
                <c:pt idx="350">
                  <c:v>1.3060212</c:v>
                </c:pt>
                <c:pt idx="351">
                  <c:v>1.5931394999999999</c:v>
                </c:pt>
                <c:pt idx="352">
                  <c:v>1.5005424999999999</c:v>
                </c:pt>
                <c:pt idx="353">
                  <c:v>1.4746386</c:v>
                </c:pt>
                <c:pt idx="354">
                  <c:v>1.7442306999999999</c:v>
                </c:pt>
                <c:pt idx="355">
                  <c:v>1.5039418</c:v>
                </c:pt>
                <c:pt idx="356">
                  <c:v>1.4241965000000001</c:v>
                </c:pt>
                <c:pt idx="357">
                  <c:v>1.7886858000000001</c:v>
                </c:pt>
                <c:pt idx="358">
                  <c:v>1.4143155000000001</c:v>
                </c:pt>
                <c:pt idx="359">
                  <c:v>1.4611788000000001</c:v>
                </c:pt>
                <c:pt idx="360">
                  <c:v>1.5571609</c:v>
                </c:pt>
                <c:pt idx="361">
                  <c:v>1.5408697</c:v>
                </c:pt>
                <c:pt idx="362">
                  <c:v>1.7477720000000001</c:v>
                </c:pt>
                <c:pt idx="363">
                  <c:v>1.4713868999999999</c:v>
                </c:pt>
                <c:pt idx="365">
                  <c:v>1.393553</c:v>
                </c:pt>
                <c:pt idx="366">
                  <c:v>1.6399041000000001</c:v>
                </c:pt>
                <c:pt idx="367">
                  <c:v>1.9385138</c:v>
                </c:pt>
                <c:pt idx="368">
                  <c:v>1.7023200999999999</c:v>
                </c:pt>
                <c:pt idx="369">
                  <c:v>2.1093345000000001</c:v>
                </c:pt>
                <c:pt idx="370">
                  <c:v>1.6692798</c:v>
                </c:pt>
                <c:pt idx="371">
                  <c:v>1.3522443</c:v>
                </c:pt>
                <c:pt idx="372">
                  <c:v>1.2119393000000001</c:v>
                </c:pt>
                <c:pt idx="373">
                  <c:v>1.2132562</c:v>
                </c:pt>
                <c:pt idx="374">
                  <c:v>1.6184742000000001</c:v>
                </c:pt>
                <c:pt idx="375">
                  <c:v>1.5387306000000001</c:v>
                </c:pt>
                <c:pt idx="376">
                  <c:v>1.2375362000000001</c:v>
                </c:pt>
                <c:pt idx="377">
                  <c:v>1.5703206999999999</c:v>
                </c:pt>
                <c:pt idx="378">
                  <c:v>1.6163225000000001</c:v>
                </c:pt>
                <c:pt idx="379">
                  <c:v>1.2809912999999999</c:v>
                </c:pt>
                <c:pt idx="380">
                  <c:v>1.8329492000000001</c:v>
                </c:pt>
                <c:pt idx="381">
                  <c:v>1.4587588</c:v>
                </c:pt>
                <c:pt idx="382">
                  <c:v>1.4997963999999999</c:v>
                </c:pt>
                <c:pt idx="383">
                  <c:v>1.6074922</c:v>
                </c:pt>
                <c:pt idx="384">
                  <c:v>1.4025207</c:v>
                </c:pt>
                <c:pt idx="385">
                  <c:v>1.5276794</c:v>
                </c:pt>
                <c:pt idx="386">
                  <c:v>1.6038965999999999</c:v>
                </c:pt>
                <c:pt idx="387">
                  <c:v>1.2505994</c:v>
                </c:pt>
                <c:pt idx="388">
                  <c:v>1.7249095000000001</c:v>
                </c:pt>
                <c:pt idx="389">
                  <c:v>2.1193748000000001</c:v>
                </c:pt>
                <c:pt idx="390">
                  <c:v>1.4187696999999999</c:v>
                </c:pt>
                <c:pt idx="391">
                  <c:v>1.2273419999999999</c:v>
                </c:pt>
                <c:pt idx="392">
                  <c:v>1.4309491000000001</c:v>
                </c:pt>
                <c:pt idx="393">
                  <c:v>1.3810929000000001</c:v>
                </c:pt>
                <c:pt idx="394">
                  <c:v>1.4610873</c:v>
                </c:pt>
                <c:pt idx="395">
                  <c:v>1.2475381999999999</c:v>
                </c:pt>
                <c:pt idx="396">
                  <c:v>1.3090535000000001</c:v>
                </c:pt>
                <c:pt idx="397">
                  <c:v>1.5158486</c:v>
                </c:pt>
                <c:pt idx="398">
                  <c:v>1.3487395</c:v>
                </c:pt>
                <c:pt idx="399">
                  <c:v>1.5321685</c:v>
                </c:pt>
                <c:pt idx="400">
                  <c:v>1.2062645999999999</c:v>
                </c:pt>
                <c:pt idx="401">
                  <c:v>1.2936888</c:v>
                </c:pt>
                <c:pt idx="402">
                  <c:v>1.5456436</c:v>
                </c:pt>
                <c:pt idx="403">
                  <c:v>1.3152904999999999</c:v>
                </c:pt>
                <c:pt idx="404">
                  <c:v>1.3796222</c:v>
                </c:pt>
                <c:pt idx="405">
                  <c:v>1.6759325</c:v>
                </c:pt>
                <c:pt idx="406">
                  <c:v>1.3513653999999999</c:v>
                </c:pt>
                <c:pt idx="407">
                  <c:v>1.3090203</c:v>
                </c:pt>
                <c:pt idx="408">
                  <c:v>1.5248553</c:v>
                </c:pt>
                <c:pt idx="409">
                  <c:v>1.3551842999999999</c:v>
                </c:pt>
                <c:pt idx="410">
                  <c:v>1.3526974</c:v>
                </c:pt>
                <c:pt idx="411">
                  <c:v>1.91126</c:v>
                </c:pt>
                <c:pt idx="412">
                  <c:v>1.100492</c:v>
                </c:pt>
                <c:pt idx="413">
                  <c:v>1.255433</c:v>
                </c:pt>
                <c:pt idx="414">
                  <c:v>1.2709067999999999</c:v>
                </c:pt>
                <c:pt idx="415">
                  <c:v>2.2600772</c:v>
                </c:pt>
                <c:pt idx="416">
                  <c:v>1.2109555999999999</c:v>
                </c:pt>
                <c:pt idx="417">
                  <c:v>1.0367048999999999</c:v>
                </c:pt>
                <c:pt idx="418">
                  <c:v>0.97664415999999998</c:v>
                </c:pt>
                <c:pt idx="419">
                  <c:v>1.5741639999999999</c:v>
                </c:pt>
                <c:pt idx="420">
                  <c:v>1.6332047000000001</c:v>
                </c:pt>
                <c:pt idx="421">
                  <c:v>1.7325637</c:v>
                </c:pt>
                <c:pt idx="422">
                  <c:v>2.2415636000000001</c:v>
                </c:pt>
                <c:pt idx="423">
                  <c:v>1.4603431</c:v>
                </c:pt>
                <c:pt idx="424">
                  <c:v>1.553714</c:v>
                </c:pt>
                <c:pt idx="425">
                  <c:v>1.4844272000000001</c:v>
                </c:pt>
                <c:pt idx="426">
                  <c:v>1.1402581000000001</c:v>
                </c:pt>
                <c:pt idx="427">
                  <c:v>0.90347189999999999</c:v>
                </c:pt>
                <c:pt idx="428">
                  <c:v>1.4139965000000001</c:v>
                </c:pt>
                <c:pt idx="429">
                  <c:v>1.3546685999999999</c:v>
                </c:pt>
                <c:pt idx="430">
                  <c:v>0.83178229999999997</c:v>
                </c:pt>
                <c:pt idx="431">
                  <c:v>1.2157629000000001</c:v>
                </c:pt>
                <c:pt idx="432">
                  <c:v>1.2971655</c:v>
                </c:pt>
                <c:pt idx="433">
                  <c:v>1.4705054</c:v>
                </c:pt>
                <c:pt idx="434">
                  <c:v>1.4232834999999999</c:v>
                </c:pt>
                <c:pt idx="435">
                  <c:v>1.2306668000000001</c:v>
                </c:pt>
                <c:pt idx="436">
                  <c:v>1.1555963</c:v>
                </c:pt>
                <c:pt idx="437">
                  <c:v>1.6145012000000001</c:v>
                </c:pt>
                <c:pt idx="438">
                  <c:v>1.5897490999999999</c:v>
                </c:pt>
                <c:pt idx="439">
                  <c:v>1.5633946999999999</c:v>
                </c:pt>
                <c:pt idx="440">
                  <c:v>1.5909336999999999</c:v>
                </c:pt>
                <c:pt idx="441">
                  <c:v>1.4402655</c:v>
                </c:pt>
                <c:pt idx="442">
                  <c:v>1.2205703000000001</c:v>
                </c:pt>
                <c:pt idx="443">
                  <c:v>1.2661703</c:v>
                </c:pt>
                <c:pt idx="444">
                  <c:v>1.2337855</c:v>
                </c:pt>
                <c:pt idx="445">
                  <c:v>1.3463356</c:v>
                </c:pt>
                <c:pt idx="446">
                  <c:v>1.1157923999999999</c:v>
                </c:pt>
                <c:pt idx="447">
                  <c:v>1.5719882999999999</c:v>
                </c:pt>
                <c:pt idx="448">
                  <c:v>1.2827394000000001</c:v>
                </c:pt>
                <c:pt idx="449">
                  <c:v>1.1991096999999999</c:v>
                </c:pt>
                <c:pt idx="450">
                  <c:v>1.5281936</c:v>
                </c:pt>
                <c:pt idx="451">
                  <c:v>1.3055797</c:v>
                </c:pt>
                <c:pt idx="452">
                  <c:v>1.9328004000000001</c:v>
                </c:pt>
                <c:pt idx="453">
                  <c:v>1.2049460000000001</c:v>
                </c:pt>
                <c:pt idx="454">
                  <c:v>1.4765881000000001</c:v>
                </c:pt>
                <c:pt idx="455">
                  <c:v>1.4042334999999999</c:v>
                </c:pt>
                <c:pt idx="456">
                  <c:v>1.4788842</c:v>
                </c:pt>
                <c:pt idx="457">
                  <c:v>1.2666643</c:v>
                </c:pt>
                <c:pt idx="458">
                  <c:v>1.3293585999999999</c:v>
                </c:pt>
                <c:pt idx="459">
                  <c:v>1.5569774999999999</c:v>
                </c:pt>
                <c:pt idx="460">
                  <c:v>1.4251145000000001</c:v>
                </c:pt>
                <c:pt idx="461">
                  <c:v>1.2473143</c:v>
                </c:pt>
                <c:pt idx="462">
                  <c:v>1.6066761000000001</c:v>
                </c:pt>
                <c:pt idx="463">
                  <c:v>1.3415524999999999</c:v>
                </c:pt>
                <c:pt idx="464">
                  <c:v>1.5329459000000001</c:v>
                </c:pt>
                <c:pt idx="465">
                  <c:v>1.7293396999999999</c:v>
                </c:pt>
                <c:pt idx="466">
                  <c:v>1.0721111000000001</c:v>
                </c:pt>
                <c:pt idx="467">
                  <c:v>1.6970099999999999</c:v>
                </c:pt>
                <c:pt idx="468">
                  <c:v>1.7218560000000001</c:v>
                </c:pt>
              </c:numCache>
            </c:numRef>
          </c:xVal>
          <c:yVal>
            <c:numRef>
              <c:f>'0509'!$H$2:$H$471</c:f>
              <c:numCache>
                <c:formatCode>General</c:formatCode>
                <c:ptCount val="470"/>
                <c:pt idx="0">
                  <c:v>0.84992579999999995</c:v>
                </c:pt>
                <c:pt idx="1">
                  <c:v>0.84924460000000002</c:v>
                </c:pt>
                <c:pt idx="2">
                  <c:v>0.52748466000000005</c:v>
                </c:pt>
                <c:pt idx="3">
                  <c:v>0.68316339999999998</c:v>
                </c:pt>
                <c:pt idx="4">
                  <c:v>0.61009526000000003</c:v>
                </c:pt>
                <c:pt idx="5">
                  <c:v>1.0314687</c:v>
                </c:pt>
                <c:pt idx="6">
                  <c:v>0.95224410000000004</c:v>
                </c:pt>
                <c:pt idx="7">
                  <c:v>1.2373505</c:v>
                </c:pt>
                <c:pt idx="8">
                  <c:v>0.94432735000000001</c:v>
                </c:pt>
                <c:pt idx="9">
                  <c:v>1.5217745</c:v>
                </c:pt>
                <c:pt idx="10">
                  <c:v>0.49425286000000002</c:v>
                </c:pt>
                <c:pt idx="11">
                  <c:v>0.35039140000000002</c:v>
                </c:pt>
                <c:pt idx="12">
                  <c:v>0.66623615999999997</c:v>
                </c:pt>
                <c:pt idx="13">
                  <c:v>0.37706482000000002</c:v>
                </c:pt>
                <c:pt idx="14">
                  <c:v>1.1854205</c:v>
                </c:pt>
                <c:pt idx="15">
                  <c:v>0.83920704999999995</c:v>
                </c:pt>
                <c:pt idx="16">
                  <c:v>0.44123298</c:v>
                </c:pt>
                <c:pt idx="17">
                  <c:v>0.53026843000000001</c:v>
                </c:pt>
                <c:pt idx="18">
                  <c:v>1.2729793</c:v>
                </c:pt>
                <c:pt idx="19">
                  <c:v>0.52867865999999997</c:v>
                </c:pt>
                <c:pt idx="20">
                  <c:v>1.1635511999999999</c:v>
                </c:pt>
                <c:pt idx="21">
                  <c:v>0.84352446000000003</c:v>
                </c:pt>
                <c:pt idx="22">
                  <c:v>0.62745200000000001</c:v>
                </c:pt>
                <c:pt idx="23">
                  <c:v>1.0289139</c:v>
                </c:pt>
                <c:pt idx="24">
                  <c:v>0.91237884999999996</c:v>
                </c:pt>
                <c:pt idx="25">
                  <c:v>0.78827535999999998</c:v>
                </c:pt>
                <c:pt idx="26">
                  <c:v>0.61972020000000005</c:v>
                </c:pt>
                <c:pt idx="27">
                  <c:v>-7.6627769999999998E-2</c:v>
                </c:pt>
                <c:pt idx="28">
                  <c:v>-0.8200537</c:v>
                </c:pt>
                <c:pt idx="29">
                  <c:v>-0.33842343000000003</c:v>
                </c:pt>
                <c:pt idx="30">
                  <c:v>-0.31680733</c:v>
                </c:pt>
                <c:pt idx="31">
                  <c:v>-0.68538019999999999</c:v>
                </c:pt>
                <c:pt idx="32">
                  <c:v>-0.13662098</c:v>
                </c:pt>
                <c:pt idx="33">
                  <c:v>4.2471706999999997E-2</c:v>
                </c:pt>
                <c:pt idx="34">
                  <c:v>-2.4026647000000002E-2</c:v>
                </c:pt>
                <c:pt idx="35">
                  <c:v>0.15701729</c:v>
                </c:pt>
                <c:pt idx="36">
                  <c:v>4.9944906999999997E-2</c:v>
                </c:pt>
                <c:pt idx="37">
                  <c:v>-1.2309566000000001</c:v>
                </c:pt>
                <c:pt idx="38">
                  <c:v>-1.2399656999999999</c:v>
                </c:pt>
                <c:pt idx="39">
                  <c:v>-0.80777969999999999</c:v>
                </c:pt>
                <c:pt idx="40">
                  <c:v>-1.2599587000000001</c:v>
                </c:pt>
                <c:pt idx="41">
                  <c:v>-1.3789005000000001</c:v>
                </c:pt>
                <c:pt idx="42">
                  <c:v>-0.95005094999999995</c:v>
                </c:pt>
                <c:pt idx="43">
                  <c:v>-1.1474491</c:v>
                </c:pt>
                <c:pt idx="44">
                  <c:v>-1.0387157</c:v>
                </c:pt>
                <c:pt idx="45">
                  <c:v>-1.2648145</c:v>
                </c:pt>
                <c:pt idx="46">
                  <c:v>-1.3001646</c:v>
                </c:pt>
                <c:pt idx="47">
                  <c:v>-1.1195297</c:v>
                </c:pt>
                <c:pt idx="48">
                  <c:v>-0.62500166999999995</c:v>
                </c:pt>
                <c:pt idx="49">
                  <c:v>-1.1140095000000001</c:v>
                </c:pt>
                <c:pt idx="50">
                  <c:v>-1.7109312999999999</c:v>
                </c:pt>
                <c:pt idx="51">
                  <c:v>-1.0096915</c:v>
                </c:pt>
                <c:pt idx="52">
                  <c:v>-1.120328</c:v>
                </c:pt>
                <c:pt idx="53">
                  <c:v>-1.2363662</c:v>
                </c:pt>
                <c:pt idx="54">
                  <c:v>-1.5122389000000001</c:v>
                </c:pt>
                <c:pt idx="55">
                  <c:v>-1.0337616999999999</c:v>
                </c:pt>
                <c:pt idx="56">
                  <c:v>1.1784713</c:v>
                </c:pt>
                <c:pt idx="57">
                  <c:v>0.93280099999999999</c:v>
                </c:pt>
                <c:pt idx="58">
                  <c:v>1.5780938</c:v>
                </c:pt>
                <c:pt idx="59">
                  <c:v>1.6160585999999999</c:v>
                </c:pt>
                <c:pt idx="60">
                  <c:v>1.3861846</c:v>
                </c:pt>
                <c:pt idx="61">
                  <c:v>1.6269047000000001</c:v>
                </c:pt>
                <c:pt idx="62">
                  <c:v>1.7735839</c:v>
                </c:pt>
                <c:pt idx="63">
                  <c:v>1.8223225999999999</c:v>
                </c:pt>
                <c:pt idx="64">
                  <c:v>1.9119486999999999</c:v>
                </c:pt>
                <c:pt idx="65">
                  <c:v>1.5703237000000001</c:v>
                </c:pt>
                <c:pt idx="66">
                  <c:v>2.0238610000000001</c:v>
                </c:pt>
                <c:pt idx="67">
                  <c:v>1.4921205</c:v>
                </c:pt>
                <c:pt idx="68">
                  <c:v>1.574937</c:v>
                </c:pt>
                <c:pt idx="69">
                  <c:v>0.114021555</c:v>
                </c:pt>
                <c:pt idx="70">
                  <c:v>0.12589695000000001</c:v>
                </c:pt>
                <c:pt idx="71">
                  <c:v>0.63354920000000003</c:v>
                </c:pt>
                <c:pt idx="72">
                  <c:v>0.85923130000000003</c:v>
                </c:pt>
                <c:pt idx="73">
                  <c:v>0.62039429999999995</c:v>
                </c:pt>
                <c:pt idx="74">
                  <c:v>1.1239208999999999</c:v>
                </c:pt>
                <c:pt idx="75">
                  <c:v>0.42940366000000002</c:v>
                </c:pt>
                <c:pt idx="76">
                  <c:v>0.59489000000000003</c:v>
                </c:pt>
                <c:pt idx="77">
                  <c:v>1.1186132</c:v>
                </c:pt>
                <c:pt idx="78">
                  <c:v>0.79454636999999995</c:v>
                </c:pt>
                <c:pt idx="79">
                  <c:v>0.17792933999999999</c:v>
                </c:pt>
                <c:pt idx="80">
                  <c:v>0.57144797000000003</c:v>
                </c:pt>
                <c:pt idx="81">
                  <c:v>0.33187870000000003</c:v>
                </c:pt>
                <c:pt idx="82">
                  <c:v>0.71560049999999997</c:v>
                </c:pt>
                <c:pt idx="83">
                  <c:v>1.3415444000000001</c:v>
                </c:pt>
                <c:pt idx="84">
                  <c:v>0.54489493</c:v>
                </c:pt>
                <c:pt idx="85">
                  <c:v>0.80857009999999996</c:v>
                </c:pt>
                <c:pt idx="86">
                  <c:v>1.5133519</c:v>
                </c:pt>
                <c:pt idx="87">
                  <c:v>1.4059600999999999</c:v>
                </c:pt>
                <c:pt idx="88">
                  <c:v>-0.70154530000000004</c:v>
                </c:pt>
                <c:pt idx="89">
                  <c:v>-0.87077749999999998</c:v>
                </c:pt>
                <c:pt idx="90">
                  <c:v>-0.13575417000000001</c:v>
                </c:pt>
                <c:pt idx="91">
                  <c:v>-0.46890510000000002</c:v>
                </c:pt>
                <c:pt idx="92">
                  <c:v>-0.63341820000000004</c:v>
                </c:pt>
                <c:pt idx="93">
                  <c:v>0.16894703999999999</c:v>
                </c:pt>
                <c:pt idx="94">
                  <c:v>-1.2388030000000001</c:v>
                </c:pt>
                <c:pt idx="95">
                  <c:v>-0.26883835</c:v>
                </c:pt>
                <c:pt idx="96">
                  <c:v>-0.85286885000000001</c:v>
                </c:pt>
                <c:pt idx="97">
                  <c:v>-1.1988281000000001</c:v>
                </c:pt>
                <c:pt idx="98">
                  <c:v>-0.48466520000000002</c:v>
                </c:pt>
                <c:pt idx="99">
                  <c:v>-0.39215332000000003</c:v>
                </c:pt>
                <c:pt idx="100">
                  <c:v>-0.68409719999999996</c:v>
                </c:pt>
                <c:pt idx="101">
                  <c:v>-1.2159266</c:v>
                </c:pt>
                <c:pt idx="102">
                  <c:v>-0.89219839999999995</c:v>
                </c:pt>
                <c:pt idx="103">
                  <c:v>-0.61376273999999997</c:v>
                </c:pt>
                <c:pt idx="104">
                  <c:v>-7.2508074000000006E-2</c:v>
                </c:pt>
                <c:pt idx="105">
                  <c:v>-0.65999739999999996</c:v>
                </c:pt>
                <c:pt idx="106">
                  <c:v>-7.7690385000000001E-2</c:v>
                </c:pt>
                <c:pt idx="107">
                  <c:v>-0.90124404000000002</c:v>
                </c:pt>
                <c:pt idx="108">
                  <c:v>-0.28773278000000002</c:v>
                </c:pt>
                <c:pt idx="109">
                  <c:v>-0.12472577999999999</c:v>
                </c:pt>
                <c:pt idx="110">
                  <c:v>-0.18880874</c:v>
                </c:pt>
                <c:pt idx="111">
                  <c:v>-0.26829562000000001</c:v>
                </c:pt>
                <c:pt idx="112">
                  <c:v>-0.23835933000000001</c:v>
                </c:pt>
                <c:pt idx="113">
                  <c:v>-0.35881615</c:v>
                </c:pt>
                <c:pt idx="114">
                  <c:v>-7.8728184000000007E-2</c:v>
                </c:pt>
                <c:pt idx="115">
                  <c:v>-1.1256727999999999E-3</c:v>
                </c:pt>
                <c:pt idx="116">
                  <c:v>-0.81152964000000005</c:v>
                </c:pt>
                <c:pt idx="117">
                  <c:v>-0.37628247999999997</c:v>
                </c:pt>
                <c:pt idx="118">
                  <c:v>-0.19129208</c:v>
                </c:pt>
                <c:pt idx="119">
                  <c:v>-0.20384232999999999</c:v>
                </c:pt>
                <c:pt idx="120">
                  <c:v>0.28893256</c:v>
                </c:pt>
                <c:pt idx="121">
                  <c:v>-0.57356850000000004</c:v>
                </c:pt>
                <c:pt idx="122">
                  <c:v>-0.51827440000000002</c:v>
                </c:pt>
                <c:pt idx="123">
                  <c:v>-0.13573552999999999</c:v>
                </c:pt>
                <c:pt idx="124">
                  <c:v>-0.21308519000000001</c:v>
                </c:pt>
                <c:pt idx="125">
                  <c:v>-0.22032060000000001</c:v>
                </c:pt>
                <c:pt idx="126">
                  <c:v>-0.22033753</c:v>
                </c:pt>
                <c:pt idx="127">
                  <c:v>-0.19341372000000001</c:v>
                </c:pt>
                <c:pt idx="128">
                  <c:v>-0.62929285000000001</c:v>
                </c:pt>
                <c:pt idx="129">
                  <c:v>-0.17483965000000001</c:v>
                </c:pt>
                <c:pt idx="130">
                  <c:v>-0.32484192000000001</c:v>
                </c:pt>
                <c:pt idx="131">
                  <c:v>-6.2765345E-2</c:v>
                </c:pt>
                <c:pt idx="132">
                  <c:v>-0.32044445999999999</c:v>
                </c:pt>
                <c:pt idx="133">
                  <c:v>-0.68824030000000003</c:v>
                </c:pt>
                <c:pt idx="134">
                  <c:v>-0.29029240000000001</c:v>
                </c:pt>
                <c:pt idx="135">
                  <c:v>-0.45118406</c:v>
                </c:pt>
                <c:pt idx="136">
                  <c:v>-0.18194822999999999</c:v>
                </c:pt>
                <c:pt idx="137">
                  <c:v>-0.14056742</c:v>
                </c:pt>
                <c:pt idx="138">
                  <c:v>-0.56213343000000005</c:v>
                </c:pt>
                <c:pt idx="139">
                  <c:v>-0.2759412</c:v>
                </c:pt>
                <c:pt idx="140">
                  <c:v>-0.24116227000000001</c:v>
                </c:pt>
                <c:pt idx="141">
                  <c:v>-0.28658467999999998</c:v>
                </c:pt>
                <c:pt idx="142">
                  <c:v>-0.25677127</c:v>
                </c:pt>
                <c:pt idx="143">
                  <c:v>-0.42161399999999999</c:v>
                </c:pt>
                <c:pt idx="144">
                  <c:v>-0.48724257999999998</c:v>
                </c:pt>
                <c:pt idx="145">
                  <c:v>-8.9771169999999997E-2</c:v>
                </c:pt>
                <c:pt idx="146">
                  <c:v>-6.5468709999999999E-2</c:v>
                </c:pt>
                <c:pt idx="147">
                  <c:v>-0.18121359000000001</c:v>
                </c:pt>
                <c:pt idx="148">
                  <c:v>-1.1722207E-2</c:v>
                </c:pt>
                <c:pt idx="149">
                  <c:v>-0.10945595</c:v>
                </c:pt>
                <c:pt idx="150">
                  <c:v>-0.23763767</c:v>
                </c:pt>
                <c:pt idx="151">
                  <c:v>-8.5636779999999996E-2</c:v>
                </c:pt>
                <c:pt idx="152">
                  <c:v>-0.15583548</c:v>
                </c:pt>
                <c:pt idx="153">
                  <c:v>-6.2817129999999999E-2</c:v>
                </c:pt>
                <c:pt idx="154">
                  <c:v>-1.785113E-2</c:v>
                </c:pt>
                <c:pt idx="155">
                  <c:v>-0.19361181999999999</c:v>
                </c:pt>
                <c:pt idx="156">
                  <c:v>-0.36838776000000001</c:v>
                </c:pt>
                <c:pt idx="157">
                  <c:v>-0.16536434</c:v>
                </c:pt>
                <c:pt idx="158">
                  <c:v>-3.9939086999999998E-2</c:v>
                </c:pt>
                <c:pt idx="159">
                  <c:v>-0.16966376999999999</c:v>
                </c:pt>
                <c:pt idx="160">
                  <c:v>-0.17199149999999999</c:v>
                </c:pt>
                <c:pt idx="161">
                  <c:v>-8.8987104999999997E-2</c:v>
                </c:pt>
                <c:pt idx="162">
                  <c:v>-0.12454994</c:v>
                </c:pt>
                <c:pt idx="163">
                  <c:v>-1.9008938E-2</c:v>
                </c:pt>
                <c:pt idx="164">
                  <c:v>-0.34640712000000001</c:v>
                </c:pt>
                <c:pt idx="165">
                  <c:v>-8.4099493999999997E-2</c:v>
                </c:pt>
                <c:pt idx="166">
                  <c:v>-7.4452630000000006E-2</c:v>
                </c:pt>
                <c:pt idx="167">
                  <c:v>-5.679913E-3</c:v>
                </c:pt>
                <c:pt idx="168">
                  <c:v>-7.7864826000000002E-3</c:v>
                </c:pt>
                <c:pt idx="169">
                  <c:v>-0.25951874000000003</c:v>
                </c:pt>
                <c:pt idx="170">
                  <c:v>8.7252560000000007E-3</c:v>
                </c:pt>
                <c:pt idx="171">
                  <c:v>-6.0406186000000001E-2</c:v>
                </c:pt>
                <c:pt idx="172">
                  <c:v>-0.28025489999999997</c:v>
                </c:pt>
                <c:pt idx="173">
                  <c:v>-5.3010445000000003E-2</c:v>
                </c:pt>
                <c:pt idx="174">
                  <c:v>-3.3953196999999997E-2</c:v>
                </c:pt>
                <c:pt idx="175">
                  <c:v>-0.17616522000000001</c:v>
                </c:pt>
                <c:pt idx="176">
                  <c:v>3.4212342999999999E-2</c:v>
                </c:pt>
                <c:pt idx="177">
                  <c:v>-0.26430555999999999</c:v>
                </c:pt>
                <c:pt idx="178">
                  <c:v>-0.11179607</c:v>
                </c:pt>
                <c:pt idx="179">
                  <c:v>-6.7359745999999998E-2</c:v>
                </c:pt>
                <c:pt idx="180">
                  <c:v>-0.101497844</c:v>
                </c:pt>
                <c:pt idx="181">
                  <c:v>-3.2482813999999999E-2</c:v>
                </c:pt>
                <c:pt idx="182">
                  <c:v>-0.11827072499999999</c:v>
                </c:pt>
                <c:pt idx="183">
                  <c:v>-8.1807410000000001E-3</c:v>
                </c:pt>
                <c:pt idx="184">
                  <c:v>-0.1614179</c:v>
                </c:pt>
                <c:pt idx="185">
                  <c:v>-2.3807496000000001E-2</c:v>
                </c:pt>
                <c:pt idx="186">
                  <c:v>9.4140799999999997E-2</c:v>
                </c:pt>
                <c:pt idx="187">
                  <c:v>1.9325910000000002E-2</c:v>
                </c:pt>
                <c:pt idx="188">
                  <c:v>0.12739009000000001</c:v>
                </c:pt>
                <c:pt idx="189">
                  <c:v>-3.7526810000000001E-2</c:v>
                </c:pt>
                <c:pt idx="190">
                  <c:v>-7.5212260000000003E-2</c:v>
                </c:pt>
                <c:pt idx="191">
                  <c:v>0.17940297999999999</c:v>
                </c:pt>
                <c:pt idx="192">
                  <c:v>7.1690719999999999E-2</c:v>
                </c:pt>
                <c:pt idx="193">
                  <c:v>-8.8302510000000001E-2</c:v>
                </c:pt>
                <c:pt idx="194">
                  <c:v>-3.1988084E-2</c:v>
                </c:pt>
                <c:pt idx="195">
                  <c:v>-0.23194513</c:v>
                </c:pt>
                <c:pt idx="196">
                  <c:v>6.9825395999999998E-2</c:v>
                </c:pt>
                <c:pt idx="197">
                  <c:v>-0.20700563</c:v>
                </c:pt>
                <c:pt idx="198">
                  <c:v>9.6367544999999999E-2</c:v>
                </c:pt>
                <c:pt idx="199">
                  <c:v>1.2276098E-3</c:v>
                </c:pt>
                <c:pt idx="200">
                  <c:v>-2.8675414999999999E-2</c:v>
                </c:pt>
                <c:pt idx="201">
                  <c:v>-7.7236115999999994E-2</c:v>
                </c:pt>
                <c:pt idx="202">
                  <c:v>-5.6814490000000002E-2</c:v>
                </c:pt>
                <c:pt idx="203">
                  <c:v>-0.12928851999999999</c:v>
                </c:pt>
                <c:pt idx="204">
                  <c:v>-3.9398994E-2</c:v>
                </c:pt>
                <c:pt idx="205">
                  <c:v>1.3668995E-2</c:v>
                </c:pt>
                <c:pt idx="206">
                  <c:v>5.0364979999999997E-2</c:v>
                </c:pt>
                <c:pt idx="207">
                  <c:v>9.9964650000000002E-2</c:v>
                </c:pt>
                <c:pt idx="208">
                  <c:v>-0.13338348</c:v>
                </c:pt>
                <c:pt idx="209">
                  <c:v>-4.1305367000000003E-2</c:v>
                </c:pt>
                <c:pt idx="210">
                  <c:v>8.3033480000000003E-3</c:v>
                </c:pt>
                <c:pt idx="211">
                  <c:v>-3.5972517000000002E-2</c:v>
                </c:pt>
                <c:pt idx="212">
                  <c:v>-5.861479E-2</c:v>
                </c:pt>
                <c:pt idx="213">
                  <c:v>5.6988440000000001E-2</c:v>
                </c:pt>
                <c:pt idx="214">
                  <c:v>0.26951819999999999</c:v>
                </c:pt>
                <c:pt idx="215">
                  <c:v>5.8163053999999999E-2</c:v>
                </c:pt>
                <c:pt idx="216">
                  <c:v>0.21825379</c:v>
                </c:pt>
                <c:pt idx="217">
                  <c:v>6.2188588000000003E-2</c:v>
                </c:pt>
                <c:pt idx="218">
                  <c:v>2.1445601999999999E-3</c:v>
                </c:pt>
                <c:pt idx="219">
                  <c:v>-3.2503754000000003E-2</c:v>
                </c:pt>
                <c:pt idx="220">
                  <c:v>0.1122234</c:v>
                </c:pt>
                <c:pt idx="221">
                  <c:v>2.6969679999999999E-2</c:v>
                </c:pt>
                <c:pt idx="222">
                  <c:v>4.4979320000000003E-2</c:v>
                </c:pt>
                <c:pt idx="223">
                  <c:v>0.26538926000000002</c:v>
                </c:pt>
                <c:pt idx="224">
                  <c:v>0.16812769</c:v>
                </c:pt>
                <c:pt idx="225">
                  <c:v>9.1663770000000006E-2</c:v>
                </c:pt>
                <c:pt idx="226">
                  <c:v>3.2719444E-2</c:v>
                </c:pt>
                <c:pt idx="227">
                  <c:v>0.24155587000000001</c:v>
                </c:pt>
                <c:pt idx="228">
                  <c:v>2.5530111000000001E-2</c:v>
                </c:pt>
                <c:pt idx="229">
                  <c:v>8.4099610000000005E-2</c:v>
                </c:pt>
                <c:pt idx="230">
                  <c:v>9.8357959999999994E-2</c:v>
                </c:pt>
                <c:pt idx="231">
                  <c:v>1.9704080999999998E-2</c:v>
                </c:pt>
                <c:pt idx="232">
                  <c:v>0.30435415999999998</c:v>
                </c:pt>
                <c:pt idx="233">
                  <c:v>0.10556417999999999</c:v>
                </c:pt>
                <c:pt idx="234">
                  <c:v>0.12496114999999999</c:v>
                </c:pt>
                <c:pt idx="235">
                  <c:v>8.2624669999999997E-2</c:v>
                </c:pt>
                <c:pt idx="236">
                  <c:v>0.22007557999999999</c:v>
                </c:pt>
                <c:pt idx="237">
                  <c:v>0.14648675999999999</c:v>
                </c:pt>
                <c:pt idx="238">
                  <c:v>8.2232390000000002E-2</c:v>
                </c:pt>
                <c:pt idx="239">
                  <c:v>0.13859083999999999</c:v>
                </c:pt>
                <c:pt idx="240">
                  <c:v>0.35361843999999998</c:v>
                </c:pt>
                <c:pt idx="241">
                  <c:v>0.21066927999999999</c:v>
                </c:pt>
                <c:pt idx="242">
                  <c:v>0.33309834999999999</c:v>
                </c:pt>
                <c:pt idx="243">
                  <c:v>0.20784069999999999</c:v>
                </c:pt>
                <c:pt idx="244">
                  <c:v>0.19357079999999999</c:v>
                </c:pt>
                <c:pt idx="245">
                  <c:v>0.18080339000000001</c:v>
                </c:pt>
                <c:pt idx="246">
                  <c:v>0.25259094999999998</c:v>
                </c:pt>
                <c:pt idx="247">
                  <c:v>0.29778909999999997</c:v>
                </c:pt>
                <c:pt idx="248">
                  <c:v>0.24833883000000001</c:v>
                </c:pt>
                <c:pt idx="249">
                  <c:v>0.28111037999999999</c:v>
                </c:pt>
                <c:pt idx="250">
                  <c:v>0.36248520000000001</c:v>
                </c:pt>
                <c:pt idx="251">
                  <c:v>0.32737195000000002</c:v>
                </c:pt>
                <c:pt idx="252">
                  <c:v>0.34486526000000001</c:v>
                </c:pt>
                <c:pt idx="253">
                  <c:v>0.27004393999999998</c:v>
                </c:pt>
                <c:pt idx="254">
                  <c:v>0.18860984</c:v>
                </c:pt>
                <c:pt idx="255">
                  <c:v>0.20731585999999999</c:v>
                </c:pt>
                <c:pt idx="256">
                  <c:v>0.16661029999999999</c:v>
                </c:pt>
                <c:pt idx="257">
                  <c:v>0.82388127</c:v>
                </c:pt>
                <c:pt idx="258">
                  <c:v>-0.61001930000000004</c:v>
                </c:pt>
                <c:pt idx="259">
                  <c:v>0.44710886</c:v>
                </c:pt>
                <c:pt idx="260">
                  <c:v>0.51138819999999996</c:v>
                </c:pt>
                <c:pt idx="261">
                  <c:v>0.21062951999999999</c:v>
                </c:pt>
                <c:pt idx="262">
                  <c:v>0.46683259999999999</c:v>
                </c:pt>
                <c:pt idx="263">
                  <c:v>0.74134829999999996</c:v>
                </c:pt>
                <c:pt idx="264">
                  <c:v>0.59915364000000004</c:v>
                </c:pt>
                <c:pt idx="265">
                  <c:v>-0.82293079999999996</c:v>
                </c:pt>
                <c:pt idx="266">
                  <c:v>-0.57432519999999998</c:v>
                </c:pt>
                <c:pt idx="267">
                  <c:v>-0.74721029999999999</c:v>
                </c:pt>
                <c:pt idx="268">
                  <c:v>-0.9228227</c:v>
                </c:pt>
                <c:pt idx="269">
                  <c:v>-0.21434023999999999</c:v>
                </c:pt>
                <c:pt idx="270">
                  <c:v>-1.6721626999999999</c:v>
                </c:pt>
                <c:pt idx="271">
                  <c:v>-1.1328617000000001</c:v>
                </c:pt>
                <c:pt idx="272">
                  <c:v>-0.63310330000000004</c:v>
                </c:pt>
                <c:pt idx="273">
                  <c:v>-0.80314790000000003</c:v>
                </c:pt>
                <c:pt idx="274">
                  <c:v>-1.1297524000000001</c:v>
                </c:pt>
                <c:pt idx="275">
                  <c:v>-0.93048525000000004</c:v>
                </c:pt>
                <c:pt idx="276">
                  <c:v>-0.77749336000000002</c:v>
                </c:pt>
                <c:pt idx="277">
                  <c:v>-0.80978810000000001</c:v>
                </c:pt>
                <c:pt idx="278">
                  <c:v>-0.34838802000000002</c:v>
                </c:pt>
                <c:pt idx="279">
                  <c:v>-0.79093239999999998</c:v>
                </c:pt>
                <c:pt idx="280">
                  <c:v>-0.47919877999999999</c:v>
                </c:pt>
                <c:pt idx="281">
                  <c:v>-0.70988439999999997</c:v>
                </c:pt>
                <c:pt idx="282">
                  <c:v>-0.7964736</c:v>
                </c:pt>
                <c:pt idx="283">
                  <c:v>-0.12853031000000001</c:v>
                </c:pt>
                <c:pt idx="284">
                  <c:v>-0.56994829999999996</c:v>
                </c:pt>
                <c:pt idx="285">
                  <c:v>-0.22838354</c:v>
                </c:pt>
                <c:pt idx="286">
                  <c:v>0.95363116000000003</c:v>
                </c:pt>
                <c:pt idx="287">
                  <c:v>0.21831521000000001</c:v>
                </c:pt>
                <c:pt idx="288">
                  <c:v>0.70736149999999998</c:v>
                </c:pt>
                <c:pt idx="289">
                  <c:v>1.2186269999999999</c:v>
                </c:pt>
                <c:pt idx="290">
                  <c:v>0.36128413999999998</c:v>
                </c:pt>
                <c:pt idx="291">
                  <c:v>0.68842130000000001</c:v>
                </c:pt>
                <c:pt idx="292">
                  <c:v>0.33733916000000003</c:v>
                </c:pt>
                <c:pt idx="293">
                  <c:v>0.95357709999999996</c:v>
                </c:pt>
                <c:pt idx="294">
                  <c:v>0.34822774000000001</c:v>
                </c:pt>
                <c:pt idx="295">
                  <c:v>-0.17568534999999999</c:v>
                </c:pt>
                <c:pt idx="296">
                  <c:v>1.3369926999999999</c:v>
                </c:pt>
                <c:pt idx="297">
                  <c:v>1.2083702999999999</c:v>
                </c:pt>
                <c:pt idx="298">
                  <c:v>0.34180876999999998</c:v>
                </c:pt>
                <c:pt idx="299">
                  <c:v>0.23800194</c:v>
                </c:pt>
                <c:pt idx="300">
                  <c:v>0.16209033</c:v>
                </c:pt>
                <c:pt idx="301">
                  <c:v>0.81299460000000001</c:v>
                </c:pt>
                <c:pt idx="302">
                  <c:v>1.0568023</c:v>
                </c:pt>
                <c:pt idx="303">
                  <c:v>0.91921615999999995</c:v>
                </c:pt>
                <c:pt idx="304">
                  <c:v>0.89378239999999998</c:v>
                </c:pt>
                <c:pt idx="305">
                  <c:v>1.7186532000000001</c:v>
                </c:pt>
                <c:pt idx="306">
                  <c:v>1.8009926999999999</c:v>
                </c:pt>
                <c:pt idx="307">
                  <c:v>1.7091335999999999</c:v>
                </c:pt>
                <c:pt idx="308">
                  <c:v>1.5290383999999999</c:v>
                </c:pt>
                <c:pt idx="309">
                  <c:v>1.3688228</c:v>
                </c:pt>
                <c:pt idx="310">
                  <c:v>1.1824581999999999</c:v>
                </c:pt>
                <c:pt idx="311">
                  <c:v>1.9986507</c:v>
                </c:pt>
                <c:pt idx="312">
                  <c:v>1.7935536999999999</c:v>
                </c:pt>
                <c:pt idx="313">
                  <c:v>1.6780337000000001</c:v>
                </c:pt>
                <c:pt idx="314">
                  <c:v>1.0386820999999999</c:v>
                </c:pt>
                <c:pt idx="315">
                  <c:v>1.7745550000000001</c:v>
                </c:pt>
                <c:pt idx="316">
                  <c:v>1.6047993</c:v>
                </c:pt>
                <c:pt idx="317">
                  <c:v>0.93332959999999998</c:v>
                </c:pt>
                <c:pt idx="318">
                  <c:v>1.5698000000000001</c:v>
                </c:pt>
                <c:pt idx="319">
                  <c:v>1.5317099000000001</c:v>
                </c:pt>
                <c:pt idx="320">
                  <c:v>1.1571422</c:v>
                </c:pt>
                <c:pt idx="321">
                  <c:v>0.95714920000000003</c:v>
                </c:pt>
                <c:pt idx="322">
                  <c:v>1.4479123</c:v>
                </c:pt>
                <c:pt idx="323">
                  <c:v>0.99299579999999998</c:v>
                </c:pt>
                <c:pt idx="324">
                  <c:v>1.1200564</c:v>
                </c:pt>
                <c:pt idx="325">
                  <c:v>1.2498229999999999</c:v>
                </c:pt>
                <c:pt idx="326">
                  <c:v>-0.68967604999999998</c:v>
                </c:pt>
                <c:pt idx="327">
                  <c:v>-0.74272819999999995</c:v>
                </c:pt>
                <c:pt idx="328">
                  <c:v>-1.0126231999999999</c:v>
                </c:pt>
                <c:pt idx="329">
                  <c:v>-0.83472380000000002</c:v>
                </c:pt>
                <c:pt idx="330">
                  <c:v>-0.67824614000000005</c:v>
                </c:pt>
                <c:pt idx="331">
                  <c:v>-0.67619467</c:v>
                </c:pt>
                <c:pt idx="332">
                  <c:v>-0.78865105000000002</c:v>
                </c:pt>
                <c:pt idx="333">
                  <c:v>0.10077546499999999</c:v>
                </c:pt>
                <c:pt idx="334">
                  <c:v>-0.79400009999999999</c:v>
                </c:pt>
                <c:pt idx="335">
                  <c:v>-1.1831491000000001</c:v>
                </c:pt>
                <c:pt idx="336">
                  <c:v>-0.24360423</c:v>
                </c:pt>
                <c:pt idx="337">
                  <c:v>-0.3813858</c:v>
                </c:pt>
                <c:pt idx="338">
                  <c:v>-0.93720040000000004</c:v>
                </c:pt>
                <c:pt idx="339">
                  <c:v>-0.52503496000000005</c:v>
                </c:pt>
                <c:pt idx="340">
                  <c:v>-0.82460739999999999</c:v>
                </c:pt>
                <c:pt idx="341">
                  <c:v>-1.0974065</c:v>
                </c:pt>
                <c:pt idx="342">
                  <c:v>-7.8211546000000007E-2</c:v>
                </c:pt>
                <c:pt idx="343">
                  <c:v>-0.49641006999999998</c:v>
                </c:pt>
                <c:pt idx="344">
                  <c:v>-0.72591143999999996</c:v>
                </c:pt>
                <c:pt idx="345">
                  <c:v>-0.56449729999999998</c:v>
                </c:pt>
                <c:pt idx="346">
                  <c:v>-0.80197596999999998</c:v>
                </c:pt>
                <c:pt idx="347">
                  <c:v>-2.7277289999999999E-2</c:v>
                </c:pt>
                <c:pt idx="348">
                  <c:v>-0.55419419999999997</c:v>
                </c:pt>
                <c:pt idx="349">
                  <c:v>-0.33738548000000002</c:v>
                </c:pt>
                <c:pt idx="350">
                  <c:v>-0.16405617</c:v>
                </c:pt>
                <c:pt idx="351">
                  <c:v>1.5250718999999999</c:v>
                </c:pt>
                <c:pt idx="352">
                  <c:v>1.5302956000000001</c:v>
                </c:pt>
                <c:pt idx="353">
                  <c:v>1.7901335</c:v>
                </c:pt>
                <c:pt idx="354">
                  <c:v>1.7371676</c:v>
                </c:pt>
                <c:pt idx="355">
                  <c:v>1.7320065</c:v>
                </c:pt>
                <c:pt idx="356">
                  <c:v>1.4354807999999999</c:v>
                </c:pt>
                <c:pt idx="357">
                  <c:v>1.9637724000000001</c:v>
                </c:pt>
                <c:pt idx="358">
                  <c:v>1.5189459000000001</c:v>
                </c:pt>
                <c:pt idx="359">
                  <c:v>1.7610098999999999</c:v>
                </c:pt>
                <c:pt idx="360">
                  <c:v>1.8354074</c:v>
                </c:pt>
                <c:pt idx="361">
                  <c:v>1.9092072</c:v>
                </c:pt>
                <c:pt idx="362">
                  <c:v>1.8203486</c:v>
                </c:pt>
                <c:pt idx="363">
                  <c:v>-0.49749263999999999</c:v>
                </c:pt>
                <c:pt idx="364">
                  <c:v>-1.2249380000000001</c:v>
                </c:pt>
                <c:pt idx="365">
                  <c:v>-0.5628531</c:v>
                </c:pt>
                <c:pt idx="366">
                  <c:v>-0.84895679999999996</c:v>
                </c:pt>
                <c:pt idx="367">
                  <c:v>-1.0238688</c:v>
                </c:pt>
                <c:pt idx="368">
                  <c:v>-0.29726701999999999</c:v>
                </c:pt>
                <c:pt idx="369">
                  <c:v>0.72156507000000003</c:v>
                </c:pt>
                <c:pt idx="370">
                  <c:v>-0.30718622000000001</c:v>
                </c:pt>
                <c:pt idx="371">
                  <c:v>-0.57132660000000002</c:v>
                </c:pt>
                <c:pt idx="372">
                  <c:v>0.123354346</c:v>
                </c:pt>
                <c:pt idx="373">
                  <c:v>0.26863712000000001</c:v>
                </c:pt>
                <c:pt idx="374">
                  <c:v>0.52730286000000004</c:v>
                </c:pt>
                <c:pt idx="375">
                  <c:v>-0.42517588000000001</c:v>
                </c:pt>
                <c:pt idx="376">
                  <c:v>-0.19865361000000001</c:v>
                </c:pt>
                <c:pt idx="377">
                  <c:v>-0.79953443999999996</c:v>
                </c:pt>
                <c:pt idx="378">
                  <c:v>0.18187153</c:v>
                </c:pt>
                <c:pt idx="379">
                  <c:v>-0.39154798000000002</c:v>
                </c:pt>
                <c:pt idx="380">
                  <c:v>-0.62169945000000004</c:v>
                </c:pt>
                <c:pt idx="381">
                  <c:v>-0.78901600000000005</c:v>
                </c:pt>
                <c:pt idx="382">
                  <c:v>0.38258258000000001</c:v>
                </c:pt>
                <c:pt idx="383">
                  <c:v>-0.20554876</c:v>
                </c:pt>
                <c:pt idx="384">
                  <c:v>-0.16264890000000001</c:v>
                </c:pt>
                <c:pt idx="385">
                  <c:v>-0.3596686</c:v>
                </c:pt>
                <c:pt idx="386">
                  <c:v>-0.22769265999999999</c:v>
                </c:pt>
                <c:pt idx="387">
                  <c:v>-0.49406274999999999</c:v>
                </c:pt>
                <c:pt idx="388">
                  <c:v>-0.60656524000000001</c:v>
                </c:pt>
                <c:pt idx="389">
                  <c:v>0.30830355999999998</c:v>
                </c:pt>
                <c:pt idx="390">
                  <c:v>0.59253639999999996</c:v>
                </c:pt>
                <c:pt idx="391">
                  <c:v>0.3459817</c:v>
                </c:pt>
                <c:pt idx="392">
                  <c:v>3.4788470000000002E-2</c:v>
                </c:pt>
                <c:pt idx="393">
                  <c:v>-8.8429436E-2</c:v>
                </c:pt>
                <c:pt idx="394">
                  <c:v>-6.0860690000000002E-2</c:v>
                </c:pt>
                <c:pt idx="395">
                  <c:v>8.8810799999999995E-2</c:v>
                </c:pt>
                <c:pt idx="396">
                  <c:v>0.70275390000000004</c:v>
                </c:pt>
                <c:pt idx="397">
                  <c:v>0.19440296000000001</c:v>
                </c:pt>
                <c:pt idx="398">
                  <c:v>-0.78328043000000003</c:v>
                </c:pt>
                <c:pt idx="399">
                  <c:v>-0.94474256000000001</c:v>
                </c:pt>
                <c:pt idx="400">
                  <c:v>-0.45054272000000001</c:v>
                </c:pt>
                <c:pt idx="401">
                  <c:v>-0.82462036999999999</c:v>
                </c:pt>
                <c:pt idx="402">
                  <c:v>-0.94074800000000003</c:v>
                </c:pt>
                <c:pt idx="403">
                  <c:v>-0.70664483</c:v>
                </c:pt>
                <c:pt idx="404">
                  <c:v>-0.80399699999999996</c:v>
                </c:pt>
                <c:pt idx="405">
                  <c:v>-0.75649935000000001</c:v>
                </c:pt>
                <c:pt idx="406">
                  <c:v>-0.61926780000000003</c:v>
                </c:pt>
                <c:pt idx="407">
                  <c:v>-0.69949030000000001</c:v>
                </c:pt>
                <c:pt idx="408">
                  <c:v>-0.56860155000000001</c:v>
                </c:pt>
                <c:pt idx="409">
                  <c:v>-0.86638950000000003</c:v>
                </c:pt>
                <c:pt idx="410">
                  <c:v>-0.54641675999999995</c:v>
                </c:pt>
                <c:pt idx="411">
                  <c:v>0.1268802</c:v>
                </c:pt>
                <c:pt idx="412">
                  <c:v>-0.33075568</c:v>
                </c:pt>
                <c:pt idx="413">
                  <c:v>-0.45697019999999999</c:v>
                </c:pt>
                <c:pt idx="414">
                  <c:v>-0.39345904999999998</c:v>
                </c:pt>
                <c:pt idx="415">
                  <c:v>-1.6699820000000001E-2</c:v>
                </c:pt>
                <c:pt idx="416">
                  <c:v>-0.18106639999999999</c:v>
                </c:pt>
                <c:pt idx="417">
                  <c:v>-0.28927183000000001</c:v>
                </c:pt>
                <c:pt idx="418">
                  <c:v>-0.16683935999999999</c:v>
                </c:pt>
                <c:pt idx="419">
                  <c:v>-0.88392793999999997</c:v>
                </c:pt>
                <c:pt idx="420">
                  <c:v>-0.41582942000000001</c:v>
                </c:pt>
                <c:pt idx="421">
                  <c:v>2.0098425E-2</c:v>
                </c:pt>
                <c:pt idx="422">
                  <c:v>-0.27638393999999999</c:v>
                </c:pt>
                <c:pt idx="423">
                  <c:v>-0.13424036</c:v>
                </c:pt>
                <c:pt idx="424">
                  <c:v>-4.5533190000000001E-2</c:v>
                </c:pt>
                <c:pt idx="425">
                  <c:v>0.42886350000000001</c:v>
                </c:pt>
                <c:pt idx="426">
                  <c:v>0.11960456999999999</c:v>
                </c:pt>
                <c:pt idx="427">
                  <c:v>8.891541E-2</c:v>
                </c:pt>
                <c:pt idx="428">
                  <c:v>-1.0869812000000001</c:v>
                </c:pt>
                <c:pt idx="429">
                  <c:v>-1.0942657</c:v>
                </c:pt>
                <c:pt idx="430">
                  <c:v>0.41361362000000002</c:v>
                </c:pt>
                <c:pt idx="431">
                  <c:v>8.9394749999999995E-2</c:v>
                </c:pt>
                <c:pt idx="432">
                  <c:v>-0.52716370000000001</c:v>
                </c:pt>
                <c:pt idx="433">
                  <c:v>0.24325136999999999</c:v>
                </c:pt>
                <c:pt idx="434">
                  <c:v>-0.50512610000000002</c:v>
                </c:pt>
                <c:pt idx="435">
                  <c:v>-0.74306130000000004</c:v>
                </c:pt>
                <c:pt idx="436">
                  <c:v>-0.34104299999999999</c:v>
                </c:pt>
                <c:pt idx="437">
                  <c:v>-1.0376382</c:v>
                </c:pt>
                <c:pt idx="438">
                  <c:v>-0.68899094999999999</c:v>
                </c:pt>
                <c:pt idx="439">
                  <c:v>-0.51607585</c:v>
                </c:pt>
                <c:pt idx="440">
                  <c:v>-0.74999857000000003</c:v>
                </c:pt>
                <c:pt idx="441">
                  <c:v>-0.71902650000000001</c:v>
                </c:pt>
                <c:pt idx="442">
                  <c:v>-0.27283317000000001</c:v>
                </c:pt>
                <c:pt idx="443">
                  <c:v>-0.39007937999999998</c:v>
                </c:pt>
                <c:pt idx="444">
                  <c:v>-0.42999962000000003</c:v>
                </c:pt>
                <c:pt idx="445">
                  <c:v>3.2582514E-2</c:v>
                </c:pt>
                <c:pt idx="446">
                  <c:v>-0.32089533999999997</c:v>
                </c:pt>
                <c:pt idx="447">
                  <c:v>-0.38606298</c:v>
                </c:pt>
                <c:pt idx="448">
                  <c:v>-4.5393474000000003E-2</c:v>
                </c:pt>
                <c:pt idx="449">
                  <c:v>-0.20602027000000001</c:v>
                </c:pt>
                <c:pt idx="450">
                  <c:v>-0.16490548999999999</c:v>
                </c:pt>
                <c:pt idx="451">
                  <c:v>-0.94248560000000003</c:v>
                </c:pt>
                <c:pt idx="452">
                  <c:v>-1.3028097000000001</c:v>
                </c:pt>
                <c:pt idx="453">
                  <c:v>-0.56778919999999999</c:v>
                </c:pt>
                <c:pt idx="454">
                  <c:v>-1.1759474999999999</c:v>
                </c:pt>
                <c:pt idx="455">
                  <c:v>-1.5552790000000001</c:v>
                </c:pt>
                <c:pt idx="456">
                  <c:v>-1.3999535999999999</c:v>
                </c:pt>
                <c:pt idx="457">
                  <c:v>-0.98115050000000004</c:v>
                </c:pt>
                <c:pt idx="458">
                  <c:v>-0.62855755999999996</c:v>
                </c:pt>
                <c:pt idx="459">
                  <c:v>-1.147632</c:v>
                </c:pt>
                <c:pt idx="460">
                  <c:v>-1.0053084999999999</c:v>
                </c:pt>
                <c:pt idx="461">
                  <c:v>-0.68183947</c:v>
                </c:pt>
                <c:pt idx="462">
                  <c:v>-0.82802016000000001</c:v>
                </c:pt>
                <c:pt idx="463">
                  <c:v>-0.93960630000000001</c:v>
                </c:pt>
                <c:pt idx="464">
                  <c:v>-1.2380004</c:v>
                </c:pt>
                <c:pt idx="465">
                  <c:v>-1.1375719</c:v>
                </c:pt>
                <c:pt idx="466">
                  <c:v>-0.37546160000000001</c:v>
                </c:pt>
                <c:pt idx="467">
                  <c:v>-0.37657966999999998</c:v>
                </c:pt>
                <c:pt idx="468">
                  <c:v>-0.89501624999999996</c:v>
                </c:pt>
              </c:numCache>
            </c:numRef>
          </c:yVal>
          <c:smooth val="0"/>
        </c:ser>
        <c:dLbls>
          <c:showLegendKey val="0"/>
          <c:showVal val="0"/>
          <c:showCatName val="0"/>
          <c:showSerName val="0"/>
          <c:showPercent val="0"/>
          <c:showBubbleSize val="0"/>
        </c:dLbls>
        <c:axId val="475820032"/>
        <c:axId val="475821568"/>
      </c:scatterChart>
      <c:valAx>
        <c:axId val="475820032"/>
        <c:scaling>
          <c:orientation val="minMax"/>
        </c:scaling>
        <c:delete val="0"/>
        <c:axPos val="b"/>
        <c:numFmt formatCode="General" sourceLinked="1"/>
        <c:majorTickMark val="out"/>
        <c:minorTickMark val="none"/>
        <c:tickLblPos val="nextTo"/>
        <c:crossAx val="475821568"/>
        <c:crosses val="autoZero"/>
        <c:crossBetween val="midCat"/>
      </c:valAx>
      <c:valAx>
        <c:axId val="475821568"/>
        <c:scaling>
          <c:orientation val="minMax"/>
        </c:scaling>
        <c:delete val="0"/>
        <c:axPos val="l"/>
        <c:majorGridlines/>
        <c:numFmt formatCode="General" sourceLinked="1"/>
        <c:majorTickMark val="out"/>
        <c:minorTickMark val="none"/>
        <c:tickLblPos val="nextTo"/>
        <c:crossAx val="4758200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'0509'!$G$2:$G$40</c:f>
              <c:numCache>
                <c:formatCode>General</c:formatCode>
                <c:ptCount val="39"/>
                <c:pt idx="0">
                  <c:v>1.1145537999999999</c:v>
                </c:pt>
                <c:pt idx="1">
                  <c:v>1.3011041999999999</c:v>
                </c:pt>
                <c:pt idx="2">
                  <c:v>1.0268244</c:v>
                </c:pt>
                <c:pt idx="3">
                  <c:v>0.99336290000000005</c:v>
                </c:pt>
                <c:pt idx="4">
                  <c:v>0.94608700000000001</c:v>
                </c:pt>
                <c:pt idx="5">
                  <c:v>1.3734964000000001</c:v>
                </c:pt>
                <c:pt idx="6">
                  <c:v>1.0059581</c:v>
                </c:pt>
                <c:pt idx="7">
                  <c:v>1.178337</c:v>
                </c:pt>
                <c:pt idx="8">
                  <c:v>1.1089548</c:v>
                </c:pt>
                <c:pt idx="9">
                  <c:v>1.3793473000000001</c:v>
                </c:pt>
                <c:pt idx="10">
                  <c:v>0.86308929999999995</c:v>
                </c:pt>
                <c:pt idx="11">
                  <c:v>0.94097923999999999</c:v>
                </c:pt>
                <c:pt idx="12">
                  <c:v>1.1936560000000001</c:v>
                </c:pt>
                <c:pt idx="13">
                  <c:v>1.0654627000000001</c:v>
                </c:pt>
                <c:pt idx="14">
                  <c:v>1.1416276999999999</c:v>
                </c:pt>
                <c:pt idx="15">
                  <c:v>1.1171145</c:v>
                </c:pt>
                <c:pt idx="16">
                  <c:v>0.90273844999999997</c:v>
                </c:pt>
                <c:pt idx="17">
                  <c:v>0.98801505999999995</c:v>
                </c:pt>
                <c:pt idx="18">
                  <c:v>1.2777430999999999</c:v>
                </c:pt>
                <c:pt idx="19">
                  <c:v>1.0860356</c:v>
                </c:pt>
                <c:pt idx="20">
                  <c:v>1.1548563999999999</c:v>
                </c:pt>
                <c:pt idx="21">
                  <c:v>1.0261366000000001</c:v>
                </c:pt>
                <c:pt idx="22">
                  <c:v>0.96194210000000002</c:v>
                </c:pt>
                <c:pt idx="23">
                  <c:v>1.0906302999999999</c:v>
                </c:pt>
                <c:pt idx="24">
                  <c:v>1.0519890999999999</c:v>
                </c:pt>
                <c:pt idx="25">
                  <c:v>1.0516524</c:v>
                </c:pt>
                <c:pt idx="26">
                  <c:v>0.99239456999999998</c:v>
                </c:pt>
                <c:pt idx="27">
                  <c:v>0.99459920000000002</c:v>
                </c:pt>
                <c:pt idx="28">
                  <c:v>1.3491827999999999</c:v>
                </c:pt>
                <c:pt idx="29">
                  <c:v>1.3207275999999999</c:v>
                </c:pt>
                <c:pt idx="30">
                  <c:v>1.2258446000000001</c:v>
                </c:pt>
                <c:pt idx="31">
                  <c:v>1.2298948999999999</c:v>
                </c:pt>
                <c:pt idx="32">
                  <c:v>1.3127842999999999</c:v>
                </c:pt>
                <c:pt idx="33">
                  <c:v>0.84359870000000003</c:v>
                </c:pt>
                <c:pt idx="34">
                  <c:v>1.3243239</c:v>
                </c:pt>
                <c:pt idx="35">
                  <c:v>1.4565892</c:v>
                </c:pt>
                <c:pt idx="36">
                  <c:v>1.4685547000000001</c:v>
                </c:pt>
                <c:pt idx="37">
                  <c:v>1.4773468000000001</c:v>
                </c:pt>
                <c:pt idx="38">
                  <c:v>1.2695452</c:v>
                </c:pt>
              </c:numCache>
            </c:numRef>
          </c:xVal>
          <c:yVal>
            <c:numRef>
              <c:f>'0509'!$H$2:$H$40</c:f>
              <c:numCache>
                <c:formatCode>General</c:formatCode>
                <c:ptCount val="39"/>
                <c:pt idx="0">
                  <c:v>0.84992579999999995</c:v>
                </c:pt>
                <c:pt idx="1">
                  <c:v>0.84924460000000002</c:v>
                </c:pt>
                <c:pt idx="2">
                  <c:v>0.52748466000000005</c:v>
                </c:pt>
                <c:pt idx="3">
                  <c:v>0.68316339999999998</c:v>
                </c:pt>
                <c:pt idx="4">
                  <c:v>0.61009526000000003</c:v>
                </c:pt>
                <c:pt idx="5">
                  <c:v>1.0314687</c:v>
                </c:pt>
                <c:pt idx="6">
                  <c:v>0.95224410000000004</c:v>
                </c:pt>
                <c:pt idx="7">
                  <c:v>1.2373505</c:v>
                </c:pt>
                <c:pt idx="8">
                  <c:v>0.94432735000000001</c:v>
                </c:pt>
                <c:pt idx="9">
                  <c:v>1.5217745</c:v>
                </c:pt>
                <c:pt idx="10">
                  <c:v>0.49425286000000002</c:v>
                </c:pt>
                <c:pt idx="11">
                  <c:v>0.35039140000000002</c:v>
                </c:pt>
                <c:pt idx="12">
                  <c:v>0.66623615999999997</c:v>
                </c:pt>
                <c:pt idx="13">
                  <c:v>0.37706482000000002</c:v>
                </c:pt>
                <c:pt idx="14">
                  <c:v>1.1854205</c:v>
                </c:pt>
                <c:pt idx="15">
                  <c:v>0.83920704999999995</c:v>
                </c:pt>
                <c:pt idx="16">
                  <c:v>0.44123298</c:v>
                </c:pt>
                <c:pt idx="17">
                  <c:v>0.53026843000000001</c:v>
                </c:pt>
                <c:pt idx="18">
                  <c:v>1.2729793</c:v>
                </c:pt>
                <c:pt idx="19">
                  <c:v>0.52867865999999997</c:v>
                </c:pt>
                <c:pt idx="20">
                  <c:v>1.1635511999999999</c:v>
                </c:pt>
                <c:pt idx="21">
                  <c:v>0.84352446000000003</c:v>
                </c:pt>
                <c:pt idx="22">
                  <c:v>0.62745200000000001</c:v>
                </c:pt>
                <c:pt idx="23">
                  <c:v>1.0289139</c:v>
                </c:pt>
                <c:pt idx="24">
                  <c:v>0.91237884999999996</c:v>
                </c:pt>
                <c:pt idx="25">
                  <c:v>0.78827535999999998</c:v>
                </c:pt>
                <c:pt idx="26">
                  <c:v>0.61972020000000005</c:v>
                </c:pt>
                <c:pt idx="27">
                  <c:v>-7.6627769999999998E-2</c:v>
                </c:pt>
                <c:pt idx="28">
                  <c:v>-0.8200537</c:v>
                </c:pt>
                <c:pt idx="29">
                  <c:v>-0.33842343000000003</c:v>
                </c:pt>
                <c:pt idx="30">
                  <c:v>-0.31680733</c:v>
                </c:pt>
                <c:pt idx="31">
                  <c:v>-0.68538019999999999</c:v>
                </c:pt>
                <c:pt idx="32">
                  <c:v>-0.13662098</c:v>
                </c:pt>
                <c:pt idx="33">
                  <c:v>4.2471706999999997E-2</c:v>
                </c:pt>
                <c:pt idx="34">
                  <c:v>-2.4026647000000002E-2</c:v>
                </c:pt>
                <c:pt idx="35">
                  <c:v>0.15701729</c:v>
                </c:pt>
                <c:pt idx="36">
                  <c:v>4.9944906999999997E-2</c:v>
                </c:pt>
                <c:pt idx="37">
                  <c:v>-1.2309566000000001</c:v>
                </c:pt>
                <c:pt idx="38">
                  <c:v>-1.2399656999999999</c:v>
                </c:pt>
              </c:numCache>
            </c:numRef>
          </c:yVal>
          <c:smooth val="0"/>
        </c:ser>
        <c:dLbls>
          <c:showLegendKey val="0"/>
          <c:showVal val="0"/>
          <c:showCatName val="0"/>
          <c:showSerName val="0"/>
          <c:showPercent val="0"/>
          <c:showBubbleSize val="0"/>
        </c:dLbls>
        <c:axId val="475854336"/>
        <c:axId val="475855872"/>
      </c:scatterChart>
      <c:valAx>
        <c:axId val="475854336"/>
        <c:scaling>
          <c:orientation val="minMax"/>
        </c:scaling>
        <c:delete val="0"/>
        <c:axPos val="b"/>
        <c:numFmt formatCode="General" sourceLinked="1"/>
        <c:majorTickMark val="out"/>
        <c:minorTickMark val="none"/>
        <c:tickLblPos val="nextTo"/>
        <c:crossAx val="475855872"/>
        <c:crosses val="autoZero"/>
        <c:crossBetween val="midCat"/>
      </c:valAx>
      <c:valAx>
        <c:axId val="475855872"/>
        <c:scaling>
          <c:orientation val="minMax"/>
        </c:scaling>
        <c:delete val="0"/>
        <c:axPos val="l"/>
        <c:majorGridlines/>
        <c:numFmt formatCode="General" sourceLinked="1"/>
        <c:majorTickMark val="out"/>
        <c:minorTickMark val="none"/>
        <c:tickLblPos val="nextTo"/>
        <c:crossAx val="4758543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44825</xdr:colOff>
      <xdr:row>7</xdr:row>
      <xdr:rowOff>123265</xdr:rowOff>
    </xdr:from>
    <xdr:to>
      <xdr:col>22</xdr:col>
      <xdr:colOff>448235</xdr:colOff>
      <xdr:row>33</xdr:row>
      <xdr:rowOff>43704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309842</xdr:colOff>
      <xdr:row>42</xdr:row>
      <xdr:rowOff>95528</xdr:rowOff>
    </xdr:from>
    <xdr:to>
      <xdr:col>33</xdr:col>
      <xdr:colOff>176492</xdr:colOff>
      <xdr:row>67</xdr:row>
      <xdr:rowOff>109817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5042</xdr:colOff>
      <xdr:row>47</xdr:row>
      <xdr:rowOff>150998</xdr:rowOff>
    </xdr:from>
    <xdr:to>
      <xdr:col>18</xdr:col>
      <xdr:colOff>224117</xdr:colOff>
      <xdr:row>66</xdr:row>
      <xdr:rowOff>50986</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1"/>
  <sheetViews>
    <sheetView tabSelected="1" topLeftCell="K15" zoomScale="85" zoomScaleNormal="85" workbookViewId="0">
      <selection activeCell="R41" sqref="R41"/>
    </sheetView>
  </sheetViews>
  <sheetFormatPr defaultRowHeight="13.5" x14ac:dyDescent="0.15"/>
  <cols>
    <col min="1" max="1" width="18.125" customWidth="1"/>
  </cols>
  <sheetData>
    <row r="1" spans="1:11" x14ac:dyDescent="0.15">
      <c r="D1" t="s">
        <v>79</v>
      </c>
      <c r="I1" t="s">
        <v>83</v>
      </c>
    </row>
    <row r="2" spans="1:11" ht="15" x14ac:dyDescent="0.15">
      <c r="A2">
        <v>2176638043</v>
      </c>
      <c r="B2">
        <v>21859</v>
      </c>
      <c r="C2">
        <v>168</v>
      </c>
      <c r="D2">
        <v>111</v>
      </c>
      <c r="E2">
        <v>-15.506655</v>
      </c>
      <c r="F2">
        <v>25.891161</v>
      </c>
      <c r="G2">
        <v>1.1145537999999999</v>
      </c>
      <c r="H2">
        <v>0.84992579999999995</v>
      </c>
      <c r="I2" s="1">
        <v>22</v>
      </c>
      <c r="J2">
        <v>1</v>
      </c>
      <c r="K2">
        <f t="shared" ref="K2:K5" si="0">IF(J3=1,J2,K3)</f>
        <v>27</v>
      </c>
    </row>
    <row r="3" spans="1:11" ht="15" x14ac:dyDescent="0.15">
      <c r="A3">
        <v>3124637128</v>
      </c>
      <c r="B3">
        <v>21381</v>
      </c>
      <c r="C3">
        <v>79</v>
      </c>
      <c r="D3">
        <v>151</v>
      </c>
      <c r="E3">
        <v>-18.712831000000001</v>
      </c>
      <c r="F3">
        <v>15.023182</v>
      </c>
      <c r="G3">
        <v>1.3011041999999999</v>
      </c>
      <c r="H3">
        <v>0.84924460000000002</v>
      </c>
      <c r="I3" s="1">
        <v>22</v>
      </c>
      <c r="J3">
        <f>IF(I2=I3,J2+1,1)</f>
        <v>2</v>
      </c>
      <c r="K3">
        <f t="shared" si="0"/>
        <v>27</v>
      </c>
    </row>
    <row r="4" spans="1:11" ht="15" x14ac:dyDescent="0.15">
      <c r="A4">
        <v>2115783002</v>
      </c>
      <c r="B4">
        <v>21415</v>
      </c>
      <c r="C4">
        <v>5</v>
      </c>
      <c r="D4">
        <v>154</v>
      </c>
      <c r="E4">
        <v>-13.280670000000001</v>
      </c>
      <c r="F4">
        <v>17.368523</v>
      </c>
      <c r="G4">
        <v>1.0268244</v>
      </c>
      <c r="H4">
        <v>0.52748466000000005</v>
      </c>
      <c r="I4" s="1">
        <v>22</v>
      </c>
      <c r="J4">
        <f t="shared" ref="J4:J67" si="1">IF(I3=I4,J3+1,1)</f>
        <v>3</v>
      </c>
      <c r="K4">
        <f t="shared" si="0"/>
        <v>27</v>
      </c>
    </row>
    <row r="5" spans="1:11" ht="15" x14ac:dyDescent="0.15">
      <c r="A5">
        <v>2986952748</v>
      </c>
      <c r="B5">
        <v>23662</v>
      </c>
      <c r="C5">
        <v>10</v>
      </c>
      <c r="D5">
        <v>232</v>
      </c>
      <c r="E5">
        <v>-12.978191000000001</v>
      </c>
      <c r="F5">
        <v>23.040725999999999</v>
      </c>
      <c r="G5">
        <v>0.99336290000000005</v>
      </c>
      <c r="H5">
        <v>0.68316339999999998</v>
      </c>
      <c r="I5" s="1">
        <v>22</v>
      </c>
      <c r="J5">
        <f t="shared" si="1"/>
        <v>4</v>
      </c>
      <c r="K5">
        <f t="shared" si="0"/>
        <v>27</v>
      </c>
    </row>
    <row r="6" spans="1:11" ht="15" x14ac:dyDescent="0.15">
      <c r="A6">
        <v>2028641037</v>
      </c>
      <c r="B6">
        <v>23507</v>
      </c>
      <c r="C6">
        <v>3</v>
      </c>
      <c r="D6">
        <v>328</v>
      </c>
      <c r="E6">
        <v>-16.242305999999999</v>
      </c>
      <c r="F6">
        <v>23.309460000000001</v>
      </c>
      <c r="G6">
        <v>0.94608700000000001</v>
      </c>
      <c r="H6">
        <v>0.61009526000000003</v>
      </c>
      <c r="I6" s="1">
        <v>22</v>
      </c>
      <c r="J6">
        <f t="shared" si="1"/>
        <v>5</v>
      </c>
      <c r="K6">
        <f t="shared" ref="K6:K69" si="2">IF(J7=1,J6,K7)</f>
        <v>27</v>
      </c>
    </row>
    <row r="7" spans="1:11" ht="15" x14ac:dyDescent="0.15">
      <c r="A7">
        <v>2284996694</v>
      </c>
      <c r="B7">
        <v>21771</v>
      </c>
      <c r="C7">
        <v>22</v>
      </c>
      <c r="D7">
        <v>369</v>
      </c>
      <c r="E7">
        <v>-10.109737000000001</v>
      </c>
      <c r="F7">
        <v>25.415205</v>
      </c>
      <c r="G7">
        <v>1.3734964000000001</v>
      </c>
      <c r="H7">
        <v>1.0314687</v>
      </c>
      <c r="I7" s="1">
        <v>22</v>
      </c>
      <c r="J7">
        <f t="shared" si="1"/>
        <v>6</v>
      </c>
      <c r="K7">
        <f t="shared" si="2"/>
        <v>27</v>
      </c>
    </row>
    <row r="8" spans="1:11" ht="15" x14ac:dyDescent="0.15">
      <c r="A8">
        <v>3278790980</v>
      </c>
      <c r="B8">
        <v>22266</v>
      </c>
      <c r="C8">
        <v>11</v>
      </c>
      <c r="D8">
        <v>378</v>
      </c>
      <c r="E8">
        <v>-12.521061</v>
      </c>
      <c r="F8">
        <v>20.557312</v>
      </c>
      <c r="G8">
        <v>1.0059581</v>
      </c>
      <c r="H8">
        <v>0.95224410000000004</v>
      </c>
      <c r="I8" s="1">
        <v>22</v>
      </c>
      <c r="J8">
        <f t="shared" si="1"/>
        <v>7</v>
      </c>
      <c r="K8">
        <f t="shared" si="2"/>
        <v>27</v>
      </c>
    </row>
    <row r="9" spans="1:11" ht="15" x14ac:dyDescent="0.15">
      <c r="A9">
        <v>1411873019</v>
      </c>
      <c r="B9">
        <v>22203</v>
      </c>
      <c r="C9">
        <v>21</v>
      </c>
      <c r="D9">
        <v>394</v>
      </c>
      <c r="E9">
        <v>-15.483669000000001</v>
      </c>
      <c r="F9">
        <v>19.616966000000001</v>
      </c>
      <c r="G9">
        <v>1.178337</v>
      </c>
      <c r="H9">
        <v>1.2373505</v>
      </c>
      <c r="I9" s="1">
        <v>22</v>
      </c>
      <c r="J9">
        <f t="shared" si="1"/>
        <v>8</v>
      </c>
      <c r="K9">
        <f t="shared" si="2"/>
        <v>27</v>
      </c>
    </row>
    <row r="10" spans="1:11" ht="15" x14ac:dyDescent="0.15">
      <c r="A10">
        <v>114514</v>
      </c>
      <c r="B10" t="s">
        <v>0</v>
      </c>
      <c r="C10">
        <v>1</v>
      </c>
      <c r="D10">
        <v>398</v>
      </c>
      <c r="E10">
        <v>-12.213729000000001</v>
      </c>
      <c r="F10">
        <v>19.656980000000001</v>
      </c>
      <c r="G10">
        <v>1.1089548</v>
      </c>
      <c r="H10">
        <v>0.94432735000000001</v>
      </c>
      <c r="I10" s="1">
        <v>22</v>
      </c>
      <c r="J10">
        <f t="shared" si="1"/>
        <v>9</v>
      </c>
      <c r="K10">
        <f t="shared" si="2"/>
        <v>27</v>
      </c>
    </row>
    <row r="11" spans="1:11" ht="15" x14ac:dyDescent="0.15">
      <c r="A11">
        <v>2053999748</v>
      </c>
      <c r="B11">
        <v>22851</v>
      </c>
      <c r="C11">
        <v>42</v>
      </c>
      <c r="D11">
        <v>406</v>
      </c>
      <c r="E11">
        <v>-17.388096000000001</v>
      </c>
      <c r="F11">
        <v>19.62107</v>
      </c>
      <c r="G11">
        <v>1.3793473000000001</v>
      </c>
      <c r="H11">
        <v>1.5217745</v>
      </c>
      <c r="I11" s="1">
        <v>22</v>
      </c>
      <c r="J11">
        <f t="shared" si="1"/>
        <v>10</v>
      </c>
      <c r="K11">
        <f t="shared" si="2"/>
        <v>27</v>
      </c>
    </row>
    <row r="12" spans="1:11" ht="15" x14ac:dyDescent="0.15">
      <c r="A12">
        <v>1973544408</v>
      </c>
      <c r="B12">
        <v>23552</v>
      </c>
      <c r="C12">
        <v>2</v>
      </c>
      <c r="D12">
        <v>407</v>
      </c>
      <c r="E12">
        <v>-16.375484</v>
      </c>
      <c r="F12">
        <v>22.620024000000001</v>
      </c>
      <c r="G12">
        <v>0.86308929999999995</v>
      </c>
      <c r="H12">
        <v>0.49425286000000002</v>
      </c>
      <c r="I12" s="1">
        <v>22</v>
      </c>
      <c r="J12">
        <f t="shared" si="1"/>
        <v>11</v>
      </c>
      <c r="K12">
        <f t="shared" si="2"/>
        <v>27</v>
      </c>
    </row>
    <row r="13" spans="1:11" ht="15" x14ac:dyDescent="0.15">
      <c r="A13">
        <v>2125516124</v>
      </c>
      <c r="B13" t="s">
        <v>0</v>
      </c>
      <c r="C13">
        <v>1</v>
      </c>
      <c r="D13">
        <v>408</v>
      </c>
      <c r="E13">
        <v>-9.8954830000000005</v>
      </c>
      <c r="F13">
        <v>16.674685</v>
      </c>
      <c r="G13">
        <v>0.94097923999999999</v>
      </c>
      <c r="H13">
        <v>0.35039140000000002</v>
      </c>
      <c r="I13" s="1">
        <v>22</v>
      </c>
      <c r="J13">
        <f t="shared" si="1"/>
        <v>12</v>
      </c>
      <c r="K13">
        <f t="shared" si="2"/>
        <v>27</v>
      </c>
    </row>
    <row r="14" spans="1:11" ht="15" x14ac:dyDescent="0.15">
      <c r="A14">
        <v>3488328588</v>
      </c>
      <c r="B14">
        <v>24566</v>
      </c>
      <c r="C14">
        <v>7</v>
      </c>
      <c r="D14">
        <v>411</v>
      </c>
      <c r="E14">
        <v>-9.3710810000000002</v>
      </c>
      <c r="F14">
        <v>18.481801999999998</v>
      </c>
      <c r="G14">
        <v>1.1936560000000001</v>
      </c>
      <c r="H14">
        <v>0.66623615999999997</v>
      </c>
      <c r="I14" s="1">
        <v>22</v>
      </c>
      <c r="J14">
        <f t="shared" si="1"/>
        <v>13</v>
      </c>
      <c r="K14">
        <f t="shared" si="2"/>
        <v>27</v>
      </c>
    </row>
    <row r="15" spans="1:11" ht="15" x14ac:dyDescent="0.15">
      <c r="A15">
        <v>3417441603</v>
      </c>
      <c r="B15" t="s">
        <v>0</v>
      </c>
      <c r="C15">
        <v>1</v>
      </c>
      <c r="D15">
        <v>412</v>
      </c>
      <c r="E15">
        <v>-9.2253629999999998</v>
      </c>
      <c r="F15">
        <v>16.385963</v>
      </c>
      <c r="G15">
        <v>1.0654627000000001</v>
      </c>
      <c r="H15">
        <v>0.37706482000000002</v>
      </c>
      <c r="I15" s="1">
        <v>22</v>
      </c>
      <c r="J15">
        <f t="shared" si="1"/>
        <v>14</v>
      </c>
      <c r="K15">
        <f t="shared" si="2"/>
        <v>27</v>
      </c>
    </row>
    <row r="16" spans="1:11" ht="15" x14ac:dyDescent="0.15">
      <c r="A16">
        <v>1542823827</v>
      </c>
      <c r="B16">
        <v>25375</v>
      </c>
      <c r="C16">
        <v>2</v>
      </c>
      <c r="D16">
        <v>415</v>
      </c>
      <c r="E16">
        <v>-13.93378</v>
      </c>
      <c r="F16">
        <v>19.919872000000002</v>
      </c>
      <c r="G16">
        <v>1.1416276999999999</v>
      </c>
      <c r="H16">
        <v>1.1854205</v>
      </c>
      <c r="I16" s="1">
        <v>22</v>
      </c>
      <c r="J16">
        <f t="shared" si="1"/>
        <v>15</v>
      </c>
      <c r="K16">
        <f t="shared" si="2"/>
        <v>27</v>
      </c>
    </row>
    <row r="17" spans="1:11" ht="15" x14ac:dyDescent="0.15">
      <c r="A17">
        <v>2692652807</v>
      </c>
      <c r="B17">
        <v>23172</v>
      </c>
      <c r="C17">
        <v>7</v>
      </c>
      <c r="D17">
        <v>417</v>
      </c>
      <c r="E17">
        <v>-10.335468000000001</v>
      </c>
      <c r="F17">
        <v>19.185911000000001</v>
      </c>
      <c r="G17">
        <v>1.1171145</v>
      </c>
      <c r="H17">
        <v>0.83920704999999995</v>
      </c>
      <c r="I17" s="1">
        <v>22</v>
      </c>
      <c r="J17">
        <f t="shared" si="1"/>
        <v>16</v>
      </c>
      <c r="K17">
        <f t="shared" si="2"/>
        <v>27</v>
      </c>
    </row>
    <row r="18" spans="1:11" ht="15" x14ac:dyDescent="0.15">
      <c r="A18">
        <v>1623911977</v>
      </c>
      <c r="B18">
        <v>24109</v>
      </c>
      <c r="C18">
        <v>3</v>
      </c>
      <c r="D18">
        <v>418</v>
      </c>
      <c r="E18">
        <v>-10.280374</v>
      </c>
      <c r="F18">
        <v>18.023599999999998</v>
      </c>
      <c r="G18">
        <v>0.90273844999999997</v>
      </c>
      <c r="H18">
        <v>0.44123298</v>
      </c>
      <c r="I18" s="1">
        <v>22</v>
      </c>
      <c r="J18">
        <f t="shared" si="1"/>
        <v>17</v>
      </c>
      <c r="K18">
        <f t="shared" si="2"/>
        <v>27</v>
      </c>
    </row>
    <row r="19" spans="1:11" ht="15" x14ac:dyDescent="0.15">
      <c r="A19">
        <v>3143696510</v>
      </c>
      <c r="B19">
        <v>22860</v>
      </c>
      <c r="C19">
        <v>4</v>
      </c>
      <c r="D19">
        <v>420</v>
      </c>
      <c r="E19">
        <v>-9.8930819999999997</v>
      </c>
      <c r="F19">
        <v>18.329466</v>
      </c>
      <c r="G19">
        <v>0.98801505999999995</v>
      </c>
      <c r="H19">
        <v>0.53026843000000001</v>
      </c>
      <c r="I19" s="1">
        <v>22</v>
      </c>
      <c r="J19">
        <f t="shared" si="1"/>
        <v>18</v>
      </c>
      <c r="K19">
        <f t="shared" si="2"/>
        <v>27</v>
      </c>
    </row>
    <row r="20" spans="1:11" ht="15" x14ac:dyDescent="0.15">
      <c r="A20">
        <v>1327588802</v>
      </c>
      <c r="B20">
        <v>23657</v>
      </c>
      <c r="C20">
        <v>18</v>
      </c>
      <c r="D20">
        <v>423</v>
      </c>
      <c r="E20">
        <v>-14.553566</v>
      </c>
      <c r="F20">
        <v>20.342839999999999</v>
      </c>
      <c r="G20">
        <v>1.2777430999999999</v>
      </c>
      <c r="H20">
        <v>1.2729793</v>
      </c>
      <c r="I20" s="1">
        <v>22</v>
      </c>
      <c r="J20">
        <f t="shared" si="1"/>
        <v>19</v>
      </c>
      <c r="K20">
        <f t="shared" si="2"/>
        <v>27</v>
      </c>
    </row>
    <row r="21" spans="1:11" ht="15" x14ac:dyDescent="0.15">
      <c r="A21">
        <v>276673493</v>
      </c>
      <c r="B21">
        <v>20353</v>
      </c>
      <c r="C21">
        <v>4</v>
      </c>
      <c r="D21">
        <v>426</v>
      </c>
      <c r="E21">
        <v>-12.289842999999999</v>
      </c>
      <c r="F21">
        <v>17.282731999999999</v>
      </c>
      <c r="G21">
        <v>1.0860356</v>
      </c>
      <c r="H21">
        <v>0.52867865999999997</v>
      </c>
      <c r="I21" s="1">
        <v>22</v>
      </c>
      <c r="J21">
        <f t="shared" si="1"/>
        <v>20</v>
      </c>
      <c r="K21">
        <f t="shared" si="2"/>
        <v>27</v>
      </c>
    </row>
    <row r="22" spans="1:11" ht="15" x14ac:dyDescent="0.15">
      <c r="A22">
        <v>2534226853</v>
      </c>
      <c r="B22" t="s">
        <v>0</v>
      </c>
      <c r="C22">
        <v>1</v>
      </c>
      <c r="D22">
        <v>435</v>
      </c>
      <c r="E22">
        <v>-18.634754000000001</v>
      </c>
      <c r="F22">
        <v>25.059439999999999</v>
      </c>
      <c r="G22">
        <v>1.1548563999999999</v>
      </c>
      <c r="H22">
        <v>1.1635511999999999</v>
      </c>
      <c r="I22" s="1">
        <v>22</v>
      </c>
      <c r="J22">
        <f t="shared" si="1"/>
        <v>21</v>
      </c>
      <c r="K22">
        <f t="shared" si="2"/>
        <v>27</v>
      </c>
    </row>
    <row r="23" spans="1:11" ht="15" x14ac:dyDescent="0.15">
      <c r="A23">
        <v>1149076600</v>
      </c>
      <c r="B23">
        <v>22876</v>
      </c>
      <c r="C23">
        <v>5</v>
      </c>
      <c r="D23">
        <v>441</v>
      </c>
      <c r="E23">
        <v>-16.798119</v>
      </c>
      <c r="F23">
        <v>26.341621</v>
      </c>
      <c r="G23">
        <v>1.0261366000000001</v>
      </c>
      <c r="H23">
        <v>0.84352446000000003</v>
      </c>
      <c r="I23" s="1">
        <v>22</v>
      </c>
      <c r="J23">
        <f t="shared" si="1"/>
        <v>22</v>
      </c>
      <c r="K23">
        <f t="shared" si="2"/>
        <v>27</v>
      </c>
    </row>
    <row r="24" spans="1:11" ht="15" x14ac:dyDescent="0.15">
      <c r="A24">
        <v>378495739</v>
      </c>
      <c r="B24">
        <v>22803</v>
      </c>
      <c r="C24">
        <v>4</v>
      </c>
      <c r="D24">
        <v>443</v>
      </c>
      <c r="E24">
        <v>-15.812025999999999</v>
      </c>
      <c r="F24">
        <v>22.184470000000001</v>
      </c>
      <c r="G24">
        <v>0.96194210000000002</v>
      </c>
      <c r="H24">
        <v>0.62745200000000001</v>
      </c>
      <c r="I24" s="1">
        <v>22</v>
      </c>
      <c r="J24">
        <f t="shared" si="1"/>
        <v>23</v>
      </c>
      <c r="K24">
        <f t="shared" si="2"/>
        <v>27</v>
      </c>
    </row>
    <row r="25" spans="1:11" ht="15" x14ac:dyDescent="0.15">
      <c r="A25">
        <v>2406276338</v>
      </c>
      <c r="B25">
        <v>22852</v>
      </c>
      <c r="C25">
        <v>9</v>
      </c>
      <c r="D25">
        <v>444</v>
      </c>
      <c r="E25">
        <v>-17.600007999999999</v>
      </c>
      <c r="F25">
        <v>26.773150000000001</v>
      </c>
      <c r="G25">
        <v>1.0906302999999999</v>
      </c>
      <c r="H25">
        <v>1.0289139</v>
      </c>
      <c r="I25" s="1">
        <v>22</v>
      </c>
      <c r="J25">
        <f t="shared" si="1"/>
        <v>24</v>
      </c>
      <c r="K25">
        <f t="shared" si="2"/>
        <v>27</v>
      </c>
    </row>
    <row r="26" spans="1:11" ht="15" x14ac:dyDescent="0.15">
      <c r="A26">
        <v>3575573470</v>
      </c>
      <c r="B26" t="s">
        <v>0</v>
      </c>
      <c r="C26">
        <v>1</v>
      </c>
      <c r="D26">
        <v>448</v>
      </c>
      <c r="E26">
        <v>-16.927769000000001</v>
      </c>
      <c r="F26">
        <v>26.374939999999999</v>
      </c>
      <c r="G26">
        <v>1.0519890999999999</v>
      </c>
      <c r="H26">
        <v>0.91237884999999996</v>
      </c>
      <c r="I26" s="1">
        <v>22</v>
      </c>
      <c r="J26">
        <f t="shared" si="1"/>
        <v>25</v>
      </c>
      <c r="K26">
        <f t="shared" si="2"/>
        <v>27</v>
      </c>
    </row>
    <row r="27" spans="1:11" ht="15" x14ac:dyDescent="0.15">
      <c r="A27">
        <v>2363279248</v>
      </c>
      <c r="B27">
        <v>20178</v>
      </c>
      <c r="C27">
        <v>5</v>
      </c>
      <c r="D27">
        <v>468</v>
      </c>
      <c r="E27">
        <v>-12.930082000000001</v>
      </c>
      <c r="F27">
        <v>27.018903999999999</v>
      </c>
      <c r="G27">
        <v>1.0516524</v>
      </c>
      <c r="H27">
        <v>0.78827535999999998</v>
      </c>
      <c r="I27" s="1">
        <v>22</v>
      </c>
      <c r="J27">
        <f t="shared" si="1"/>
        <v>26</v>
      </c>
      <c r="K27">
        <f t="shared" si="2"/>
        <v>27</v>
      </c>
    </row>
    <row r="28" spans="1:11" ht="15" x14ac:dyDescent="0.15">
      <c r="A28">
        <v>1278922535</v>
      </c>
      <c r="B28" t="s">
        <v>78</v>
      </c>
      <c r="C28">
        <v>2</v>
      </c>
      <c r="D28">
        <v>469</v>
      </c>
      <c r="E28">
        <v>-13.585424</v>
      </c>
      <c r="F28">
        <v>25.844992000000001</v>
      </c>
      <c r="G28">
        <v>0.99239456999999998</v>
      </c>
      <c r="H28">
        <v>0.61972020000000005</v>
      </c>
      <c r="I28" s="1">
        <v>22</v>
      </c>
      <c r="J28">
        <f t="shared" si="1"/>
        <v>27</v>
      </c>
      <c r="K28">
        <f t="shared" si="2"/>
        <v>27</v>
      </c>
    </row>
    <row r="29" spans="1:11" ht="15" x14ac:dyDescent="0.15">
      <c r="A29">
        <v>1000000</v>
      </c>
      <c r="B29" t="s">
        <v>0</v>
      </c>
      <c r="C29">
        <v>1</v>
      </c>
      <c r="D29">
        <v>1</v>
      </c>
      <c r="E29">
        <v>14.014526999999999</v>
      </c>
      <c r="F29">
        <v>-22.433351999999999</v>
      </c>
      <c r="G29">
        <v>0.99459920000000002</v>
      </c>
      <c r="H29">
        <v>-7.6627769999999998E-2</v>
      </c>
      <c r="I29" s="1">
        <v>21</v>
      </c>
      <c r="J29">
        <f t="shared" si="1"/>
        <v>1</v>
      </c>
      <c r="K29">
        <f t="shared" si="2"/>
        <v>10</v>
      </c>
    </row>
    <row r="30" spans="1:11" ht="15" x14ac:dyDescent="0.15">
      <c r="A30">
        <v>366339509</v>
      </c>
      <c r="B30">
        <v>14668</v>
      </c>
      <c r="C30">
        <v>2046</v>
      </c>
      <c r="D30">
        <v>17</v>
      </c>
      <c r="E30">
        <v>13.136554</v>
      </c>
      <c r="F30">
        <v>-19.637646</v>
      </c>
      <c r="G30">
        <v>1.3491827999999999</v>
      </c>
      <c r="H30">
        <v>-0.8200537</v>
      </c>
      <c r="I30" s="1">
        <v>21</v>
      </c>
      <c r="J30">
        <f t="shared" si="1"/>
        <v>2</v>
      </c>
      <c r="K30">
        <f t="shared" si="2"/>
        <v>10</v>
      </c>
    </row>
    <row r="31" spans="1:11" ht="15" x14ac:dyDescent="0.15">
      <c r="A31">
        <v>570185461</v>
      </c>
      <c r="B31">
        <v>14866</v>
      </c>
      <c r="C31">
        <v>1849</v>
      </c>
      <c r="D31">
        <v>44</v>
      </c>
      <c r="E31">
        <v>12.118289000000001</v>
      </c>
      <c r="F31">
        <v>-19.406773000000001</v>
      </c>
      <c r="G31">
        <v>1.3207275999999999</v>
      </c>
      <c r="H31">
        <v>-0.33842343000000003</v>
      </c>
      <c r="I31" s="1">
        <v>21</v>
      </c>
      <c r="J31">
        <f t="shared" si="1"/>
        <v>3</v>
      </c>
      <c r="K31">
        <f t="shared" si="2"/>
        <v>10</v>
      </c>
    </row>
    <row r="32" spans="1:11" ht="15" x14ac:dyDescent="0.15">
      <c r="A32">
        <v>3475279465</v>
      </c>
      <c r="B32">
        <v>21673</v>
      </c>
      <c r="C32">
        <v>1623</v>
      </c>
      <c r="D32">
        <v>71</v>
      </c>
      <c r="E32">
        <v>16.087923</v>
      </c>
      <c r="F32">
        <v>2.2473447000000002</v>
      </c>
      <c r="G32">
        <v>1.2258446000000001</v>
      </c>
      <c r="H32">
        <v>-0.31680733</v>
      </c>
      <c r="I32" s="1">
        <v>21</v>
      </c>
      <c r="J32">
        <f t="shared" si="1"/>
        <v>4</v>
      </c>
      <c r="K32">
        <f t="shared" si="2"/>
        <v>10</v>
      </c>
    </row>
    <row r="33" spans="1:13" ht="15" x14ac:dyDescent="0.15">
      <c r="A33">
        <v>3386903573</v>
      </c>
      <c r="B33">
        <v>20470</v>
      </c>
      <c r="C33">
        <v>21943</v>
      </c>
      <c r="D33">
        <v>83</v>
      </c>
      <c r="E33">
        <v>-8.8964660000000002</v>
      </c>
      <c r="F33">
        <v>-8.6587969999999999</v>
      </c>
      <c r="G33">
        <v>1.2298948999999999</v>
      </c>
      <c r="H33">
        <v>-0.68538019999999999</v>
      </c>
      <c r="I33" s="1">
        <v>21</v>
      </c>
      <c r="J33">
        <f t="shared" si="1"/>
        <v>5</v>
      </c>
      <c r="K33">
        <f t="shared" si="2"/>
        <v>10</v>
      </c>
    </row>
    <row r="34" spans="1:13" ht="15" x14ac:dyDescent="0.15">
      <c r="A34">
        <v>1487306564</v>
      </c>
      <c r="B34">
        <v>22466</v>
      </c>
      <c r="C34">
        <v>258</v>
      </c>
      <c r="D34">
        <v>210</v>
      </c>
      <c r="E34">
        <v>-9.9803490000000004</v>
      </c>
      <c r="F34">
        <v>-5.5709289999999996</v>
      </c>
      <c r="G34">
        <v>1.3127842999999999</v>
      </c>
      <c r="H34">
        <v>-0.13662098</v>
      </c>
      <c r="I34" s="1">
        <v>21</v>
      </c>
      <c r="J34">
        <f t="shared" si="1"/>
        <v>6</v>
      </c>
      <c r="K34">
        <f t="shared" si="2"/>
        <v>10</v>
      </c>
    </row>
    <row r="35" spans="1:13" ht="15" x14ac:dyDescent="0.15">
      <c r="A35">
        <v>3419437623</v>
      </c>
      <c r="B35" t="s">
        <v>29</v>
      </c>
      <c r="C35">
        <v>20923</v>
      </c>
      <c r="D35">
        <v>213</v>
      </c>
      <c r="E35">
        <v>-8.5311120000000003</v>
      </c>
      <c r="F35">
        <v>-8.9780920000000002</v>
      </c>
      <c r="G35">
        <v>0.84359870000000003</v>
      </c>
      <c r="H35">
        <v>4.2471706999999997E-2</v>
      </c>
      <c r="I35" s="1">
        <v>21</v>
      </c>
      <c r="J35">
        <f t="shared" si="1"/>
        <v>7</v>
      </c>
      <c r="K35">
        <f t="shared" si="2"/>
        <v>10</v>
      </c>
    </row>
    <row r="36" spans="1:13" ht="15" x14ac:dyDescent="0.15">
      <c r="A36">
        <v>3364976274</v>
      </c>
      <c r="B36">
        <v>22873</v>
      </c>
      <c r="C36">
        <v>9997</v>
      </c>
      <c r="D36">
        <v>267</v>
      </c>
      <c r="E36">
        <v>-8.2541539999999998</v>
      </c>
      <c r="F36">
        <v>-6.3406076000000002</v>
      </c>
      <c r="G36">
        <v>1.3243239</v>
      </c>
      <c r="H36">
        <v>-2.4026647000000002E-2</v>
      </c>
      <c r="I36" s="1">
        <v>21</v>
      </c>
      <c r="J36">
        <f t="shared" si="1"/>
        <v>8</v>
      </c>
      <c r="K36">
        <f t="shared" si="2"/>
        <v>10</v>
      </c>
    </row>
    <row r="37" spans="1:13" ht="15" x14ac:dyDescent="0.15">
      <c r="A37">
        <v>2103556795</v>
      </c>
      <c r="B37">
        <v>22372</v>
      </c>
      <c r="C37">
        <v>1310</v>
      </c>
      <c r="D37">
        <v>297</v>
      </c>
      <c r="E37">
        <v>-8.4850890000000003</v>
      </c>
      <c r="F37">
        <v>-4.5869064000000002</v>
      </c>
      <c r="G37">
        <v>1.4565892</v>
      </c>
      <c r="H37">
        <v>0.15701729</v>
      </c>
      <c r="I37" s="1">
        <v>21</v>
      </c>
      <c r="J37">
        <f t="shared" si="1"/>
        <v>9</v>
      </c>
      <c r="K37">
        <f t="shared" si="2"/>
        <v>10</v>
      </c>
    </row>
    <row r="38" spans="1:13" ht="15" x14ac:dyDescent="0.15">
      <c r="A38">
        <v>1782138244</v>
      </c>
      <c r="B38" t="s">
        <v>52</v>
      </c>
      <c r="C38">
        <v>67</v>
      </c>
      <c r="D38">
        <v>329</v>
      </c>
      <c r="E38">
        <v>13.282456</v>
      </c>
      <c r="F38">
        <v>-22.029226000000001</v>
      </c>
      <c r="G38">
        <v>1.4685547000000001</v>
      </c>
      <c r="H38">
        <v>4.9944906999999997E-2</v>
      </c>
      <c r="I38" s="1">
        <v>21</v>
      </c>
      <c r="J38">
        <f t="shared" si="1"/>
        <v>10</v>
      </c>
      <c r="K38">
        <f t="shared" si="2"/>
        <v>10</v>
      </c>
    </row>
    <row r="39" spans="1:13" ht="15" x14ac:dyDescent="0.15">
      <c r="A39" t="s">
        <v>1</v>
      </c>
      <c r="B39">
        <v>18655</v>
      </c>
      <c r="C39">
        <v>1128</v>
      </c>
      <c r="D39">
        <v>4</v>
      </c>
      <c r="E39">
        <v>21.151705</v>
      </c>
      <c r="F39">
        <v>-10.832387000000001</v>
      </c>
      <c r="G39">
        <v>1.4773468000000001</v>
      </c>
      <c r="H39">
        <v>-1.2309566000000001</v>
      </c>
      <c r="I39" s="1">
        <v>20</v>
      </c>
      <c r="J39">
        <f t="shared" si="1"/>
        <v>1</v>
      </c>
      <c r="K39">
        <f t="shared" si="2"/>
        <v>14</v>
      </c>
    </row>
    <row r="40" spans="1:13" ht="15" x14ac:dyDescent="0.15">
      <c r="A40">
        <v>2517600373</v>
      </c>
      <c r="B40">
        <v>18463</v>
      </c>
      <c r="C40">
        <v>12</v>
      </c>
      <c r="D40">
        <v>7</v>
      </c>
      <c r="E40">
        <v>20.157972000000001</v>
      </c>
      <c r="F40">
        <v>-10.834517999999999</v>
      </c>
      <c r="G40">
        <v>1.2695452</v>
      </c>
      <c r="H40">
        <v>-1.2399656999999999</v>
      </c>
      <c r="I40" s="1">
        <v>20</v>
      </c>
      <c r="J40">
        <f t="shared" si="1"/>
        <v>2</v>
      </c>
      <c r="K40">
        <f t="shared" si="2"/>
        <v>14</v>
      </c>
    </row>
    <row r="41" spans="1:13" ht="15" x14ac:dyDescent="0.15">
      <c r="A41">
        <v>1752953599</v>
      </c>
      <c r="B41">
        <v>21575</v>
      </c>
      <c r="C41">
        <v>1</v>
      </c>
      <c r="D41">
        <v>16</v>
      </c>
      <c r="E41">
        <v>17.954125999999999</v>
      </c>
      <c r="F41">
        <v>-11.047091999999999</v>
      </c>
      <c r="G41">
        <v>1.0624309000000001</v>
      </c>
      <c r="H41">
        <v>-0.80777969999999999</v>
      </c>
      <c r="I41" s="1">
        <v>20</v>
      </c>
      <c r="J41">
        <f t="shared" si="1"/>
        <v>3</v>
      </c>
      <c r="K41">
        <f t="shared" si="2"/>
        <v>14</v>
      </c>
    </row>
    <row r="42" spans="1:13" ht="15" x14ac:dyDescent="0.15">
      <c r="A42">
        <v>3394165159</v>
      </c>
      <c r="B42">
        <v>16883</v>
      </c>
      <c r="C42">
        <v>14</v>
      </c>
      <c r="D42">
        <v>21</v>
      </c>
      <c r="E42">
        <v>19.104824000000001</v>
      </c>
      <c r="F42">
        <v>-11.791104000000001</v>
      </c>
      <c r="G42">
        <v>1.2916099999999999</v>
      </c>
      <c r="H42">
        <v>-1.2599587000000001</v>
      </c>
      <c r="I42" s="1">
        <v>20</v>
      </c>
      <c r="J42">
        <f t="shared" si="1"/>
        <v>4</v>
      </c>
      <c r="K42">
        <f t="shared" si="2"/>
        <v>14</v>
      </c>
      <c r="L42" t="s">
        <v>80</v>
      </c>
      <c r="M42" t="s">
        <v>81</v>
      </c>
    </row>
    <row r="43" spans="1:13" ht="15" x14ac:dyDescent="0.15">
      <c r="A43">
        <v>1780670999</v>
      </c>
      <c r="B43">
        <v>17253</v>
      </c>
      <c r="C43">
        <v>24</v>
      </c>
      <c r="D43">
        <v>45</v>
      </c>
      <c r="E43">
        <v>19.971748000000002</v>
      </c>
      <c r="F43">
        <v>-11.635571000000001</v>
      </c>
      <c r="G43">
        <v>1.2730887</v>
      </c>
      <c r="H43">
        <v>-1.3789005000000001</v>
      </c>
      <c r="I43" s="1">
        <v>20</v>
      </c>
      <c r="J43">
        <f t="shared" si="1"/>
        <v>5</v>
      </c>
      <c r="K43">
        <f t="shared" si="2"/>
        <v>14</v>
      </c>
    </row>
    <row r="44" spans="1:13" ht="15" x14ac:dyDescent="0.15">
      <c r="A44">
        <v>1601213390</v>
      </c>
      <c r="B44">
        <v>17276</v>
      </c>
      <c r="C44">
        <v>6</v>
      </c>
      <c r="D44">
        <v>54</v>
      </c>
      <c r="E44">
        <v>18.939657</v>
      </c>
      <c r="F44">
        <v>-11.962745999999999</v>
      </c>
      <c r="G44">
        <v>1.1621636</v>
      </c>
      <c r="H44">
        <v>-0.95005094999999995</v>
      </c>
      <c r="I44" s="1">
        <v>20</v>
      </c>
      <c r="J44">
        <f t="shared" si="1"/>
        <v>6</v>
      </c>
      <c r="K44">
        <f t="shared" si="2"/>
        <v>14</v>
      </c>
    </row>
    <row r="45" spans="1:13" ht="15" x14ac:dyDescent="0.15">
      <c r="A45">
        <v>1107372137</v>
      </c>
      <c r="B45">
        <v>19768</v>
      </c>
      <c r="C45">
        <v>268</v>
      </c>
      <c r="D45">
        <v>63</v>
      </c>
      <c r="E45">
        <v>24.332940000000001</v>
      </c>
      <c r="F45">
        <v>-7.9404159999999999</v>
      </c>
      <c r="G45">
        <v>1.7257477999999999</v>
      </c>
      <c r="H45">
        <v>-1.1474491</v>
      </c>
      <c r="I45" s="1">
        <v>20</v>
      </c>
      <c r="J45">
        <f t="shared" si="1"/>
        <v>7</v>
      </c>
      <c r="K45">
        <f t="shared" si="2"/>
        <v>14</v>
      </c>
    </row>
    <row r="46" spans="1:13" ht="15" x14ac:dyDescent="0.15">
      <c r="A46" t="s">
        <v>7</v>
      </c>
      <c r="B46">
        <v>18674</v>
      </c>
      <c r="C46">
        <v>14</v>
      </c>
      <c r="D46">
        <v>65</v>
      </c>
      <c r="E46">
        <v>21.898958</v>
      </c>
      <c r="F46">
        <v>-8.7441289999999992</v>
      </c>
      <c r="G46">
        <v>1.3157928000000001</v>
      </c>
      <c r="H46">
        <v>-1.0387157</v>
      </c>
      <c r="I46" s="1">
        <v>20</v>
      </c>
      <c r="J46">
        <f t="shared" si="1"/>
        <v>8</v>
      </c>
      <c r="K46">
        <f t="shared" si="2"/>
        <v>14</v>
      </c>
    </row>
    <row r="47" spans="1:13" ht="15" x14ac:dyDescent="0.15">
      <c r="A47">
        <v>2583950412</v>
      </c>
      <c r="B47">
        <v>17115</v>
      </c>
      <c r="C47">
        <v>67</v>
      </c>
      <c r="D47">
        <v>66</v>
      </c>
      <c r="E47">
        <v>22.796623</v>
      </c>
      <c r="F47">
        <v>-8.1956415000000007</v>
      </c>
      <c r="G47">
        <v>1.6954035999999999</v>
      </c>
      <c r="H47">
        <v>-1.2648145</v>
      </c>
      <c r="I47" s="1">
        <v>20</v>
      </c>
      <c r="J47">
        <f t="shared" si="1"/>
        <v>9</v>
      </c>
      <c r="K47">
        <f t="shared" si="2"/>
        <v>14</v>
      </c>
    </row>
    <row r="48" spans="1:13" ht="15" x14ac:dyDescent="0.15">
      <c r="A48">
        <v>3323025524</v>
      </c>
      <c r="B48" t="s">
        <v>11</v>
      </c>
      <c r="C48">
        <v>57</v>
      </c>
      <c r="D48">
        <v>78</v>
      </c>
      <c r="E48">
        <v>23.61045</v>
      </c>
      <c r="F48">
        <v>-10.331550999999999</v>
      </c>
      <c r="G48">
        <v>1.5236487000000001</v>
      </c>
      <c r="H48">
        <v>-1.3001646</v>
      </c>
      <c r="I48" s="1">
        <v>20</v>
      </c>
      <c r="J48">
        <f t="shared" si="1"/>
        <v>10</v>
      </c>
      <c r="K48">
        <f t="shared" si="2"/>
        <v>14</v>
      </c>
    </row>
    <row r="49" spans="1:11" ht="15" x14ac:dyDescent="0.15">
      <c r="A49" t="s">
        <v>13</v>
      </c>
      <c r="B49" t="s">
        <v>14</v>
      </c>
      <c r="C49">
        <v>204</v>
      </c>
      <c r="D49">
        <v>94</v>
      </c>
      <c r="E49">
        <v>23.220241999999999</v>
      </c>
      <c r="F49">
        <v>-9.9255239999999993</v>
      </c>
      <c r="G49">
        <v>1.9741261000000001</v>
      </c>
      <c r="H49">
        <v>-1.1195297</v>
      </c>
      <c r="I49" s="1">
        <v>20</v>
      </c>
      <c r="J49">
        <f t="shared" si="1"/>
        <v>11</v>
      </c>
      <c r="K49">
        <f t="shared" si="2"/>
        <v>14</v>
      </c>
    </row>
    <row r="50" spans="1:11" ht="15" x14ac:dyDescent="0.15">
      <c r="A50">
        <v>1720810892</v>
      </c>
      <c r="B50" t="s">
        <v>15</v>
      </c>
      <c r="C50">
        <v>9</v>
      </c>
      <c r="D50">
        <v>95</v>
      </c>
      <c r="E50">
        <v>22.172058</v>
      </c>
      <c r="F50">
        <v>-8.9520979999999994</v>
      </c>
      <c r="G50">
        <v>1.1285151</v>
      </c>
      <c r="H50">
        <v>-0.62500166999999995</v>
      </c>
      <c r="I50" s="1">
        <v>20</v>
      </c>
      <c r="J50">
        <f t="shared" si="1"/>
        <v>12</v>
      </c>
      <c r="K50">
        <f t="shared" si="2"/>
        <v>14</v>
      </c>
    </row>
    <row r="51" spans="1:11" ht="15" x14ac:dyDescent="0.15">
      <c r="A51">
        <v>963560351</v>
      </c>
      <c r="B51">
        <v>12874</v>
      </c>
      <c r="C51">
        <v>181</v>
      </c>
      <c r="D51">
        <v>96</v>
      </c>
      <c r="E51">
        <v>25.150364</v>
      </c>
      <c r="F51">
        <v>-10.425011</v>
      </c>
      <c r="G51">
        <v>1.4171524</v>
      </c>
      <c r="H51">
        <v>-1.1140095000000001</v>
      </c>
      <c r="I51" s="1">
        <v>20</v>
      </c>
      <c r="J51">
        <f t="shared" si="1"/>
        <v>13</v>
      </c>
      <c r="K51">
        <f t="shared" si="2"/>
        <v>14</v>
      </c>
    </row>
    <row r="52" spans="1:11" ht="15" x14ac:dyDescent="0.15">
      <c r="A52">
        <v>3480016008</v>
      </c>
      <c r="B52" t="s">
        <v>16</v>
      </c>
      <c r="C52">
        <v>219</v>
      </c>
      <c r="D52">
        <v>97</v>
      </c>
      <c r="E52">
        <v>20.555346</v>
      </c>
      <c r="F52">
        <v>-12.974805</v>
      </c>
      <c r="G52">
        <v>1.8631859</v>
      </c>
      <c r="H52">
        <v>-1.7109312999999999</v>
      </c>
      <c r="I52" s="1">
        <v>20</v>
      </c>
      <c r="J52">
        <f t="shared" si="1"/>
        <v>14</v>
      </c>
      <c r="K52">
        <f t="shared" si="2"/>
        <v>14</v>
      </c>
    </row>
    <row r="53" spans="1:11" ht="15" x14ac:dyDescent="0.15">
      <c r="A53">
        <v>3215632467</v>
      </c>
      <c r="B53">
        <v>21504</v>
      </c>
      <c r="C53">
        <v>494</v>
      </c>
      <c r="D53">
        <v>8</v>
      </c>
      <c r="E53">
        <v>23.510687000000001</v>
      </c>
      <c r="F53">
        <v>-15.608176</v>
      </c>
      <c r="G53">
        <v>1.4771178</v>
      </c>
      <c r="H53">
        <v>-1.0096915</v>
      </c>
      <c r="I53" s="1">
        <v>19</v>
      </c>
      <c r="J53">
        <f t="shared" si="1"/>
        <v>1</v>
      </c>
      <c r="K53">
        <f t="shared" si="2"/>
        <v>5</v>
      </c>
    </row>
    <row r="54" spans="1:11" ht="15" x14ac:dyDescent="0.15">
      <c r="A54">
        <v>3468109498</v>
      </c>
      <c r="B54">
        <v>20564</v>
      </c>
      <c r="C54">
        <v>3325</v>
      </c>
      <c r="D54">
        <v>11</v>
      </c>
      <c r="E54">
        <v>23.252972</v>
      </c>
      <c r="F54">
        <v>-15.659898</v>
      </c>
      <c r="G54">
        <v>1.3825061000000001</v>
      </c>
      <c r="H54">
        <v>-1.120328</v>
      </c>
      <c r="I54" s="1">
        <v>19</v>
      </c>
      <c r="J54">
        <f t="shared" si="1"/>
        <v>2</v>
      </c>
      <c r="K54">
        <f t="shared" si="2"/>
        <v>5</v>
      </c>
    </row>
    <row r="55" spans="1:11" ht="15" x14ac:dyDescent="0.15">
      <c r="A55">
        <v>3343150016</v>
      </c>
      <c r="B55">
        <v>20208</v>
      </c>
      <c r="C55">
        <v>410</v>
      </c>
      <c r="D55">
        <v>135</v>
      </c>
      <c r="E55">
        <v>21.686631999999999</v>
      </c>
      <c r="F55">
        <v>-17.833846999999999</v>
      </c>
      <c r="G55">
        <v>1.5522707</v>
      </c>
      <c r="H55">
        <v>-1.2363662</v>
      </c>
      <c r="I55" s="1">
        <v>19</v>
      </c>
      <c r="J55">
        <f t="shared" si="1"/>
        <v>3</v>
      </c>
      <c r="K55">
        <f t="shared" si="2"/>
        <v>5</v>
      </c>
    </row>
    <row r="56" spans="1:11" ht="15" x14ac:dyDescent="0.15">
      <c r="A56">
        <v>929221787</v>
      </c>
      <c r="B56">
        <v>20867</v>
      </c>
      <c r="C56">
        <v>88</v>
      </c>
      <c r="D56">
        <v>144</v>
      </c>
      <c r="E56">
        <v>22.621062999999999</v>
      </c>
      <c r="F56">
        <v>-17.186578999999998</v>
      </c>
      <c r="G56">
        <v>2.1014566000000001</v>
      </c>
      <c r="H56">
        <v>-1.5122389000000001</v>
      </c>
      <c r="I56" s="1">
        <v>19</v>
      </c>
      <c r="J56">
        <f t="shared" si="1"/>
        <v>4</v>
      </c>
      <c r="K56">
        <f t="shared" si="2"/>
        <v>5</v>
      </c>
    </row>
    <row r="57" spans="1:11" ht="15" x14ac:dyDescent="0.15">
      <c r="A57" t="s">
        <v>22</v>
      </c>
      <c r="B57">
        <v>21655</v>
      </c>
      <c r="C57">
        <v>284</v>
      </c>
      <c r="D57">
        <v>146</v>
      </c>
      <c r="E57">
        <v>23.055342</v>
      </c>
      <c r="F57">
        <v>-18.989508000000001</v>
      </c>
      <c r="G57">
        <v>1.7109022</v>
      </c>
      <c r="H57">
        <v>-1.0337616999999999</v>
      </c>
      <c r="I57" s="1">
        <v>19</v>
      </c>
      <c r="J57">
        <f t="shared" si="1"/>
        <v>5</v>
      </c>
      <c r="K57">
        <f t="shared" si="2"/>
        <v>5</v>
      </c>
    </row>
    <row r="58" spans="1:11" ht="15" x14ac:dyDescent="0.15">
      <c r="A58">
        <v>2335801504</v>
      </c>
      <c r="B58">
        <v>23652</v>
      </c>
      <c r="C58">
        <v>420</v>
      </c>
      <c r="D58">
        <v>400</v>
      </c>
      <c r="E58">
        <v>-2.5069218000000002</v>
      </c>
      <c r="F58">
        <v>17.805869999999999</v>
      </c>
      <c r="G58">
        <v>1.8046179</v>
      </c>
      <c r="H58">
        <v>1.1784713</v>
      </c>
      <c r="I58" s="1">
        <v>18</v>
      </c>
      <c r="J58">
        <f t="shared" si="1"/>
        <v>1</v>
      </c>
      <c r="K58">
        <f t="shared" si="2"/>
        <v>2</v>
      </c>
    </row>
    <row r="59" spans="1:11" ht="15" x14ac:dyDescent="0.15">
      <c r="A59">
        <v>3158716483</v>
      </c>
      <c r="B59" t="s">
        <v>0</v>
      </c>
      <c r="C59">
        <v>1</v>
      </c>
      <c r="D59">
        <v>403</v>
      </c>
      <c r="E59">
        <v>-2.3885364999999998</v>
      </c>
      <c r="F59">
        <v>17.915716</v>
      </c>
      <c r="G59">
        <v>2.3785995999999998</v>
      </c>
      <c r="H59">
        <v>0.93280099999999999</v>
      </c>
      <c r="I59" s="1">
        <v>18</v>
      </c>
      <c r="J59">
        <f t="shared" si="1"/>
        <v>2</v>
      </c>
      <c r="K59">
        <f t="shared" si="2"/>
        <v>2</v>
      </c>
    </row>
    <row r="60" spans="1:11" ht="15" x14ac:dyDescent="0.15">
      <c r="A60">
        <v>2578858354</v>
      </c>
      <c r="B60">
        <v>22316</v>
      </c>
      <c r="C60">
        <v>875</v>
      </c>
      <c r="D60">
        <v>127</v>
      </c>
      <c r="E60">
        <v>-21.091925</v>
      </c>
      <c r="F60">
        <v>26.708662</v>
      </c>
      <c r="G60">
        <v>1.6599105999999999</v>
      </c>
      <c r="H60">
        <v>1.5780938</v>
      </c>
      <c r="I60" s="1">
        <v>17</v>
      </c>
      <c r="J60">
        <f t="shared" si="1"/>
        <v>1</v>
      </c>
      <c r="K60">
        <f t="shared" si="2"/>
        <v>11</v>
      </c>
    </row>
    <row r="61" spans="1:11" ht="15" x14ac:dyDescent="0.15">
      <c r="A61">
        <v>1165228178</v>
      </c>
      <c r="B61">
        <v>22361</v>
      </c>
      <c r="C61">
        <v>184</v>
      </c>
      <c r="D61">
        <v>324</v>
      </c>
      <c r="E61">
        <v>-22.379442000000001</v>
      </c>
      <c r="F61">
        <v>24.455269000000001</v>
      </c>
      <c r="G61">
        <v>1.6042061000000001</v>
      </c>
      <c r="H61">
        <v>1.6160585999999999</v>
      </c>
      <c r="I61" s="1">
        <v>17</v>
      </c>
      <c r="J61">
        <f t="shared" si="1"/>
        <v>2</v>
      </c>
      <c r="K61">
        <f t="shared" si="2"/>
        <v>11</v>
      </c>
    </row>
    <row r="62" spans="1:11" ht="15" x14ac:dyDescent="0.15">
      <c r="A62">
        <v>2052610734</v>
      </c>
      <c r="B62">
        <v>23472</v>
      </c>
      <c r="C62">
        <v>788</v>
      </c>
      <c r="D62">
        <v>358</v>
      </c>
      <c r="E62">
        <v>-20.536953</v>
      </c>
      <c r="F62">
        <v>28.013549999999999</v>
      </c>
      <c r="G62">
        <v>1.7599385999999999</v>
      </c>
      <c r="H62">
        <v>1.3861846</v>
      </c>
      <c r="I62" s="1">
        <v>17</v>
      </c>
      <c r="J62">
        <f t="shared" si="1"/>
        <v>3</v>
      </c>
      <c r="K62">
        <f t="shared" si="2"/>
        <v>11</v>
      </c>
    </row>
    <row r="63" spans="1:11" ht="15" x14ac:dyDescent="0.15">
      <c r="A63">
        <v>2964628460</v>
      </c>
      <c r="B63" t="s">
        <v>58</v>
      </c>
      <c r="C63">
        <v>234</v>
      </c>
      <c r="D63">
        <v>373</v>
      </c>
      <c r="E63">
        <v>-22.497723000000001</v>
      </c>
      <c r="F63">
        <v>26.026392000000001</v>
      </c>
      <c r="G63">
        <v>1.6187592</v>
      </c>
      <c r="H63">
        <v>1.6269047000000001</v>
      </c>
      <c r="I63" s="1">
        <v>17</v>
      </c>
      <c r="J63">
        <f t="shared" si="1"/>
        <v>4</v>
      </c>
      <c r="K63">
        <f t="shared" si="2"/>
        <v>11</v>
      </c>
    </row>
    <row r="64" spans="1:11" ht="15" x14ac:dyDescent="0.15">
      <c r="A64">
        <v>2136443813</v>
      </c>
      <c r="B64" t="s">
        <v>64</v>
      </c>
      <c r="C64">
        <v>1839</v>
      </c>
      <c r="D64">
        <v>424</v>
      </c>
      <c r="E64">
        <v>-18.620757999999999</v>
      </c>
      <c r="F64">
        <v>27.196629999999999</v>
      </c>
      <c r="G64">
        <v>1.4818370000000001</v>
      </c>
      <c r="H64">
        <v>1.7735839</v>
      </c>
      <c r="I64" s="1">
        <v>17</v>
      </c>
      <c r="J64">
        <f t="shared" si="1"/>
        <v>5</v>
      </c>
      <c r="K64">
        <f t="shared" si="2"/>
        <v>11</v>
      </c>
    </row>
    <row r="65" spans="1:11" ht="15" x14ac:dyDescent="0.15">
      <c r="A65">
        <v>3557667816</v>
      </c>
      <c r="B65" t="s">
        <v>65</v>
      </c>
      <c r="C65">
        <v>537</v>
      </c>
      <c r="D65">
        <v>429</v>
      </c>
      <c r="E65">
        <v>-20.149849</v>
      </c>
      <c r="F65">
        <v>25.949435999999999</v>
      </c>
      <c r="G65">
        <v>1.7842889</v>
      </c>
      <c r="H65">
        <v>1.8223225999999999</v>
      </c>
      <c r="I65" s="1">
        <v>17</v>
      </c>
      <c r="J65">
        <f t="shared" si="1"/>
        <v>6</v>
      </c>
      <c r="K65">
        <f t="shared" si="2"/>
        <v>11</v>
      </c>
    </row>
    <row r="66" spans="1:11" ht="15" x14ac:dyDescent="0.15">
      <c r="A66">
        <v>2643923202</v>
      </c>
      <c r="B66">
        <v>22378</v>
      </c>
      <c r="C66">
        <v>1680</v>
      </c>
      <c r="D66">
        <v>430</v>
      </c>
      <c r="E66">
        <v>-21.124206999999998</v>
      </c>
      <c r="F66">
        <v>23.994135</v>
      </c>
      <c r="G66">
        <v>1.6059791999999999</v>
      </c>
      <c r="H66">
        <v>1.9119486999999999</v>
      </c>
      <c r="I66" s="1">
        <v>17</v>
      </c>
      <c r="J66">
        <f t="shared" si="1"/>
        <v>7</v>
      </c>
      <c r="K66">
        <f t="shared" si="2"/>
        <v>11</v>
      </c>
    </row>
    <row r="67" spans="1:11" ht="15" x14ac:dyDescent="0.15">
      <c r="A67">
        <v>1329913830</v>
      </c>
      <c r="B67">
        <v>24885</v>
      </c>
      <c r="C67">
        <v>8871</v>
      </c>
      <c r="D67">
        <v>432</v>
      </c>
      <c r="E67">
        <v>-19.249207999999999</v>
      </c>
      <c r="F67">
        <v>27.80538</v>
      </c>
      <c r="G67">
        <v>1.5519723999999999</v>
      </c>
      <c r="H67">
        <v>1.5703237000000001</v>
      </c>
      <c r="I67" s="1">
        <v>17</v>
      </c>
      <c r="J67">
        <f t="shared" si="1"/>
        <v>8</v>
      </c>
      <c r="K67">
        <f t="shared" si="2"/>
        <v>11</v>
      </c>
    </row>
    <row r="68" spans="1:11" ht="15" x14ac:dyDescent="0.15">
      <c r="A68">
        <v>3283822317</v>
      </c>
      <c r="B68" t="s">
        <v>67</v>
      </c>
      <c r="C68">
        <v>93</v>
      </c>
      <c r="D68">
        <v>433</v>
      </c>
      <c r="E68">
        <v>-21.117280000000001</v>
      </c>
      <c r="F68">
        <v>23.229935000000001</v>
      </c>
      <c r="G68">
        <v>2.1914272000000001</v>
      </c>
      <c r="H68">
        <v>2.0238610000000001</v>
      </c>
      <c r="I68" s="1">
        <v>17</v>
      </c>
      <c r="J68">
        <f t="shared" ref="J68:J131" si="3">IF(I67=I68,J67+1,1)</f>
        <v>9</v>
      </c>
      <c r="K68">
        <f t="shared" si="2"/>
        <v>11</v>
      </c>
    </row>
    <row r="69" spans="1:11" ht="15" x14ac:dyDescent="0.15">
      <c r="A69">
        <v>1546662475</v>
      </c>
      <c r="B69">
        <v>15466</v>
      </c>
      <c r="C69">
        <v>42</v>
      </c>
      <c r="D69">
        <v>434</v>
      </c>
      <c r="E69">
        <v>-21.182682</v>
      </c>
      <c r="F69">
        <v>25.180779999999999</v>
      </c>
      <c r="G69">
        <v>1.3973899999999999</v>
      </c>
      <c r="H69">
        <v>1.4921205</v>
      </c>
      <c r="I69" s="1">
        <v>17</v>
      </c>
      <c r="J69">
        <f t="shared" si="3"/>
        <v>10</v>
      </c>
      <c r="K69">
        <f t="shared" si="2"/>
        <v>11</v>
      </c>
    </row>
    <row r="70" spans="1:11" ht="15" x14ac:dyDescent="0.15">
      <c r="A70">
        <v>2383919369</v>
      </c>
      <c r="B70" t="s">
        <v>68</v>
      </c>
      <c r="C70">
        <v>11</v>
      </c>
      <c r="D70">
        <v>437</v>
      </c>
      <c r="E70">
        <v>-21.083062999999999</v>
      </c>
      <c r="F70">
        <v>25.385895000000001</v>
      </c>
      <c r="G70">
        <v>1.4616871</v>
      </c>
      <c r="H70">
        <v>1.574937</v>
      </c>
      <c r="I70" s="1">
        <v>17</v>
      </c>
      <c r="J70">
        <f t="shared" si="3"/>
        <v>11</v>
      </c>
      <c r="K70">
        <f t="shared" ref="K70:K133" si="4">IF(J71=1,J70,K71)</f>
        <v>11</v>
      </c>
    </row>
    <row r="71" spans="1:11" ht="15" x14ac:dyDescent="0.15">
      <c r="A71">
        <v>10000</v>
      </c>
      <c r="B71" t="s">
        <v>0</v>
      </c>
      <c r="C71">
        <v>1</v>
      </c>
      <c r="D71">
        <v>24</v>
      </c>
      <c r="E71">
        <v>-11.895559</v>
      </c>
      <c r="F71">
        <v>-8.1438260000000007</v>
      </c>
      <c r="G71">
        <v>0.88001039999999997</v>
      </c>
      <c r="H71">
        <v>0.114021555</v>
      </c>
      <c r="I71" s="1">
        <v>16</v>
      </c>
      <c r="J71">
        <f t="shared" si="3"/>
        <v>1</v>
      </c>
      <c r="K71">
        <f t="shared" si="4"/>
        <v>19</v>
      </c>
    </row>
    <row r="72" spans="1:11" ht="15" x14ac:dyDescent="0.15">
      <c r="A72">
        <v>1819471419</v>
      </c>
      <c r="B72">
        <v>20851</v>
      </c>
      <c r="C72">
        <v>12102</v>
      </c>
      <c r="D72">
        <v>42</v>
      </c>
      <c r="E72">
        <v>-11.162416</v>
      </c>
      <c r="F72">
        <v>-8.2188400000000001</v>
      </c>
      <c r="G72">
        <v>0.97152466000000004</v>
      </c>
      <c r="H72">
        <v>0.12589695000000001</v>
      </c>
      <c r="I72" s="1">
        <v>16</v>
      </c>
      <c r="J72">
        <f t="shared" si="3"/>
        <v>2</v>
      </c>
      <c r="K72">
        <f t="shared" si="4"/>
        <v>19</v>
      </c>
    </row>
    <row r="73" spans="1:11" ht="15" x14ac:dyDescent="0.15">
      <c r="A73" t="s">
        <v>9</v>
      </c>
      <c r="B73">
        <v>22555</v>
      </c>
      <c r="C73">
        <v>14249</v>
      </c>
      <c r="D73">
        <v>70</v>
      </c>
      <c r="E73">
        <v>-2.6434453000000002</v>
      </c>
      <c r="F73">
        <v>20.839098</v>
      </c>
      <c r="G73">
        <v>0.89694309999999999</v>
      </c>
      <c r="H73">
        <v>0.63354920000000003</v>
      </c>
      <c r="I73" s="1">
        <v>16</v>
      </c>
      <c r="J73">
        <f t="shared" si="3"/>
        <v>3</v>
      </c>
      <c r="K73">
        <f t="shared" si="4"/>
        <v>19</v>
      </c>
    </row>
    <row r="74" spans="1:11" ht="15" x14ac:dyDescent="0.15">
      <c r="A74">
        <v>2313473487</v>
      </c>
      <c r="B74">
        <v>21159</v>
      </c>
      <c r="C74">
        <v>7638</v>
      </c>
      <c r="D74">
        <v>74</v>
      </c>
      <c r="E74">
        <v>-18.778368</v>
      </c>
      <c r="F74">
        <v>29.82808</v>
      </c>
      <c r="G74">
        <v>1.0162776</v>
      </c>
      <c r="H74">
        <v>0.85923130000000003</v>
      </c>
      <c r="I74" s="1">
        <v>16</v>
      </c>
      <c r="J74">
        <f t="shared" si="3"/>
        <v>4</v>
      </c>
      <c r="K74">
        <f t="shared" si="4"/>
        <v>19</v>
      </c>
    </row>
    <row r="75" spans="1:11" ht="15" x14ac:dyDescent="0.15">
      <c r="A75">
        <v>3270970386</v>
      </c>
      <c r="B75">
        <v>20352</v>
      </c>
      <c r="C75">
        <v>16276</v>
      </c>
      <c r="D75">
        <v>131</v>
      </c>
      <c r="E75">
        <v>-3.7618654</v>
      </c>
      <c r="F75">
        <v>22.125070000000001</v>
      </c>
      <c r="G75">
        <v>1.102884</v>
      </c>
      <c r="H75">
        <v>0.62039429999999995</v>
      </c>
      <c r="I75" s="1">
        <v>16</v>
      </c>
      <c r="J75">
        <f t="shared" si="3"/>
        <v>5</v>
      </c>
      <c r="K75">
        <f t="shared" si="4"/>
        <v>19</v>
      </c>
    </row>
    <row r="76" spans="1:11" ht="15" x14ac:dyDescent="0.15">
      <c r="A76">
        <v>3220527259</v>
      </c>
      <c r="B76">
        <v>21361</v>
      </c>
      <c r="C76">
        <v>32288</v>
      </c>
      <c r="D76">
        <v>179</v>
      </c>
      <c r="E76">
        <v>-3.9613616</v>
      </c>
      <c r="F76">
        <v>22.176974999999999</v>
      </c>
      <c r="G76">
        <v>1.1238518</v>
      </c>
      <c r="H76">
        <v>1.1239208999999999</v>
      </c>
      <c r="I76" s="1">
        <v>16</v>
      </c>
      <c r="J76">
        <f t="shared" si="3"/>
        <v>6</v>
      </c>
      <c r="K76">
        <f t="shared" si="4"/>
        <v>19</v>
      </c>
    </row>
    <row r="77" spans="1:11" ht="15" x14ac:dyDescent="0.15">
      <c r="A77">
        <v>3304344041</v>
      </c>
      <c r="B77">
        <v>22888</v>
      </c>
      <c r="C77">
        <v>6630</v>
      </c>
      <c r="D77">
        <v>194</v>
      </c>
      <c r="E77">
        <v>-12.823347999999999</v>
      </c>
      <c r="F77">
        <v>-6.0893119999999996</v>
      </c>
      <c r="G77">
        <v>0.94271033999999998</v>
      </c>
      <c r="H77">
        <v>0.42940366000000002</v>
      </c>
      <c r="I77" s="1">
        <v>16</v>
      </c>
      <c r="J77">
        <f t="shared" si="3"/>
        <v>7</v>
      </c>
      <c r="K77">
        <f t="shared" si="4"/>
        <v>19</v>
      </c>
    </row>
    <row r="78" spans="1:11" ht="15" x14ac:dyDescent="0.15">
      <c r="A78">
        <v>1516037871</v>
      </c>
      <c r="B78">
        <v>23771</v>
      </c>
      <c r="C78">
        <v>3715</v>
      </c>
      <c r="D78">
        <v>244</v>
      </c>
      <c r="E78">
        <v>-5.8798857</v>
      </c>
      <c r="F78">
        <v>-6.1197999999999997</v>
      </c>
      <c r="G78">
        <v>0.95313110000000001</v>
      </c>
      <c r="H78">
        <v>0.59489000000000003</v>
      </c>
      <c r="I78" s="1">
        <v>16</v>
      </c>
      <c r="J78">
        <f t="shared" si="3"/>
        <v>8</v>
      </c>
      <c r="K78">
        <f t="shared" si="4"/>
        <v>19</v>
      </c>
    </row>
    <row r="79" spans="1:11" ht="15" x14ac:dyDescent="0.15">
      <c r="A79">
        <v>2251962445</v>
      </c>
      <c r="B79">
        <v>22371</v>
      </c>
      <c r="C79">
        <v>4550</v>
      </c>
      <c r="D79">
        <v>255</v>
      </c>
      <c r="E79">
        <v>-23.351786000000001</v>
      </c>
      <c r="F79">
        <v>24.245332999999999</v>
      </c>
      <c r="G79">
        <v>1.1151025999999999</v>
      </c>
      <c r="H79">
        <v>1.1186132</v>
      </c>
      <c r="I79" s="1">
        <v>16</v>
      </c>
      <c r="J79">
        <f t="shared" si="3"/>
        <v>9</v>
      </c>
      <c r="K79">
        <f t="shared" si="4"/>
        <v>19</v>
      </c>
    </row>
    <row r="80" spans="1:11" ht="15" x14ac:dyDescent="0.15">
      <c r="A80">
        <v>3026257927</v>
      </c>
      <c r="B80" t="s">
        <v>39</v>
      </c>
      <c r="C80">
        <v>3084</v>
      </c>
      <c r="D80">
        <v>256</v>
      </c>
      <c r="E80">
        <v>-20.051711999999998</v>
      </c>
      <c r="F80">
        <v>18.251982000000002</v>
      </c>
      <c r="G80">
        <v>0.97146933999999996</v>
      </c>
      <c r="H80">
        <v>0.79454636999999995</v>
      </c>
      <c r="I80" s="1">
        <v>16</v>
      </c>
      <c r="J80">
        <f t="shared" si="3"/>
        <v>10</v>
      </c>
      <c r="K80">
        <f t="shared" si="4"/>
        <v>19</v>
      </c>
    </row>
    <row r="81" spans="1:11" ht="15" x14ac:dyDescent="0.15">
      <c r="A81">
        <v>1137908354</v>
      </c>
      <c r="B81">
        <v>11379</v>
      </c>
      <c r="C81">
        <v>8</v>
      </c>
      <c r="D81">
        <v>273</v>
      </c>
      <c r="E81">
        <v>0.39950501999999999</v>
      </c>
      <c r="F81">
        <v>-6.3050775999999997</v>
      </c>
      <c r="G81">
        <v>1.1621728</v>
      </c>
      <c r="H81">
        <v>0.17792933999999999</v>
      </c>
      <c r="I81" s="1">
        <v>16</v>
      </c>
      <c r="J81">
        <f t="shared" si="3"/>
        <v>11</v>
      </c>
      <c r="K81">
        <f t="shared" si="4"/>
        <v>19</v>
      </c>
    </row>
    <row r="82" spans="1:11" ht="15" x14ac:dyDescent="0.15">
      <c r="A82">
        <v>1074718293</v>
      </c>
      <c r="B82">
        <v>23672</v>
      </c>
      <c r="C82">
        <v>25</v>
      </c>
      <c r="D82">
        <v>281</v>
      </c>
      <c r="E82">
        <v>-1.7669154</v>
      </c>
      <c r="F82">
        <v>8.7451589999999992</v>
      </c>
      <c r="G82">
        <v>1.5054799999999999</v>
      </c>
      <c r="H82">
        <v>0.57144797000000003</v>
      </c>
      <c r="I82" s="1">
        <v>16</v>
      </c>
      <c r="J82">
        <f t="shared" si="3"/>
        <v>12</v>
      </c>
      <c r="K82">
        <f t="shared" si="4"/>
        <v>19</v>
      </c>
    </row>
    <row r="83" spans="1:11" ht="15" x14ac:dyDescent="0.15">
      <c r="A83">
        <v>3421522057</v>
      </c>
      <c r="B83" t="s">
        <v>44</v>
      </c>
      <c r="C83">
        <v>94</v>
      </c>
      <c r="D83">
        <v>285</v>
      </c>
      <c r="E83">
        <v>16.422187999999998</v>
      </c>
      <c r="F83">
        <v>4.2692665999999999</v>
      </c>
      <c r="G83">
        <v>1.2050012000000001</v>
      </c>
      <c r="H83">
        <v>0.33187870000000003</v>
      </c>
      <c r="I83" s="1">
        <v>16</v>
      </c>
      <c r="J83">
        <f t="shared" si="3"/>
        <v>13</v>
      </c>
      <c r="K83">
        <f t="shared" si="4"/>
        <v>19</v>
      </c>
    </row>
    <row r="84" spans="1:11" ht="15" x14ac:dyDescent="0.15">
      <c r="A84">
        <v>1565167283</v>
      </c>
      <c r="B84">
        <v>19855</v>
      </c>
      <c r="C84">
        <v>221</v>
      </c>
      <c r="D84">
        <v>296</v>
      </c>
      <c r="E84">
        <v>-11.711914</v>
      </c>
      <c r="F84">
        <v>9.7282790000000006</v>
      </c>
      <c r="G84">
        <v>1.3026485000000001</v>
      </c>
      <c r="H84">
        <v>0.71560049999999997</v>
      </c>
      <c r="I84" s="1">
        <v>16</v>
      </c>
      <c r="J84">
        <f t="shared" si="3"/>
        <v>14</v>
      </c>
      <c r="K84">
        <f t="shared" si="4"/>
        <v>19</v>
      </c>
    </row>
    <row r="85" spans="1:11" ht="15" x14ac:dyDescent="0.15">
      <c r="A85">
        <v>1439595921</v>
      </c>
      <c r="B85">
        <v>21359</v>
      </c>
      <c r="C85">
        <v>1440</v>
      </c>
      <c r="D85">
        <v>312</v>
      </c>
      <c r="E85">
        <v>-4.8115892000000002</v>
      </c>
      <c r="F85">
        <v>22.685452999999999</v>
      </c>
      <c r="G85">
        <v>1.2640495</v>
      </c>
      <c r="H85">
        <v>1.3415444000000001</v>
      </c>
      <c r="I85" s="1">
        <v>16</v>
      </c>
      <c r="J85">
        <f t="shared" si="3"/>
        <v>15</v>
      </c>
      <c r="K85">
        <f t="shared" si="4"/>
        <v>19</v>
      </c>
    </row>
    <row r="86" spans="1:11" ht="15" x14ac:dyDescent="0.15">
      <c r="A86">
        <v>1359629285</v>
      </c>
      <c r="B86">
        <v>22172</v>
      </c>
      <c r="C86">
        <v>42</v>
      </c>
      <c r="D86">
        <v>333</v>
      </c>
      <c r="E86">
        <v>-4.8535985999999998</v>
      </c>
      <c r="F86">
        <v>11.107483</v>
      </c>
      <c r="G86">
        <v>1.2145581000000001</v>
      </c>
      <c r="H86">
        <v>0.54489493</v>
      </c>
      <c r="I86" s="1">
        <v>16</v>
      </c>
      <c r="J86">
        <f t="shared" si="3"/>
        <v>16</v>
      </c>
      <c r="K86">
        <f t="shared" si="4"/>
        <v>19</v>
      </c>
    </row>
    <row r="87" spans="1:11" ht="15" x14ac:dyDescent="0.15">
      <c r="A87">
        <v>2332718722</v>
      </c>
      <c r="B87">
        <v>20379</v>
      </c>
      <c r="C87">
        <v>121</v>
      </c>
      <c r="D87">
        <v>337</v>
      </c>
      <c r="E87">
        <v>-17.024934999999999</v>
      </c>
      <c r="F87">
        <v>4.6039409999999998</v>
      </c>
      <c r="G87">
        <v>1.2625837</v>
      </c>
      <c r="H87">
        <v>0.80857009999999996</v>
      </c>
      <c r="I87" s="1">
        <v>16</v>
      </c>
      <c r="J87">
        <f t="shared" si="3"/>
        <v>17</v>
      </c>
      <c r="K87">
        <f t="shared" si="4"/>
        <v>19</v>
      </c>
    </row>
    <row r="88" spans="1:11" ht="15" x14ac:dyDescent="0.15">
      <c r="A88">
        <v>3294346390</v>
      </c>
      <c r="B88" t="s">
        <v>54</v>
      </c>
      <c r="C88">
        <v>4452</v>
      </c>
      <c r="D88">
        <v>351</v>
      </c>
      <c r="E88">
        <v>-18.580511000000001</v>
      </c>
      <c r="F88">
        <v>18.722183000000001</v>
      </c>
      <c r="G88">
        <v>1.2850889999999999</v>
      </c>
      <c r="H88">
        <v>1.5133519</v>
      </c>
      <c r="I88" s="1">
        <v>16</v>
      </c>
      <c r="J88">
        <f t="shared" si="3"/>
        <v>18</v>
      </c>
      <c r="K88">
        <f t="shared" si="4"/>
        <v>19</v>
      </c>
    </row>
    <row r="89" spans="1:11" ht="15" x14ac:dyDescent="0.15">
      <c r="A89">
        <v>1838815193</v>
      </c>
      <c r="B89" t="s">
        <v>57</v>
      </c>
      <c r="C89">
        <v>1942</v>
      </c>
      <c r="D89">
        <v>372</v>
      </c>
      <c r="E89">
        <v>-19.730528</v>
      </c>
      <c r="F89">
        <v>18.473382999999998</v>
      </c>
      <c r="G89">
        <v>1.2659829</v>
      </c>
      <c r="H89">
        <v>1.4059600999999999</v>
      </c>
      <c r="I89" s="1">
        <v>16</v>
      </c>
      <c r="J89">
        <f t="shared" si="3"/>
        <v>19</v>
      </c>
      <c r="K89">
        <f t="shared" si="4"/>
        <v>19</v>
      </c>
    </row>
    <row r="90" spans="1:11" ht="15" x14ac:dyDescent="0.15">
      <c r="A90">
        <v>2777133496</v>
      </c>
      <c r="B90">
        <v>20668</v>
      </c>
      <c r="C90">
        <v>681</v>
      </c>
      <c r="D90">
        <v>60</v>
      </c>
      <c r="E90">
        <v>-12.788527</v>
      </c>
      <c r="F90">
        <v>-13.873604</v>
      </c>
      <c r="G90">
        <v>1.5097098</v>
      </c>
      <c r="H90">
        <v>-0.70154530000000004</v>
      </c>
      <c r="I90" s="1">
        <v>15</v>
      </c>
      <c r="J90">
        <f t="shared" si="3"/>
        <v>1</v>
      </c>
      <c r="K90">
        <f t="shared" si="4"/>
        <v>6</v>
      </c>
    </row>
    <row r="91" spans="1:11" ht="15" x14ac:dyDescent="0.15">
      <c r="A91">
        <v>727159147</v>
      </c>
      <c r="B91">
        <v>21475</v>
      </c>
      <c r="C91">
        <v>653</v>
      </c>
      <c r="D91">
        <v>158</v>
      </c>
      <c r="E91">
        <v>7.325475</v>
      </c>
      <c r="F91">
        <v>-7.8418783999999997</v>
      </c>
      <c r="G91">
        <v>1.7843020999999999</v>
      </c>
      <c r="H91">
        <v>-0.87077749999999998</v>
      </c>
      <c r="I91" s="1">
        <v>15</v>
      </c>
      <c r="J91">
        <f t="shared" si="3"/>
        <v>2</v>
      </c>
      <c r="K91">
        <f t="shared" si="4"/>
        <v>6</v>
      </c>
    </row>
    <row r="92" spans="1:11" ht="15" x14ac:dyDescent="0.15">
      <c r="A92">
        <v>721815019</v>
      </c>
      <c r="B92">
        <v>20512</v>
      </c>
      <c r="C92">
        <v>46</v>
      </c>
      <c r="D92">
        <v>163</v>
      </c>
      <c r="E92">
        <v>-13.460436</v>
      </c>
      <c r="F92">
        <v>-13.654114</v>
      </c>
      <c r="G92">
        <v>2.0417255999999999</v>
      </c>
      <c r="H92">
        <v>-0.13575417000000001</v>
      </c>
      <c r="I92" s="1">
        <v>15</v>
      </c>
      <c r="J92">
        <f t="shared" si="3"/>
        <v>3</v>
      </c>
      <c r="K92">
        <f t="shared" si="4"/>
        <v>6</v>
      </c>
    </row>
    <row r="93" spans="1:11" ht="15" x14ac:dyDescent="0.15">
      <c r="A93">
        <v>1312829091</v>
      </c>
      <c r="B93">
        <v>15652</v>
      </c>
      <c r="C93">
        <v>41</v>
      </c>
      <c r="D93">
        <v>176</v>
      </c>
      <c r="E93">
        <v>-13.561617999999999</v>
      </c>
      <c r="F93">
        <v>-13.614392</v>
      </c>
      <c r="G93">
        <v>1.8062837</v>
      </c>
      <c r="H93">
        <v>-0.46890510000000002</v>
      </c>
      <c r="I93" s="1">
        <v>15</v>
      </c>
      <c r="J93">
        <f t="shared" si="3"/>
        <v>4</v>
      </c>
      <c r="K93">
        <f t="shared" si="4"/>
        <v>6</v>
      </c>
    </row>
    <row r="94" spans="1:11" ht="15" x14ac:dyDescent="0.15">
      <c r="A94">
        <v>1431075012</v>
      </c>
      <c r="B94">
        <v>20672</v>
      </c>
      <c r="C94">
        <v>549</v>
      </c>
      <c r="D94">
        <v>192</v>
      </c>
      <c r="E94">
        <v>4.2117524</v>
      </c>
      <c r="F94">
        <v>10.833088</v>
      </c>
      <c r="G94">
        <v>1.3188694000000001</v>
      </c>
      <c r="H94">
        <v>-0.63341820000000004</v>
      </c>
      <c r="I94" s="1">
        <v>15</v>
      </c>
      <c r="J94">
        <f t="shared" si="3"/>
        <v>5</v>
      </c>
      <c r="K94">
        <f t="shared" si="4"/>
        <v>6</v>
      </c>
    </row>
    <row r="95" spans="1:11" ht="15" x14ac:dyDescent="0.15">
      <c r="A95">
        <v>3505928906</v>
      </c>
      <c r="B95">
        <v>20662</v>
      </c>
      <c r="C95">
        <v>53</v>
      </c>
      <c r="D95">
        <v>334</v>
      </c>
      <c r="E95">
        <v>-14.251851</v>
      </c>
      <c r="F95">
        <v>1.2158945999999999</v>
      </c>
      <c r="G95">
        <v>1.2992477</v>
      </c>
      <c r="H95">
        <v>0.16894703999999999</v>
      </c>
      <c r="I95" s="1">
        <v>15</v>
      </c>
      <c r="J95">
        <f t="shared" si="3"/>
        <v>6</v>
      </c>
      <c r="K95">
        <f t="shared" si="4"/>
        <v>6</v>
      </c>
    </row>
    <row r="96" spans="1:11" ht="15" x14ac:dyDescent="0.15">
      <c r="A96">
        <v>2184987397</v>
      </c>
      <c r="B96">
        <v>21809</v>
      </c>
      <c r="C96">
        <v>433</v>
      </c>
      <c r="D96">
        <v>3</v>
      </c>
      <c r="E96">
        <v>20.971094000000001</v>
      </c>
      <c r="F96">
        <v>-4.5098605000000003</v>
      </c>
      <c r="G96">
        <v>1.3741448000000001</v>
      </c>
      <c r="H96">
        <v>-1.2388030000000001</v>
      </c>
      <c r="I96" s="1">
        <v>14</v>
      </c>
      <c r="J96">
        <f t="shared" si="3"/>
        <v>1</v>
      </c>
      <c r="K96">
        <f t="shared" si="4"/>
        <v>9</v>
      </c>
    </row>
    <row r="97" spans="1:11" ht="15" x14ac:dyDescent="0.15">
      <c r="A97">
        <v>1701418719</v>
      </c>
      <c r="B97">
        <v>22205</v>
      </c>
      <c r="C97">
        <v>2458</v>
      </c>
      <c r="D97">
        <v>22</v>
      </c>
      <c r="E97">
        <v>23.914570000000001</v>
      </c>
      <c r="F97">
        <v>-4.3492346</v>
      </c>
      <c r="G97">
        <v>1.2138681</v>
      </c>
      <c r="H97">
        <v>-0.26883835</v>
      </c>
      <c r="I97" s="1">
        <v>14</v>
      </c>
      <c r="J97">
        <f t="shared" si="3"/>
        <v>2</v>
      </c>
      <c r="K97">
        <f t="shared" si="4"/>
        <v>9</v>
      </c>
    </row>
    <row r="98" spans="1:11" ht="15" x14ac:dyDescent="0.15">
      <c r="A98">
        <v>353075</v>
      </c>
      <c r="B98">
        <v>22308</v>
      </c>
      <c r="C98">
        <v>166</v>
      </c>
      <c r="D98">
        <v>30</v>
      </c>
      <c r="E98">
        <v>23.365853999999999</v>
      </c>
      <c r="F98">
        <v>-5.3781705000000004</v>
      </c>
      <c r="G98">
        <v>1.8376058</v>
      </c>
      <c r="H98">
        <v>-0.85286885000000001</v>
      </c>
      <c r="I98" s="1">
        <v>14</v>
      </c>
      <c r="J98">
        <f t="shared" si="3"/>
        <v>3</v>
      </c>
      <c r="K98">
        <f t="shared" si="4"/>
        <v>9</v>
      </c>
    </row>
    <row r="99" spans="1:11" ht="15" x14ac:dyDescent="0.15">
      <c r="A99">
        <v>2639065935</v>
      </c>
      <c r="B99">
        <v>21851</v>
      </c>
      <c r="C99">
        <v>12</v>
      </c>
      <c r="D99">
        <v>52</v>
      </c>
      <c r="E99">
        <v>19.032070000000001</v>
      </c>
      <c r="F99">
        <v>-6.3998210000000002</v>
      </c>
      <c r="G99">
        <v>1.8276490000000001</v>
      </c>
      <c r="H99">
        <v>-1.1988281000000001</v>
      </c>
      <c r="I99" s="1">
        <v>14</v>
      </c>
      <c r="J99">
        <f t="shared" si="3"/>
        <v>4</v>
      </c>
      <c r="K99">
        <f t="shared" si="4"/>
        <v>9</v>
      </c>
    </row>
    <row r="100" spans="1:11" ht="15" x14ac:dyDescent="0.15">
      <c r="A100">
        <v>3083362154</v>
      </c>
      <c r="B100">
        <v>21880</v>
      </c>
      <c r="C100">
        <v>461</v>
      </c>
      <c r="D100">
        <v>68</v>
      </c>
      <c r="E100">
        <v>22.042079999999999</v>
      </c>
      <c r="F100">
        <v>-6.5186906000000002</v>
      </c>
      <c r="G100">
        <v>2.0388289999999998</v>
      </c>
      <c r="H100">
        <v>-0.48466520000000002</v>
      </c>
      <c r="I100" s="1">
        <v>14</v>
      </c>
      <c r="J100">
        <f t="shared" si="3"/>
        <v>5</v>
      </c>
      <c r="K100">
        <f t="shared" si="4"/>
        <v>9</v>
      </c>
    </row>
    <row r="101" spans="1:11" ht="15" x14ac:dyDescent="0.15">
      <c r="A101">
        <v>1033649401</v>
      </c>
      <c r="B101">
        <v>21806</v>
      </c>
      <c r="C101">
        <v>180</v>
      </c>
      <c r="D101">
        <v>72</v>
      </c>
      <c r="E101">
        <v>20.783919999999998</v>
      </c>
      <c r="F101">
        <v>-3.2194647999999999</v>
      </c>
      <c r="G101">
        <v>1.2475111000000001</v>
      </c>
      <c r="H101">
        <v>-0.39215332000000003</v>
      </c>
      <c r="I101" s="1">
        <v>14</v>
      </c>
      <c r="J101">
        <f t="shared" si="3"/>
        <v>6</v>
      </c>
      <c r="K101">
        <f t="shared" si="4"/>
        <v>9</v>
      </c>
    </row>
    <row r="102" spans="1:11" ht="15" x14ac:dyDescent="0.15">
      <c r="A102">
        <v>2679822031</v>
      </c>
      <c r="B102">
        <v>21810</v>
      </c>
      <c r="C102">
        <v>371</v>
      </c>
      <c r="D102">
        <v>79</v>
      </c>
      <c r="E102">
        <v>16.247824000000001</v>
      </c>
      <c r="F102">
        <v>-15.938135000000001</v>
      </c>
      <c r="G102">
        <v>1.7557111000000001</v>
      </c>
      <c r="H102">
        <v>-0.68409719999999996</v>
      </c>
      <c r="I102" s="1">
        <v>14</v>
      </c>
      <c r="J102">
        <f t="shared" si="3"/>
        <v>7</v>
      </c>
      <c r="K102">
        <f t="shared" si="4"/>
        <v>9</v>
      </c>
    </row>
    <row r="103" spans="1:11" ht="15" x14ac:dyDescent="0.15">
      <c r="A103">
        <v>2671344688</v>
      </c>
      <c r="B103">
        <v>21103</v>
      </c>
      <c r="C103">
        <v>99</v>
      </c>
      <c r="D103">
        <v>85</v>
      </c>
      <c r="E103">
        <v>20.707186</v>
      </c>
      <c r="F103">
        <v>-5.6250470000000004</v>
      </c>
      <c r="G103">
        <v>1.901907</v>
      </c>
      <c r="H103">
        <v>-1.2159266</v>
      </c>
      <c r="I103" s="1">
        <v>14</v>
      </c>
      <c r="J103">
        <f t="shared" si="3"/>
        <v>8</v>
      </c>
      <c r="K103">
        <f t="shared" si="4"/>
        <v>9</v>
      </c>
    </row>
    <row r="104" spans="1:11" ht="15" x14ac:dyDescent="0.15">
      <c r="A104">
        <v>1745015588</v>
      </c>
      <c r="B104">
        <v>21606</v>
      </c>
      <c r="C104">
        <v>26</v>
      </c>
      <c r="D104">
        <v>124</v>
      </c>
      <c r="E104">
        <v>23.123293</v>
      </c>
      <c r="F104">
        <v>-5.2698574000000002</v>
      </c>
      <c r="G104">
        <v>1.3560011000000001</v>
      </c>
      <c r="H104">
        <v>-0.89219839999999995</v>
      </c>
      <c r="I104" s="1">
        <v>14</v>
      </c>
      <c r="J104">
        <f t="shared" si="3"/>
        <v>9</v>
      </c>
      <c r="K104">
        <f t="shared" si="4"/>
        <v>9</v>
      </c>
    </row>
    <row r="105" spans="1:11" ht="15" x14ac:dyDescent="0.15">
      <c r="A105">
        <v>3266114385</v>
      </c>
      <c r="B105">
        <v>18659</v>
      </c>
      <c r="C105">
        <v>4</v>
      </c>
      <c r="D105">
        <v>2</v>
      </c>
      <c r="E105">
        <v>18.556266999999998</v>
      </c>
      <c r="F105">
        <v>-10.56019</v>
      </c>
      <c r="G105">
        <v>0.99479470000000003</v>
      </c>
      <c r="H105">
        <v>-0.61376273999999997</v>
      </c>
      <c r="I105" s="1">
        <v>13</v>
      </c>
      <c r="J105">
        <f t="shared" si="3"/>
        <v>1</v>
      </c>
      <c r="K105">
        <f t="shared" si="4"/>
        <v>154</v>
      </c>
    </row>
    <row r="106" spans="1:11" ht="15" x14ac:dyDescent="0.15">
      <c r="A106" t="s">
        <v>2</v>
      </c>
      <c r="B106" t="s">
        <v>0</v>
      </c>
      <c r="C106">
        <v>1</v>
      </c>
      <c r="D106">
        <v>5</v>
      </c>
      <c r="E106">
        <v>10.840785</v>
      </c>
      <c r="F106">
        <v>-9.3461499999999997</v>
      </c>
      <c r="G106">
        <v>0.51000590000000001</v>
      </c>
      <c r="H106">
        <v>-7.2508074000000006E-2</v>
      </c>
      <c r="I106" s="1">
        <v>13</v>
      </c>
      <c r="J106">
        <f t="shared" si="3"/>
        <v>2</v>
      </c>
      <c r="K106">
        <f t="shared" si="4"/>
        <v>154</v>
      </c>
    </row>
    <row r="107" spans="1:11" ht="15" x14ac:dyDescent="0.15">
      <c r="A107">
        <v>2606703240</v>
      </c>
      <c r="B107">
        <v>19605</v>
      </c>
      <c r="C107">
        <v>9</v>
      </c>
      <c r="D107">
        <v>6</v>
      </c>
      <c r="E107">
        <v>16.698782000000001</v>
      </c>
      <c r="F107">
        <v>-8.1336449999999996</v>
      </c>
      <c r="G107">
        <v>1.0919882999999999</v>
      </c>
      <c r="H107">
        <v>-0.65999739999999996</v>
      </c>
      <c r="I107" s="1">
        <v>13</v>
      </c>
      <c r="J107">
        <f t="shared" si="3"/>
        <v>3</v>
      </c>
      <c r="K107">
        <f t="shared" si="4"/>
        <v>154</v>
      </c>
    </row>
    <row r="108" spans="1:11" ht="15" x14ac:dyDescent="0.15">
      <c r="A108">
        <v>1828277549</v>
      </c>
      <c r="B108" t="s">
        <v>0</v>
      </c>
      <c r="C108">
        <v>1</v>
      </c>
      <c r="D108">
        <v>10</v>
      </c>
      <c r="E108">
        <v>12.717727999999999</v>
      </c>
      <c r="F108">
        <v>-8.1161750000000001</v>
      </c>
      <c r="G108">
        <v>0.60675155999999997</v>
      </c>
      <c r="H108">
        <v>-7.7690385000000001E-2</v>
      </c>
      <c r="I108" s="1">
        <v>13</v>
      </c>
      <c r="J108">
        <f t="shared" si="3"/>
        <v>4</v>
      </c>
      <c r="K108">
        <f t="shared" si="4"/>
        <v>154</v>
      </c>
    </row>
    <row r="109" spans="1:11" ht="15" x14ac:dyDescent="0.15">
      <c r="A109">
        <v>1332888575</v>
      </c>
      <c r="B109">
        <v>18178</v>
      </c>
      <c r="C109">
        <v>12</v>
      </c>
      <c r="D109">
        <v>12</v>
      </c>
      <c r="E109">
        <v>18.763411999999999</v>
      </c>
      <c r="F109">
        <v>-12.945985</v>
      </c>
      <c r="G109">
        <v>1.1672034</v>
      </c>
      <c r="H109">
        <v>-0.90124404000000002</v>
      </c>
      <c r="I109" s="1">
        <v>13</v>
      </c>
      <c r="J109">
        <f t="shared" si="3"/>
        <v>5</v>
      </c>
      <c r="K109">
        <f t="shared" si="4"/>
        <v>154</v>
      </c>
    </row>
    <row r="110" spans="1:11" ht="15" x14ac:dyDescent="0.15">
      <c r="A110">
        <v>2996202998</v>
      </c>
      <c r="B110">
        <v>18781</v>
      </c>
      <c r="C110">
        <v>3</v>
      </c>
      <c r="D110">
        <v>13</v>
      </c>
      <c r="E110">
        <v>13.458368999999999</v>
      </c>
      <c r="F110">
        <v>-8.7499275000000001</v>
      </c>
      <c r="G110">
        <v>0.77553989999999995</v>
      </c>
      <c r="H110">
        <v>-0.28773278000000002</v>
      </c>
      <c r="I110" s="1">
        <v>13</v>
      </c>
      <c r="J110">
        <f t="shared" si="3"/>
        <v>6</v>
      </c>
      <c r="K110">
        <f t="shared" si="4"/>
        <v>154</v>
      </c>
    </row>
    <row r="111" spans="1:11" ht="15" x14ac:dyDescent="0.15">
      <c r="A111">
        <v>2494989812</v>
      </c>
      <c r="B111" t="s">
        <v>0</v>
      </c>
      <c r="C111">
        <v>1</v>
      </c>
      <c r="D111">
        <v>18</v>
      </c>
      <c r="E111">
        <v>12.299270999999999</v>
      </c>
      <c r="F111">
        <v>-9.6462959999999995</v>
      </c>
      <c r="G111">
        <v>0.60638565</v>
      </c>
      <c r="H111">
        <v>-0.12472577999999999</v>
      </c>
      <c r="I111" s="1">
        <v>13</v>
      </c>
      <c r="J111">
        <f t="shared" si="3"/>
        <v>7</v>
      </c>
      <c r="K111">
        <f t="shared" si="4"/>
        <v>154</v>
      </c>
    </row>
    <row r="112" spans="1:11" ht="15" x14ac:dyDescent="0.15">
      <c r="A112">
        <v>2112808262</v>
      </c>
      <c r="B112" t="s">
        <v>0</v>
      </c>
      <c r="C112">
        <v>1</v>
      </c>
      <c r="D112">
        <v>26</v>
      </c>
      <c r="E112">
        <v>10.722821</v>
      </c>
      <c r="F112">
        <v>-11.080173500000001</v>
      </c>
      <c r="G112">
        <v>0.86423859999999997</v>
      </c>
      <c r="H112">
        <v>-0.18880874</v>
      </c>
      <c r="I112" s="1">
        <v>13</v>
      </c>
      <c r="J112">
        <f t="shared" si="3"/>
        <v>8</v>
      </c>
      <c r="K112">
        <f t="shared" si="4"/>
        <v>154</v>
      </c>
    </row>
    <row r="113" spans="1:11" ht="15" x14ac:dyDescent="0.15">
      <c r="A113" t="s">
        <v>4</v>
      </c>
      <c r="B113" t="s">
        <v>0</v>
      </c>
      <c r="C113">
        <v>1</v>
      </c>
      <c r="D113">
        <v>29</v>
      </c>
      <c r="E113">
        <v>8.4009440000000009</v>
      </c>
      <c r="F113">
        <v>-9.7347959999999993</v>
      </c>
      <c r="G113">
        <v>0.87783104000000001</v>
      </c>
      <c r="H113">
        <v>-0.26829562000000001</v>
      </c>
      <c r="I113" s="1">
        <v>13</v>
      </c>
      <c r="J113">
        <f t="shared" si="3"/>
        <v>9</v>
      </c>
      <c r="K113">
        <f t="shared" si="4"/>
        <v>154</v>
      </c>
    </row>
    <row r="114" spans="1:11" ht="15" x14ac:dyDescent="0.15">
      <c r="A114">
        <v>1820290148</v>
      </c>
      <c r="B114">
        <v>16162</v>
      </c>
      <c r="C114">
        <v>6</v>
      </c>
      <c r="D114">
        <v>32</v>
      </c>
      <c r="E114">
        <v>13.383459999999999</v>
      </c>
      <c r="F114">
        <v>-15.482855000000001</v>
      </c>
      <c r="G114">
        <v>1.0644065</v>
      </c>
      <c r="H114">
        <v>-0.23835933000000001</v>
      </c>
      <c r="I114" s="1">
        <v>13</v>
      </c>
      <c r="J114">
        <f t="shared" si="3"/>
        <v>10</v>
      </c>
      <c r="K114">
        <f t="shared" si="4"/>
        <v>154</v>
      </c>
    </row>
    <row r="115" spans="1:11" ht="15" x14ac:dyDescent="0.15">
      <c r="A115">
        <v>1026148900</v>
      </c>
      <c r="B115">
        <v>18260</v>
      </c>
      <c r="C115">
        <v>2</v>
      </c>
      <c r="D115">
        <v>35</v>
      </c>
      <c r="E115">
        <v>16.401823</v>
      </c>
      <c r="F115">
        <v>-11.549742</v>
      </c>
      <c r="G115">
        <v>0.86725973999999995</v>
      </c>
      <c r="H115">
        <v>-0.35881615</v>
      </c>
      <c r="I115" s="1">
        <v>13</v>
      </c>
      <c r="J115">
        <f t="shared" si="3"/>
        <v>11</v>
      </c>
      <c r="K115">
        <f t="shared" si="4"/>
        <v>154</v>
      </c>
    </row>
    <row r="116" spans="1:11" ht="15" x14ac:dyDescent="0.15">
      <c r="A116">
        <v>2461781268</v>
      </c>
      <c r="B116" t="s">
        <v>0</v>
      </c>
      <c r="C116">
        <v>1</v>
      </c>
      <c r="D116">
        <v>37</v>
      </c>
      <c r="E116">
        <v>7.6159644000000002</v>
      </c>
      <c r="F116">
        <v>-12.411118</v>
      </c>
      <c r="G116">
        <v>0.70156735000000003</v>
      </c>
      <c r="H116">
        <v>-7.8728184000000007E-2</v>
      </c>
      <c r="I116" s="1">
        <v>13</v>
      </c>
      <c r="J116">
        <f t="shared" si="3"/>
        <v>12</v>
      </c>
      <c r="K116">
        <f t="shared" si="4"/>
        <v>154</v>
      </c>
    </row>
    <row r="117" spans="1:11" ht="15" x14ac:dyDescent="0.15">
      <c r="A117">
        <v>2125201780</v>
      </c>
      <c r="B117" t="s">
        <v>0</v>
      </c>
      <c r="C117">
        <v>1</v>
      </c>
      <c r="D117">
        <v>38</v>
      </c>
      <c r="E117">
        <v>6.9585189999999999</v>
      </c>
      <c r="F117">
        <v>-12.071955000000001</v>
      </c>
      <c r="G117">
        <v>0.63198290000000001</v>
      </c>
      <c r="H117">
        <v>-1.1256727999999999E-3</v>
      </c>
      <c r="I117" s="1">
        <v>13</v>
      </c>
      <c r="J117">
        <f t="shared" si="3"/>
        <v>13</v>
      </c>
      <c r="K117">
        <f t="shared" si="4"/>
        <v>154</v>
      </c>
    </row>
    <row r="118" spans="1:11" ht="15" x14ac:dyDescent="0.15">
      <c r="A118">
        <v>1569516228</v>
      </c>
      <c r="B118">
        <v>18167</v>
      </c>
      <c r="C118">
        <v>5</v>
      </c>
      <c r="D118">
        <v>39</v>
      </c>
      <c r="E118">
        <v>18.392357000000001</v>
      </c>
      <c r="F118">
        <v>-13.193883</v>
      </c>
      <c r="G118">
        <v>1.1055294</v>
      </c>
      <c r="H118">
        <v>-0.81152964000000005</v>
      </c>
      <c r="I118" s="1">
        <v>13</v>
      </c>
      <c r="J118">
        <f t="shared" si="3"/>
        <v>14</v>
      </c>
      <c r="K118">
        <f t="shared" si="4"/>
        <v>154</v>
      </c>
    </row>
    <row r="119" spans="1:11" ht="15" x14ac:dyDescent="0.15">
      <c r="A119">
        <v>3442472601</v>
      </c>
      <c r="B119" t="s">
        <v>0</v>
      </c>
      <c r="C119">
        <v>1</v>
      </c>
      <c r="D119">
        <v>41</v>
      </c>
      <c r="E119">
        <v>14.953082999999999</v>
      </c>
      <c r="F119">
        <v>-11.621362</v>
      </c>
      <c r="G119">
        <v>0.91914534999999997</v>
      </c>
      <c r="H119">
        <v>-0.37628247999999997</v>
      </c>
      <c r="I119" s="1">
        <v>13</v>
      </c>
      <c r="J119">
        <f t="shared" si="3"/>
        <v>15</v>
      </c>
      <c r="K119">
        <f t="shared" si="4"/>
        <v>154</v>
      </c>
    </row>
    <row r="120" spans="1:11" ht="15" x14ac:dyDescent="0.15">
      <c r="A120">
        <v>1289844416</v>
      </c>
      <c r="B120" t="s">
        <v>0</v>
      </c>
      <c r="C120">
        <v>1</v>
      </c>
      <c r="D120">
        <v>47</v>
      </c>
      <c r="E120">
        <v>14.436313999999999</v>
      </c>
      <c r="F120">
        <v>-10.286547000000001</v>
      </c>
      <c r="G120">
        <v>0.70766200000000001</v>
      </c>
      <c r="H120">
        <v>-0.19129208</v>
      </c>
      <c r="I120" s="1">
        <v>13</v>
      </c>
      <c r="J120">
        <f t="shared" si="3"/>
        <v>16</v>
      </c>
      <c r="K120">
        <f t="shared" si="4"/>
        <v>154</v>
      </c>
    </row>
    <row r="121" spans="1:11" ht="15" x14ac:dyDescent="0.15">
      <c r="A121">
        <v>485113389</v>
      </c>
      <c r="B121" t="s">
        <v>0</v>
      </c>
      <c r="C121">
        <v>1</v>
      </c>
      <c r="D121">
        <v>48</v>
      </c>
      <c r="E121">
        <v>12.880592999999999</v>
      </c>
      <c r="F121">
        <v>-9.8295480000000008</v>
      </c>
      <c r="G121">
        <v>0.74515480000000001</v>
      </c>
      <c r="H121">
        <v>-0.20384232999999999</v>
      </c>
      <c r="I121" s="1">
        <v>13</v>
      </c>
      <c r="J121">
        <f t="shared" si="3"/>
        <v>17</v>
      </c>
      <c r="K121">
        <f t="shared" si="4"/>
        <v>154</v>
      </c>
    </row>
    <row r="122" spans="1:11" ht="15" x14ac:dyDescent="0.15">
      <c r="A122">
        <v>870356846</v>
      </c>
      <c r="B122">
        <v>19884</v>
      </c>
      <c r="C122">
        <v>10</v>
      </c>
      <c r="D122">
        <v>49</v>
      </c>
      <c r="E122">
        <v>-11.540953999999999</v>
      </c>
      <c r="F122">
        <v>11.929454</v>
      </c>
      <c r="G122">
        <v>1.0282462000000001</v>
      </c>
      <c r="H122">
        <v>0.28893256</v>
      </c>
      <c r="I122" s="1">
        <v>13</v>
      </c>
      <c r="J122">
        <f t="shared" si="3"/>
        <v>18</v>
      </c>
      <c r="K122">
        <f t="shared" si="4"/>
        <v>154</v>
      </c>
    </row>
    <row r="123" spans="1:11" ht="15" x14ac:dyDescent="0.15">
      <c r="A123">
        <v>2243523729</v>
      </c>
      <c r="B123">
        <v>21304</v>
      </c>
      <c r="C123">
        <v>4</v>
      </c>
      <c r="D123">
        <v>50</v>
      </c>
      <c r="E123">
        <v>17.429157</v>
      </c>
      <c r="F123">
        <v>-12.375064999999999</v>
      </c>
      <c r="G123">
        <v>1.0178020999999999</v>
      </c>
      <c r="H123">
        <v>-0.57356850000000004</v>
      </c>
      <c r="I123" s="1">
        <v>13</v>
      </c>
      <c r="J123">
        <f t="shared" si="3"/>
        <v>19</v>
      </c>
      <c r="K123">
        <f t="shared" si="4"/>
        <v>154</v>
      </c>
    </row>
    <row r="124" spans="1:11" ht="15" x14ac:dyDescent="0.15">
      <c r="A124">
        <v>1691676265</v>
      </c>
      <c r="B124">
        <v>21373</v>
      </c>
      <c r="C124">
        <v>8</v>
      </c>
      <c r="D124">
        <v>51</v>
      </c>
      <c r="E124">
        <v>22.693833999999999</v>
      </c>
      <c r="F124">
        <v>-18.032043000000002</v>
      </c>
      <c r="G124">
        <v>0.92531114999999997</v>
      </c>
      <c r="H124">
        <v>-0.51827440000000002</v>
      </c>
      <c r="I124" s="1">
        <v>13</v>
      </c>
      <c r="J124">
        <f t="shared" si="3"/>
        <v>20</v>
      </c>
      <c r="K124">
        <f t="shared" si="4"/>
        <v>154</v>
      </c>
    </row>
    <row r="125" spans="1:11" ht="15" x14ac:dyDescent="0.15">
      <c r="A125">
        <v>2836642235</v>
      </c>
      <c r="B125">
        <v>20805</v>
      </c>
      <c r="C125">
        <v>1</v>
      </c>
      <c r="D125">
        <v>53</v>
      </c>
      <c r="E125">
        <v>11.501544000000001</v>
      </c>
      <c r="F125">
        <v>-10.074519</v>
      </c>
      <c r="G125">
        <v>0.91179679999999996</v>
      </c>
      <c r="H125">
        <v>-0.13573552999999999</v>
      </c>
      <c r="I125" s="1">
        <v>13</v>
      </c>
      <c r="J125">
        <f t="shared" si="3"/>
        <v>21</v>
      </c>
      <c r="K125">
        <f t="shared" si="4"/>
        <v>154</v>
      </c>
    </row>
    <row r="126" spans="1:11" ht="15" x14ac:dyDescent="0.15">
      <c r="A126">
        <v>1824307780</v>
      </c>
      <c r="B126">
        <v>16363</v>
      </c>
      <c r="C126">
        <v>8</v>
      </c>
      <c r="D126">
        <v>55</v>
      </c>
      <c r="E126">
        <v>16.651168999999999</v>
      </c>
      <c r="F126">
        <v>-3.6220229000000002</v>
      </c>
      <c r="G126">
        <v>1.1030500000000001</v>
      </c>
      <c r="H126">
        <v>-0.21308519000000001</v>
      </c>
      <c r="I126" s="1">
        <v>13</v>
      </c>
      <c r="J126">
        <f t="shared" si="3"/>
        <v>22</v>
      </c>
      <c r="K126">
        <f t="shared" si="4"/>
        <v>154</v>
      </c>
    </row>
    <row r="127" spans="1:11" ht="15" x14ac:dyDescent="0.15">
      <c r="A127">
        <v>3403364998</v>
      </c>
      <c r="B127" t="s">
        <v>0</v>
      </c>
      <c r="C127">
        <v>1</v>
      </c>
      <c r="D127">
        <v>57</v>
      </c>
      <c r="E127">
        <v>12.772778499999999</v>
      </c>
      <c r="F127">
        <v>-10.459187</v>
      </c>
      <c r="G127">
        <v>0.78865379999999996</v>
      </c>
      <c r="H127">
        <v>-0.22032060000000001</v>
      </c>
      <c r="I127" s="1">
        <v>13</v>
      </c>
      <c r="J127">
        <f t="shared" si="3"/>
        <v>23</v>
      </c>
      <c r="K127">
        <f t="shared" si="4"/>
        <v>154</v>
      </c>
    </row>
    <row r="128" spans="1:11" ht="15" x14ac:dyDescent="0.15">
      <c r="A128">
        <v>2390807631</v>
      </c>
      <c r="B128" t="s">
        <v>0</v>
      </c>
      <c r="C128">
        <v>1</v>
      </c>
      <c r="D128">
        <v>58</v>
      </c>
      <c r="E128">
        <v>12.1648855</v>
      </c>
      <c r="F128">
        <v>-10.931009</v>
      </c>
      <c r="G128">
        <v>0.67481709999999995</v>
      </c>
      <c r="H128">
        <v>-0.22033753</v>
      </c>
      <c r="I128" s="1">
        <v>13</v>
      </c>
      <c r="J128">
        <f t="shared" si="3"/>
        <v>24</v>
      </c>
      <c r="K128">
        <f t="shared" si="4"/>
        <v>154</v>
      </c>
    </row>
    <row r="129" spans="1:11" ht="15" x14ac:dyDescent="0.15">
      <c r="A129">
        <v>3278244095</v>
      </c>
      <c r="B129" t="s">
        <v>0</v>
      </c>
      <c r="C129">
        <v>1</v>
      </c>
      <c r="D129">
        <v>61</v>
      </c>
      <c r="E129">
        <v>13.155374</v>
      </c>
      <c r="F129">
        <v>-11.226739</v>
      </c>
      <c r="G129">
        <v>0.73543420000000004</v>
      </c>
      <c r="H129">
        <v>-0.19341372000000001</v>
      </c>
      <c r="I129" s="1">
        <v>13</v>
      </c>
      <c r="J129">
        <f t="shared" si="3"/>
        <v>25</v>
      </c>
      <c r="K129">
        <f t="shared" si="4"/>
        <v>154</v>
      </c>
    </row>
    <row r="130" spans="1:11" ht="15" x14ac:dyDescent="0.15">
      <c r="A130">
        <v>2454452857</v>
      </c>
      <c r="B130">
        <v>21802</v>
      </c>
      <c r="C130">
        <v>8</v>
      </c>
      <c r="D130">
        <v>76</v>
      </c>
      <c r="E130">
        <v>19.947061999999999</v>
      </c>
      <c r="F130">
        <v>-3.9891662999999999</v>
      </c>
      <c r="G130">
        <v>1.1107832</v>
      </c>
      <c r="H130">
        <v>-0.62929285000000001</v>
      </c>
      <c r="I130" s="1">
        <v>13</v>
      </c>
      <c r="J130">
        <f t="shared" si="3"/>
        <v>26</v>
      </c>
      <c r="K130">
        <f t="shared" si="4"/>
        <v>154</v>
      </c>
    </row>
    <row r="131" spans="1:11" ht="15" x14ac:dyDescent="0.15">
      <c r="A131">
        <v>1015195735</v>
      </c>
      <c r="B131" t="s">
        <v>0</v>
      </c>
      <c r="C131">
        <v>1</v>
      </c>
      <c r="D131">
        <v>80</v>
      </c>
      <c r="E131">
        <v>12.520115000000001</v>
      </c>
      <c r="F131">
        <v>-12.325561</v>
      </c>
      <c r="G131">
        <v>0.75555074</v>
      </c>
      <c r="H131">
        <v>-0.17483965000000001</v>
      </c>
      <c r="I131" s="1">
        <v>13</v>
      </c>
      <c r="J131">
        <f t="shared" si="3"/>
        <v>27</v>
      </c>
      <c r="K131">
        <f t="shared" si="4"/>
        <v>154</v>
      </c>
    </row>
    <row r="132" spans="1:11" ht="15" x14ac:dyDescent="0.15">
      <c r="A132">
        <v>1660522326</v>
      </c>
      <c r="B132">
        <v>19213</v>
      </c>
      <c r="C132">
        <v>2</v>
      </c>
      <c r="D132">
        <v>82</v>
      </c>
      <c r="E132">
        <v>13.036723</v>
      </c>
      <c r="F132">
        <v>-12.819654999999999</v>
      </c>
      <c r="G132">
        <v>1.0757829999999999</v>
      </c>
      <c r="H132">
        <v>-0.32484192000000001</v>
      </c>
      <c r="I132" s="1">
        <v>13</v>
      </c>
      <c r="J132">
        <f t="shared" ref="J132:J195" si="5">IF(I131=I132,J131+1,1)</f>
        <v>28</v>
      </c>
      <c r="K132">
        <f t="shared" si="4"/>
        <v>154</v>
      </c>
    </row>
    <row r="133" spans="1:11" ht="15" x14ac:dyDescent="0.15">
      <c r="A133">
        <v>2907136530</v>
      </c>
      <c r="B133">
        <v>16303</v>
      </c>
      <c r="C133">
        <v>2</v>
      </c>
      <c r="D133">
        <v>87</v>
      </c>
      <c r="E133">
        <v>9.6502119999999998</v>
      </c>
      <c r="F133">
        <v>-11.441940000000001</v>
      </c>
      <c r="G133">
        <v>0.73648939999999996</v>
      </c>
      <c r="H133">
        <v>-6.2765345E-2</v>
      </c>
      <c r="I133" s="1">
        <v>13</v>
      </c>
      <c r="J133">
        <f t="shared" si="5"/>
        <v>29</v>
      </c>
      <c r="K133">
        <f t="shared" si="4"/>
        <v>154</v>
      </c>
    </row>
    <row r="134" spans="1:11" ht="15" x14ac:dyDescent="0.15">
      <c r="A134" t="s">
        <v>12</v>
      </c>
      <c r="B134">
        <v>19314</v>
      </c>
      <c r="C134">
        <v>2</v>
      </c>
      <c r="D134">
        <v>89</v>
      </c>
      <c r="E134">
        <v>14.115577999999999</v>
      </c>
      <c r="F134">
        <v>-10.700981000000001</v>
      </c>
      <c r="G134">
        <v>0.99775849999999999</v>
      </c>
      <c r="H134">
        <v>-0.32044445999999999</v>
      </c>
      <c r="I134" s="1">
        <v>13</v>
      </c>
      <c r="J134">
        <f t="shared" si="5"/>
        <v>30</v>
      </c>
      <c r="K134">
        <f t="shared" ref="K134:K197" si="6">IF(J135=1,J134,K135)</f>
        <v>154</v>
      </c>
    </row>
    <row r="135" spans="1:11" ht="15" x14ac:dyDescent="0.15">
      <c r="A135">
        <v>3530487775</v>
      </c>
      <c r="B135">
        <v>22455</v>
      </c>
      <c r="C135">
        <v>8</v>
      </c>
      <c r="D135">
        <v>93</v>
      </c>
      <c r="E135">
        <v>20.239532000000001</v>
      </c>
      <c r="F135">
        <v>-8.9145099999999999</v>
      </c>
      <c r="G135">
        <v>1.0648793999999999</v>
      </c>
      <c r="H135">
        <v>-0.68824030000000003</v>
      </c>
      <c r="I135" s="1">
        <v>13</v>
      </c>
      <c r="J135">
        <f t="shared" si="5"/>
        <v>31</v>
      </c>
      <c r="K135">
        <f t="shared" si="6"/>
        <v>154</v>
      </c>
    </row>
    <row r="136" spans="1:11" ht="15" x14ac:dyDescent="0.15">
      <c r="A136">
        <v>3093815595</v>
      </c>
      <c r="B136">
        <v>18376</v>
      </c>
      <c r="C136">
        <v>3</v>
      </c>
      <c r="D136">
        <v>99</v>
      </c>
      <c r="E136">
        <v>10.052193000000001</v>
      </c>
      <c r="F136">
        <v>-4.9178122999999996</v>
      </c>
      <c r="G136">
        <v>0.88262379999999996</v>
      </c>
      <c r="H136">
        <v>-0.29029240000000001</v>
      </c>
      <c r="I136" s="1">
        <v>13</v>
      </c>
      <c r="J136">
        <f t="shared" si="5"/>
        <v>32</v>
      </c>
      <c r="K136">
        <f t="shared" si="6"/>
        <v>154</v>
      </c>
    </row>
    <row r="137" spans="1:11" ht="15" x14ac:dyDescent="0.15">
      <c r="A137">
        <v>1545477156</v>
      </c>
      <c r="B137" t="s">
        <v>17</v>
      </c>
      <c r="C137">
        <v>4</v>
      </c>
      <c r="D137">
        <v>105</v>
      </c>
      <c r="E137">
        <v>19.777493</v>
      </c>
      <c r="F137">
        <v>-7.4788135999999996</v>
      </c>
      <c r="G137">
        <v>1.2059618000000001</v>
      </c>
      <c r="H137">
        <v>-0.45118406</v>
      </c>
      <c r="I137" s="1">
        <v>13</v>
      </c>
      <c r="J137">
        <f t="shared" si="5"/>
        <v>33</v>
      </c>
      <c r="K137">
        <f t="shared" si="6"/>
        <v>154</v>
      </c>
    </row>
    <row r="138" spans="1:11" ht="15" x14ac:dyDescent="0.15">
      <c r="A138">
        <v>2926436316</v>
      </c>
      <c r="B138" t="s">
        <v>18</v>
      </c>
      <c r="C138">
        <v>2</v>
      </c>
      <c r="D138">
        <v>106</v>
      </c>
      <c r="E138">
        <v>13.800691</v>
      </c>
      <c r="F138">
        <v>-12.076138</v>
      </c>
      <c r="G138">
        <v>0.82758209999999999</v>
      </c>
      <c r="H138">
        <v>-0.18194822999999999</v>
      </c>
      <c r="I138" s="1">
        <v>13</v>
      </c>
      <c r="J138">
        <f t="shared" si="5"/>
        <v>34</v>
      </c>
      <c r="K138">
        <f t="shared" si="6"/>
        <v>154</v>
      </c>
    </row>
    <row r="139" spans="1:11" ht="15" x14ac:dyDescent="0.15">
      <c r="A139">
        <v>2315828880</v>
      </c>
      <c r="B139">
        <v>21853</v>
      </c>
      <c r="C139">
        <v>9</v>
      </c>
      <c r="D139">
        <v>107</v>
      </c>
      <c r="E139">
        <v>12.587383000000001</v>
      </c>
      <c r="F139">
        <v>5.6890289999999997</v>
      </c>
      <c r="G139">
        <v>1.0369527000000001</v>
      </c>
      <c r="H139">
        <v>-0.14056742</v>
      </c>
      <c r="I139" s="1">
        <v>13</v>
      </c>
      <c r="J139">
        <f t="shared" si="5"/>
        <v>35</v>
      </c>
      <c r="K139">
        <f t="shared" si="6"/>
        <v>154</v>
      </c>
    </row>
    <row r="140" spans="1:11" ht="15" x14ac:dyDescent="0.15">
      <c r="A140">
        <v>3430282699</v>
      </c>
      <c r="B140">
        <v>22162</v>
      </c>
      <c r="C140">
        <v>2</v>
      </c>
      <c r="D140">
        <v>108</v>
      </c>
      <c r="E140">
        <v>20.72993</v>
      </c>
      <c r="F140">
        <v>-7.2052592999999998</v>
      </c>
      <c r="G140">
        <v>1.0189872</v>
      </c>
      <c r="H140">
        <v>-0.56213343000000005</v>
      </c>
      <c r="I140" s="1">
        <v>13</v>
      </c>
      <c r="J140">
        <f t="shared" si="5"/>
        <v>36</v>
      </c>
      <c r="K140">
        <f t="shared" si="6"/>
        <v>154</v>
      </c>
    </row>
    <row r="141" spans="1:11" ht="15" x14ac:dyDescent="0.15">
      <c r="A141">
        <v>2062976310</v>
      </c>
      <c r="B141">
        <v>20873</v>
      </c>
      <c r="C141">
        <v>1</v>
      </c>
      <c r="D141">
        <v>110</v>
      </c>
      <c r="E141">
        <v>13.063589</v>
      </c>
      <c r="F141">
        <v>-11.828640999999999</v>
      </c>
      <c r="G141">
        <v>1.0835892</v>
      </c>
      <c r="H141">
        <v>-0.2759412</v>
      </c>
      <c r="I141" s="1">
        <v>13</v>
      </c>
      <c r="J141">
        <f t="shared" si="5"/>
        <v>37</v>
      </c>
      <c r="K141">
        <f t="shared" si="6"/>
        <v>154</v>
      </c>
    </row>
    <row r="142" spans="1:11" ht="15" x14ac:dyDescent="0.15">
      <c r="A142">
        <v>1952859595</v>
      </c>
      <c r="B142">
        <v>21204</v>
      </c>
      <c r="C142">
        <v>4</v>
      </c>
      <c r="D142">
        <v>115</v>
      </c>
      <c r="E142">
        <v>17.327085</v>
      </c>
      <c r="F142">
        <v>-4.0709825000000004</v>
      </c>
      <c r="G142">
        <v>1.1001240999999999</v>
      </c>
      <c r="H142">
        <v>-0.24116227000000001</v>
      </c>
      <c r="I142" s="1">
        <v>13</v>
      </c>
      <c r="J142">
        <f t="shared" si="5"/>
        <v>38</v>
      </c>
      <c r="K142">
        <f t="shared" si="6"/>
        <v>154</v>
      </c>
    </row>
    <row r="143" spans="1:11" ht="15" x14ac:dyDescent="0.15">
      <c r="A143">
        <v>1810770049</v>
      </c>
      <c r="B143" t="s">
        <v>0</v>
      </c>
      <c r="C143">
        <v>1</v>
      </c>
      <c r="D143">
        <v>118</v>
      </c>
      <c r="E143">
        <v>14.10379</v>
      </c>
      <c r="F143">
        <v>-12.656841</v>
      </c>
      <c r="G143">
        <v>1.0168431</v>
      </c>
      <c r="H143">
        <v>-0.28658467999999998</v>
      </c>
      <c r="I143" s="1">
        <v>13</v>
      </c>
      <c r="J143">
        <f t="shared" si="5"/>
        <v>39</v>
      </c>
      <c r="K143">
        <f t="shared" si="6"/>
        <v>154</v>
      </c>
    </row>
    <row r="144" spans="1:11" ht="15" x14ac:dyDescent="0.15">
      <c r="A144">
        <v>2084579623</v>
      </c>
      <c r="B144" t="s">
        <v>0</v>
      </c>
      <c r="C144">
        <v>1</v>
      </c>
      <c r="D144">
        <v>119</v>
      </c>
      <c r="E144">
        <v>12.371959</v>
      </c>
      <c r="F144">
        <v>-14.971410000000001</v>
      </c>
      <c r="G144">
        <v>0.9995754</v>
      </c>
      <c r="H144">
        <v>-0.25677127</v>
      </c>
      <c r="I144" s="1">
        <v>13</v>
      </c>
      <c r="J144">
        <f t="shared" si="5"/>
        <v>40</v>
      </c>
      <c r="K144">
        <f t="shared" si="6"/>
        <v>154</v>
      </c>
    </row>
    <row r="145" spans="1:11" ht="15" x14ac:dyDescent="0.15">
      <c r="A145" t="s">
        <v>19</v>
      </c>
      <c r="B145">
        <v>17256</v>
      </c>
      <c r="C145">
        <v>4</v>
      </c>
      <c r="D145">
        <v>120</v>
      </c>
      <c r="E145">
        <v>20.090471000000001</v>
      </c>
      <c r="F145">
        <v>-7.714601</v>
      </c>
      <c r="G145">
        <v>1.0859958999999999</v>
      </c>
      <c r="H145">
        <v>-0.42161399999999999</v>
      </c>
      <c r="I145" s="1">
        <v>13</v>
      </c>
      <c r="J145">
        <f t="shared" si="5"/>
        <v>41</v>
      </c>
      <c r="K145">
        <f t="shared" si="6"/>
        <v>154</v>
      </c>
    </row>
    <row r="146" spans="1:11" ht="15" x14ac:dyDescent="0.15">
      <c r="A146">
        <v>1780245923</v>
      </c>
      <c r="B146">
        <v>18860</v>
      </c>
      <c r="C146">
        <v>1</v>
      </c>
      <c r="D146">
        <v>122</v>
      </c>
      <c r="E146">
        <v>18.102217</v>
      </c>
      <c r="F146">
        <v>-7.6725183000000001</v>
      </c>
      <c r="G146">
        <v>0.9714564</v>
      </c>
      <c r="H146">
        <v>-0.48724257999999998</v>
      </c>
      <c r="I146" s="1">
        <v>13</v>
      </c>
      <c r="J146">
        <f t="shared" si="5"/>
        <v>42</v>
      </c>
      <c r="K146">
        <f t="shared" si="6"/>
        <v>154</v>
      </c>
    </row>
    <row r="147" spans="1:11" ht="15" x14ac:dyDescent="0.15">
      <c r="A147">
        <v>2762416789</v>
      </c>
      <c r="B147">
        <v>20870</v>
      </c>
      <c r="C147">
        <v>2</v>
      </c>
      <c r="D147">
        <v>126</v>
      </c>
      <c r="E147">
        <v>9.673705</v>
      </c>
      <c r="F147">
        <v>-11.474321</v>
      </c>
      <c r="G147">
        <v>0.93680339999999995</v>
      </c>
      <c r="H147">
        <v>-8.9771169999999997E-2</v>
      </c>
      <c r="I147" s="1">
        <v>13</v>
      </c>
      <c r="J147">
        <f t="shared" si="5"/>
        <v>43</v>
      </c>
      <c r="K147">
        <f t="shared" si="6"/>
        <v>154</v>
      </c>
    </row>
    <row r="148" spans="1:11" ht="15" x14ac:dyDescent="0.15">
      <c r="A148">
        <v>3494566242</v>
      </c>
      <c r="B148" t="s">
        <v>0</v>
      </c>
      <c r="C148">
        <v>1</v>
      </c>
      <c r="D148">
        <v>129</v>
      </c>
      <c r="E148">
        <v>2.8878140000000001</v>
      </c>
      <c r="F148">
        <v>-6.1955609999999997</v>
      </c>
      <c r="G148">
        <v>0.97715056</v>
      </c>
      <c r="H148">
        <v>-6.5468709999999999E-2</v>
      </c>
      <c r="I148" s="1">
        <v>13</v>
      </c>
      <c r="J148">
        <f t="shared" si="5"/>
        <v>44</v>
      </c>
      <c r="K148">
        <f t="shared" si="6"/>
        <v>154</v>
      </c>
    </row>
    <row r="149" spans="1:11" ht="15" x14ac:dyDescent="0.15">
      <c r="A149">
        <v>3489406460</v>
      </c>
      <c r="B149">
        <v>22704</v>
      </c>
      <c r="C149">
        <v>2</v>
      </c>
      <c r="D149">
        <v>132</v>
      </c>
      <c r="E149">
        <v>14.876894</v>
      </c>
      <c r="F149">
        <v>-13.525888999999999</v>
      </c>
      <c r="G149">
        <v>0.9160123</v>
      </c>
      <c r="H149">
        <v>-0.18121359000000001</v>
      </c>
      <c r="I149" s="1">
        <v>13</v>
      </c>
      <c r="J149">
        <f t="shared" si="5"/>
        <v>45</v>
      </c>
      <c r="K149">
        <f t="shared" si="6"/>
        <v>154</v>
      </c>
    </row>
    <row r="150" spans="1:11" ht="15" x14ac:dyDescent="0.15">
      <c r="A150" t="s">
        <v>20</v>
      </c>
      <c r="B150">
        <v>20787</v>
      </c>
      <c r="C150">
        <v>49</v>
      </c>
      <c r="D150">
        <v>133</v>
      </c>
      <c r="E150">
        <v>-12.134209</v>
      </c>
      <c r="F150">
        <v>3.5935104</v>
      </c>
      <c r="G150">
        <v>1.0402813</v>
      </c>
      <c r="H150">
        <v>-1.1722207E-2</v>
      </c>
      <c r="I150" s="1">
        <v>13</v>
      </c>
      <c r="J150">
        <f t="shared" si="5"/>
        <v>46</v>
      </c>
      <c r="K150">
        <f t="shared" si="6"/>
        <v>154</v>
      </c>
    </row>
    <row r="151" spans="1:11" ht="15" x14ac:dyDescent="0.15">
      <c r="A151" t="s">
        <v>21</v>
      </c>
      <c r="B151" t="s">
        <v>0</v>
      </c>
      <c r="C151">
        <v>1</v>
      </c>
      <c r="D151">
        <v>145</v>
      </c>
      <c r="E151">
        <v>5.1416482999999999</v>
      </c>
      <c r="F151">
        <v>-7.0321974999999997</v>
      </c>
      <c r="G151">
        <v>0.93302845999999995</v>
      </c>
      <c r="H151">
        <v>-0.10945595</v>
      </c>
      <c r="I151" s="1">
        <v>13</v>
      </c>
      <c r="J151">
        <f t="shared" si="5"/>
        <v>47</v>
      </c>
      <c r="K151">
        <f t="shared" si="6"/>
        <v>154</v>
      </c>
    </row>
    <row r="152" spans="1:11" ht="15" x14ac:dyDescent="0.15">
      <c r="A152">
        <v>1491563001</v>
      </c>
      <c r="B152">
        <v>15879</v>
      </c>
      <c r="C152">
        <v>5</v>
      </c>
      <c r="D152">
        <v>156</v>
      </c>
      <c r="E152">
        <v>9.1889939999999992</v>
      </c>
      <c r="F152">
        <v>-4.8425479999999999</v>
      </c>
      <c r="G152">
        <v>0.96044669999999999</v>
      </c>
      <c r="H152">
        <v>-0.23763767</v>
      </c>
      <c r="I152" s="1">
        <v>13</v>
      </c>
      <c r="J152">
        <f t="shared" si="5"/>
        <v>48</v>
      </c>
      <c r="K152">
        <f t="shared" si="6"/>
        <v>154</v>
      </c>
    </row>
    <row r="153" spans="1:11" ht="15" x14ac:dyDescent="0.15">
      <c r="A153">
        <v>2209320034</v>
      </c>
      <c r="B153">
        <v>13112</v>
      </c>
      <c r="C153">
        <v>1</v>
      </c>
      <c r="D153">
        <v>160</v>
      </c>
      <c r="E153">
        <v>6.7609979999999998</v>
      </c>
      <c r="F153">
        <v>-6.0576086</v>
      </c>
      <c r="G153">
        <v>0.8206561</v>
      </c>
      <c r="H153">
        <v>-8.5636779999999996E-2</v>
      </c>
      <c r="I153" s="1">
        <v>13</v>
      </c>
      <c r="J153">
        <f t="shared" si="5"/>
        <v>49</v>
      </c>
      <c r="K153">
        <f t="shared" si="6"/>
        <v>154</v>
      </c>
    </row>
    <row r="154" spans="1:11" ht="15" x14ac:dyDescent="0.15">
      <c r="A154">
        <v>1653770021</v>
      </c>
      <c r="B154">
        <v>21110</v>
      </c>
      <c r="C154">
        <v>3</v>
      </c>
      <c r="D154">
        <v>162</v>
      </c>
      <c r="E154">
        <v>7.9885178000000003</v>
      </c>
      <c r="F154">
        <v>-4.4368157000000004</v>
      </c>
      <c r="G154">
        <v>1.0348347</v>
      </c>
      <c r="H154">
        <v>-0.15583548</v>
      </c>
      <c r="I154" s="1">
        <v>13</v>
      </c>
      <c r="J154">
        <f t="shared" si="5"/>
        <v>50</v>
      </c>
      <c r="K154">
        <f t="shared" si="6"/>
        <v>154</v>
      </c>
    </row>
    <row r="155" spans="1:11" ht="15" x14ac:dyDescent="0.15">
      <c r="A155">
        <v>3034269720</v>
      </c>
      <c r="B155">
        <v>22510</v>
      </c>
      <c r="C155">
        <v>1</v>
      </c>
      <c r="D155">
        <v>164</v>
      </c>
      <c r="E155">
        <v>7.0528483</v>
      </c>
      <c r="F155">
        <v>-5.7106705</v>
      </c>
      <c r="G155">
        <v>0.76197356000000005</v>
      </c>
      <c r="H155">
        <v>-6.2817129999999999E-2</v>
      </c>
      <c r="I155" s="1">
        <v>13</v>
      </c>
      <c r="J155">
        <f t="shared" si="5"/>
        <v>51</v>
      </c>
      <c r="K155">
        <f t="shared" si="6"/>
        <v>154</v>
      </c>
    </row>
    <row r="156" spans="1:11" ht="15" x14ac:dyDescent="0.15">
      <c r="A156">
        <v>2135912840</v>
      </c>
      <c r="B156">
        <v>23383</v>
      </c>
      <c r="C156">
        <v>1</v>
      </c>
      <c r="D156">
        <v>166</v>
      </c>
      <c r="E156">
        <v>7.347442</v>
      </c>
      <c r="F156">
        <v>-5.1540464999999998</v>
      </c>
      <c r="G156">
        <v>0.74129069999999997</v>
      </c>
      <c r="H156">
        <v>-1.785113E-2</v>
      </c>
      <c r="I156" s="1">
        <v>13</v>
      </c>
      <c r="J156">
        <f t="shared" si="5"/>
        <v>52</v>
      </c>
      <c r="K156">
        <f t="shared" si="6"/>
        <v>154</v>
      </c>
    </row>
    <row r="157" spans="1:11" ht="15" x14ac:dyDescent="0.15">
      <c r="A157">
        <v>1826967728</v>
      </c>
      <c r="B157">
        <v>22270</v>
      </c>
      <c r="C157">
        <v>3</v>
      </c>
      <c r="D157">
        <v>167</v>
      </c>
      <c r="E157">
        <v>6.0327809999999999</v>
      </c>
      <c r="F157">
        <v>-5.3118059999999998</v>
      </c>
      <c r="G157">
        <v>1.0029709</v>
      </c>
      <c r="H157">
        <v>-0.19361181999999999</v>
      </c>
      <c r="I157" s="1">
        <v>13</v>
      </c>
      <c r="J157">
        <f t="shared" si="5"/>
        <v>53</v>
      </c>
      <c r="K157">
        <f t="shared" si="6"/>
        <v>154</v>
      </c>
    </row>
    <row r="158" spans="1:11" ht="15" x14ac:dyDescent="0.15">
      <c r="A158">
        <v>2314450695</v>
      </c>
      <c r="B158" t="s">
        <v>0</v>
      </c>
      <c r="C158">
        <v>1</v>
      </c>
      <c r="D158">
        <v>169</v>
      </c>
      <c r="E158">
        <v>6.1288204000000004</v>
      </c>
      <c r="F158">
        <v>-4.1005669999999999</v>
      </c>
      <c r="G158">
        <v>1.1321874000000001</v>
      </c>
      <c r="H158">
        <v>-0.36838776000000001</v>
      </c>
      <c r="I158" s="1">
        <v>13</v>
      </c>
      <c r="J158">
        <f t="shared" si="5"/>
        <v>54</v>
      </c>
      <c r="K158">
        <f t="shared" si="6"/>
        <v>154</v>
      </c>
    </row>
    <row r="159" spans="1:11" ht="15" x14ac:dyDescent="0.15">
      <c r="A159">
        <v>2404295545</v>
      </c>
      <c r="B159">
        <v>19854</v>
      </c>
      <c r="C159">
        <v>1</v>
      </c>
      <c r="D159">
        <v>173</v>
      </c>
      <c r="E159">
        <v>6.9387189999999999</v>
      </c>
      <c r="F159">
        <v>-10.186901000000001</v>
      </c>
      <c r="G159">
        <v>0.81828449999999997</v>
      </c>
      <c r="H159">
        <v>-0.16536434</v>
      </c>
      <c r="I159" s="1">
        <v>13</v>
      </c>
      <c r="J159">
        <f t="shared" si="5"/>
        <v>55</v>
      </c>
      <c r="K159">
        <f t="shared" si="6"/>
        <v>154</v>
      </c>
    </row>
    <row r="160" spans="1:11" ht="15" x14ac:dyDescent="0.15">
      <c r="A160">
        <v>3500087059</v>
      </c>
      <c r="B160">
        <v>19572</v>
      </c>
      <c r="C160">
        <v>3</v>
      </c>
      <c r="D160">
        <v>183</v>
      </c>
      <c r="E160">
        <v>-9.7228340000000006</v>
      </c>
      <c r="F160">
        <v>2.8469221999999998</v>
      </c>
      <c r="G160">
        <v>0.83651660000000005</v>
      </c>
      <c r="H160">
        <v>-3.9939086999999998E-2</v>
      </c>
      <c r="I160" s="1">
        <v>13</v>
      </c>
      <c r="J160">
        <f t="shared" si="5"/>
        <v>56</v>
      </c>
      <c r="K160">
        <f t="shared" si="6"/>
        <v>154</v>
      </c>
    </row>
    <row r="161" spans="1:11" ht="15" x14ac:dyDescent="0.15">
      <c r="A161">
        <v>2110951051</v>
      </c>
      <c r="B161">
        <v>19113</v>
      </c>
      <c r="C161">
        <v>2</v>
      </c>
      <c r="D161">
        <v>184</v>
      </c>
      <c r="E161">
        <v>9.5347109999999997</v>
      </c>
      <c r="F161">
        <v>-19.43665</v>
      </c>
      <c r="G161">
        <v>0.94945436999999999</v>
      </c>
      <c r="H161">
        <v>-0.16966376999999999</v>
      </c>
      <c r="I161" s="1">
        <v>13</v>
      </c>
      <c r="J161">
        <f t="shared" si="5"/>
        <v>57</v>
      </c>
      <c r="K161">
        <f t="shared" si="6"/>
        <v>154</v>
      </c>
    </row>
    <row r="162" spans="1:11" ht="15" x14ac:dyDescent="0.15">
      <c r="A162">
        <v>2051815318</v>
      </c>
      <c r="B162">
        <v>19157</v>
      </c>
      <c r="C162">
        <v>1</v>
      </c>
      <c r="D162">
        <v>190</v>
      </c>
      <c r="E162">
        <v>5.9703473999999996</v>
      </c>
      <c r="F162">
        <v>-9.1496150000000007</v>
      </c>
      <c r="G162">
        <v>0.8631027</v>
      </c>
      <c r="H162">
        <v>-0.17199149999999999</v>
      </c>
      <c r="I162" s="1">
        <v>13</v>
      </c>
      <c r="J162">
        <f t="shared" si="5"/>
        <v>58</v>
      </c>
      <c r="K162">
        <f t="shared" si="6"/>
        <v>154</v>
      </c>
    </row>
    <row r="163" spans="1:11" ht="15" x14ac:dyDescent="0.15">
      <c r="A163">
        <v>2792880299</v>
      </c>
      <c r="B163" t="s">
        <v>0</v>
      </c>
      <c r="C163">
        <v>1</v>
      </c>
      <c r="D163">
        <v>197</v>
      </c>
      <c r="E163">
        <v>4.4021210000000002</v>
      </c>
      <c r="F163">
        <v>-13.050551</v>
      </c>
      <c r="G163">
        <v>0.83580905000000005</v>
      </c>
      <c r="H163">
        <v>-8.8987104999999997E-2</v>
      </c>
      <c r="I163" s="1">
        <v>13</v>
      </c>
      <c r="J163">
        <f t="shared" si="5"/>
        <v>59</v>
      </c>
      <c r="K163">
        <f t="shared" si="6"/>
        <v>154</v>
      </c>
    </row>
    <row r="164" spans="1:11" ht="15" x14ac:dyDescent="0.15">
      <c r="A164">
        <v>3373301308</v>
      </c>
      <c r="B164">
        <v>22358</v>
      </c>
      <c r="C164">
        <v>1</v>
      </c>
      <c r="D164">
        <v>198</v>
      </c>
      <c r="E164">
        <v>4.0553759999999999</v>
      </c>
      <c r="F164">
        <v>-10.210751999999999</v>
      </c>
      <c r="G164">
        <v>1.0117814999999999</v>
      </c>
      <c r="H164">
        <v>-0.12454994</v>
      </c>
      <c r="I164" s="1">
        <v>13</v>
      </c>
      <c r="J164">
        <f t="shared" si="5"/>
        <v>60</v>
      </c>
      <c r="K164">
        <f t="shared" si="6"/>
        <v>154</v>
      </c>
    </row>
    <row r="165" spans="1:11" ht="15" x14ac:dyDescent="0.15">
      <c r="A165">
        <v>2673895667</v>
      </c>
      <c r="B165">
        <v>23564</v>
      </c>
      <c r="C165">
        <v>1</v>
      </c>
      <c r="D165">
        <v>199</v>
      </c>
      <c r="E165">
        <v>5.1525315999999997</v>
      </c>
      <c r="F165">
        <v>-9.7894380000000005</v>
      </c>
      <c r="G165">
        <v>0.80292569999999996</v>
      </c>
      <c r="H165">
        <v>-1.9008938E-2</v>
      </c>
      <c r="I165" s="1">
        <v>13</v>
      </c>
      <c r="J165">
        <f t="shared" si="5"/>
        <v>61</v>
      </c>
      <c r="K165">
        <f t="shared" si="6"/>
        <v>154</v>
      </c>
    </row>
    <row r="166" spans="1:11" ht="15" x14ac:dyDescent="0.15">
      <c r="A166">
        <v>2750316371</v>
      </c>
      <c r="B166">
        <v>22354</v>
      </c>
      <c r="C166">
        <v>2</v>
      </c>
      <c r="D166">
        <v>201</v>
      </c>
      <c r="E166">
        <v>8.8664970000000007</v>
      </c>
      <c r="F166">
        <v>-6.6951255999999999</v>
      </c>
      <c r="G166">
        <v>1.0133867000000001</v>
      </c>
      <c r="H166">
        <v>-0.34640712000000001</v>
      </c>
      <c r="I166" s="1">
        <v>13</v>
      </c>
      <c r="J166">
        <f t="shared" si="5"/>
        <v>62</v>
      </c>
      <c r="K166">
        <f t="shared" si="6"/>
        <v>154</v>
      </c>
    </row>
    <row r="167" spans="1:11" ht="15" x14ac:dyDescent="0.15">
      <c r="A167">
        <v>3068558300</v>
      </c>
      <c r="B167">
        <v>18469</v>
      </c>
      <c r="C167">
        <v>5</v>
      </c>
      <c r="D167">
        <v>205</v>
      </c>
      <c r="E167">
        <v>11.819723</v>
      </c>
      <c r="F167">
        <v>-18.147337</v>
      </c>
      <c r="G167">
        <v>0.97188485000000002</v>
      </c>
      <c r="H167">
        <v>-8.4099493999999997E-2</v>
      </c>
      <c r="I167" s="1">
        <v>13</v>
      </c>
      <c r="J167">
        <f t="shared" si="5"/>
        <v>63</v>
      </c>
      <c r="K167">
        <f t="shared" si="6"/>
        <v>154</v>
      </c>
    </row>
    <row r="168" spans="1:11" ht="15" x14ac:dyDescent="0.15">
      <c r="A168">
        <v>2473328724</v>
      </c>
      <c r="B168">
        <v>19568</v>
      </c>
      <c r="C168">
        <v>1</v>
      </c>
      <c r="D168">
        <v>211</v>
      </c>
      <c r="E168">
        <v>4.8430229999999996</v>
      </c>
      <c r="F168">
        <v>-10.891552000000001</v>
      </c>
      <c r="G168">
        <v>0.84884199999999999</v>
      </c>
      <c r="H168">
        <v>-7.4452630000000006E-2</v>
      </c>
      <c r="I168" s="1">
        <v>13</v>
      </c>
      <c r="J168">
        <f t="shared" si="5"/>
        <v>64</v>
      </c>
      <c r="K168">
        <f t="shared" si="6"/>
        <v>154</v>
      </c>
    </row>
    <row r="169" spans="1:11" ht="15" x14ac:dyDescent="0.15">
      <c r="A169">
        <v>673739850</v>
      </c>
      <c r="B169">
        <v>20614</v>
      </c>
      <c r="C169">
        <v>10</v>
      </c>
      <c r="D169">
        <v>216</v>
      </c>
      <c r="E169">
        <v>-10.641814999999999</v>
      </c>
      <c r="F169">
        <v>2.3362696000000001</v>
      </c>
      <c r="G169">
        <v>1.0196874</v>
      </c>
      <c r="H169">
        <v>-5.679913E-3</v>
      </c>
      <c r="I169" s="1">
        <v>13</v>
      </c>
      <c r="J169">
        <f t="shared" si="5"/>
        <v>65</v>
      </c>
      <c r="K169">
        <f t="shared" si="6"/>
        <v>154</v>
      </c>
    </row>
    <row r="170" spans="1:11" ht="15" x14ac:dyDescent="0.15">
      <c r="A170">
        <v>2263653913</v>
      </c>
      <c r="B170">
        <v>19579</v>
      </c>
      <c r="C170">
        <v>1</v>
      </c>
      <c r="D170">
        <v>217</v>
      </c>
      <c r="E170">
        <v>3.625181</v>
      </c>
      <c r="F170">
        <v>-6.5115220000000003</v>
      </c>
      <c r="G170">
        <v>0.50318609999999997</v>
      </c>
      <c r="H170">
        <v>-7.7864826000000002E-3</v>
      </c>
      <c r="I170" s="1">
        <v>13</v>
      </c>
      <c r="J170">
        <f t="shared" si="5"/>
        <v>66</v>
      </c>
      <c r="K170">
        <f t="shared" si="6"/>
        <v>154</v>
      </c>
    </row>
    <row r="171" spans="1:11" ht="15" x14ac:dyDescent="0.15">
      <c r="A171">
        <v>946168676</v>
      </c>
      <c r="B171">
        <v>19753</v>
      </c>
      <c r="C171">
        <v>3</v>
      </c>
      <c r="D171">
        <v>220</v>
      </c>
      <c r="E171">
        <v>6.4668260000000002</v>
      </c>
      <c r="F171">
        <v>-9.4757079999999991</v>
      </c>
      <c r="G171">
        <v>0.94282770000000005</v>
      </c>
      <c r="H171">
        <v>-0.25951874000000003</v>
      </c>
      <c r="I171" s="1">
        <v>13</v>
      </c>
      <c r="J171">
        <f t="shared" si="5"/>
        <v>67</v>
      </c>
      <c r="K171">
        <f t="shared" si="6"/>
        <v>154</v>
      </c>
    </row>
    <row r="172" spans="1:11" ht="15" x14ac:dyDescent="0.15">
      <c r="A172">
        <v>2844265210</v>
      </c>
      <c r="B172">
        <v>18568</v>
      </c>
      <c r="C172">
        <v>2</v>
      </c>
      <c r="D172">
        <v>236</v>
      </c>
      <c r="E172">
        <v>-7.2556820000000002</v>
      </c>
      <c r="F172">
        <v>4.2503934000000001</v>
      </c>
      <c r="G172">
        <v>0.9487411</v>
      </c>
      <c r="H172">
        <v>8.7252560000000007E-3</v>
      </c>
      <c r="I172" s="1">
        <v>13</v>
      </c>
      <c r="J172">
        <f t="shared" si="5"/>
        <v>68</v>
      </c>
      <c r="K172">
        <f t="shared" si="6"/>
        <v>154</v>
      </c>
    </row>
    <row r="173" spans="1:11" ht="15" x14ac:dyDescent="0.15">
      <c r="A173">
        <v>2942438719</v>
      </c>
      <c r="B173">
        <v>19512</v>
      </c>
      <c r="C173">
        <v>1</v>
      </c>
      <c r="D173">
        <v>238</v>
      </c>
      <c r="E173">
        <v>6.3997279999999996</v>
      </c>
      <c r="F173">
        <v>-6.8385600000000002</v>
      </c>
      <c r="G173">
        <v>0.56276459999999995</v>
      </c>
      <c r="H173">
        <v>-6.0406186000000001E-2</v>
      </c>
      <c r="I173" s="1">
        <v>13</v>
      </c>
      <c r="J173">
        <f t="shared" si="5"/>
        <v>69</v>
      </c>
      <c r="K173">
        <f t="shared" si="6"/>
        <v>154</v>
      </c>
    </row>
    <row r="174" spans="1:11" ht="15" x14ac:dyDescent="0.15">
      <c r="A174">
        <v>1769460785</v>
      </c>
      <c r="B174">
        <v>19412</v>
      </c>
      <c r="C174">
        <v>3</v>
      </c>
      <c r="D174">
        <v>241</v>
      </c>
      <c r="E174">
        <v>4.7542429999999998</v>
      </c>
      <c r="F174">
        <v>-3.8510040999999999</v>
      </c>
      <c r="G174">
        <v>1.0033197</v>
      </c>
      <c r="H174">
        <v>-0.28025489999999997</v>
      </c>
      <c r="I174" s="1">
        <v>13</v>
      </c>
      <c r="J174">
        <f t="shared" si="5"/>
        <v>70</v>
      </c>
      <c r="K174">
        <f t="shared" si="6"/>
        <v>154</v>
      </c>
    </row>
    <row r="175" spans="1:11" ht="15" x14ac:dyDescent="0.15">
      <c r="A175">
        <v>1561529138</v>
      </c>
      <c r="B175">
        <v>19557</v>
      </c>
      <c r="C175">
        <v>2</v>
      </c>
      <c r="D175">
        <v>243</v>
      </c>
      <c r="E175">
        <v>-5.1639666999999996</v>
      </c>
      <c r="F175">
        <v>2.0012099999999999</v>
      </c>
      <c r="G175">
        <v>0.94096446</v>
      </c>
      <c r="H175">
        <v>-5.3010445000000003E-2</v>
      </c>
      <c r="I175" s="1">
        <v>13</v>
      </c>
      <c r="J175">
        <f t="shared" si="5"/>
        <v>71</v>
      </c>
      <c r="K175">
        <f t="shared" si="6"/>
        <v>154</v>
      </c>
    </row>
    <row r="176" spans="1:11" ht="15" x14ac:dyDescent="0.15">
      <c r="A176">
        <v>2091017736</v>
      </c>
      <c r="B176">
        <v>19577</v>
      </c>
      <c r="C176">
        <v>2</v>
      </c>
      <c r="D176">
        <v>246</v>
      </c>
      <c r="E176">
        <v>-2.7180689999999998</v>
      </c>
      <c r="F176">
        <v>2.4428033999999998</v>
      </c>
      <c r="G176">
        <v>0.90367200000000003</v>
      </c>
      <c r="H176">
        <v>-3.3953196999999997E-2</v>
      </c>
      <c r="I176" s="1">
        <v>13</v>
      </c>
      <c r="J176">
        <f t="shared" si="5"/>
        <v>72</v>
      </c>
      <c r="K176">
        <f t="shared" si="6"/>
        <v>154</v>
      </c>
    </row>
    <row r="177" spans="1:11" ht="15" x14ac:dyDescent="0.15">
      <c r="A177">
        <v>3473722301</v>
      </c>
      <c r="B177">
        <v>20864</v>
      </c>
      <c r="C177">
        <v>2</v>
      </c>
      <c r="D177">
        <v>248</v>
      </c>
      <c r="E177">
        <v>-5.2728367</v>
      </c>
      <c r="F177">
        <v>2.144399E-2</v>
      </c>
      <c r="G177">
        <v>1.0096753000000001</v>
      </c>
      <c r="H177">
        <v>-0.17616522000000001</v>
      </c>
      <c r="I177" s="1">
        <v>13</v>
      </c>
      <c r="J177">
        <f t="shared" si="5"/>
        <v>73</v>
      </c>
      <c r="K177">
        <f t="shared" si="6"/>
        <v>154</v>
      </c>
    </row>
    <row r="178" spans="1:11" ht="15" x14ac:dyDescent="0.15">
      <c r="A178">
        <v>84140700</v>
      </c>
      <c r="B178" t="s">
        <v>0</v>
      </c>
      <c r="C178">
        <v>1</v>
      </c>
      <c r="D178">
        <v>251</v>
      </c>
      <c r="E178">
        <v>-3.5615882999999999</v>
      </c>
      <c r="F178">
        <v>5.8766619999999996</v>
      </c>
      <c r="G178">
        <v>0.68392140000000001</v>
      </c>
      <c r="H178">
        <v>3.4212342999999999E-2</v>
      </c>
      <c r="I178" s="1">
        <v>13</v>
      </c>
      <c r="J178">
        <f t="shared" si="5"/>
        <v>74</v>
      </c>
      <c r="K178">
        <f t="shared" si="6"/>
        <v>154</v>
      </c>
    </row>
    <row r="179" spans="1:11" ht="15" x14ac:dyDescent="0.15">
      <c r="A179">
        <v>2030524470</v>
      </c>
      <c r="B179">
        <v>20708</v>
      </c>
      <c r="C179">
        <v>5</v>
      </c>
      <c r="D179">
        <v>252</v>
      </c>
      <c r="E179">
        <v>10.913035000000001</v>
      </c>
      <c r="F179">
        <v>-13.236841999999999</v>
      </c>
      <c r="G179">
        <v>1.1171916</v>
      </c>
      <c r="H179">
        <v>-0.26430555999999999</v>
      </c>
      <c r="I179" s="1">
        <v>13</v>
      </c>
      <c r="J179">
        <f t="shared" si="5"/>
        <v>75</v>
      </c>
      <c r="K179">
        <f t="shared" si="6"/>
        <v>154</v>
      </c>
    </row>
    <row r="180" spans="1:11" ht="15" x14ac:dyDescent="0.15">
      <c r="A180">
        <v>2635185101</v>
      </c>
      <c r="B180">
        <v>23201</v>
      </c>
      <c r="C180">
        <v>1</v>
      </c>
      <c r="D180">
        <v>254</v>
      </c>
      <c r="E180">
        <v>9.1095179999999996</v>
      </c>
      <c r="F180">
        <v>-7.3960949999999999</v>
      </c>
      <c r="G180">
        <v>0.83840170000000003</v>
      </c>
      <c r="H180">
        <v>-0.11179607</v>
      </c>
      <c r="I180" s="1">
        <v>13</v>
      </c>
      <c r="J180">
        <f t="shared" si="5"/>
        <v>76</v>
      </c>
      <c r="K180">
        <f t="shared" si="6"/>
        <v>154</v>
      </c>
    </row>
    <row r="181" spans="1:11" ht="15" x14ac:dyDescent="0.15">
      <c r="A181">
        <v>3240689786</v>
      </c>
      <c r="B181" t="s">
        <v>0</v>
      </c>
      <c r="C181">
        <v>1</v>
      </c>
      <c r="D181">
        <v>261</v>
      </c>
      <c r="E181">
        <v>-7.981071</v>
      </c>
      <c r="F181">
        <v>3.2544795999999998</v>
      </c>
      <c r="G181">
        <v>1.0915759</v>
      </c>
      <c r="H181">
        <v>-6.7359745999999998E-2</v>
      </c>
      <c r="I181" s="1">
        <v>13</v>
      </c>
      <c r="J181">
        <f t="shared" si="5"/>
        <v>77</v>
      </c>
      <c r="K181">
        <f t="shared" si="6"/>
        <v>154</v>
      </c>
    </row>
    <row r="182" spans="1:11" ht="15" x14ac:dyDescent="0.15">
      <c r="A182">
        <v>2899638233</v>
      </c>
      <c r="B182">
        <v>20115</v>
      </c>
      <c r="C182">
        <v>1</v>
      </c>
      <c r="D182">
        <v>262</v>
      </c>
      <c r="E182">
        <v>-5.8191594999999996</v>
      </c>
      <c r="F182">
        <v>1.4785553</v>
      </c>
      <c r="G182">
        <v>1.0067630999999999</v>
      </c>
      <c r="H182">
        <v>-0.101497844</v>
      </c>
      <c r="I182" s="1">
        <v>13</v>
      </c>
      <c r="J182">
        <f t="shared" si="5"/>
        <v>78</v>
      </c>
      <c r="K182">
        <f t="shared" si="6"/>
        <v>154</v>
      </c>
    </row>
    <row r="183" spans="1:11" ht="15" x14ac:dyDescent="0.15">
      <c r="A183">
        <v>13046569</v>
      </c>
      <c r="B183" t="s">
        <v>0</v>
      </c>
      <c r="C183">
        <v>1</v>
      </c>
      <c r="D183">
        <v>263</v>
      </c>
      <c r="E183">
        <v>3.0666475000000002</v>
      </c>
      <c r="F183">
        <v>-7.5298676000000002</v>
      </c>
      <c r="G183">
        <v>0.70127386000000003</v>
      </c>
      <c r="H183">
        <v>-3.2482813999999999E-2</v>
      </c>
      <c r="I183" s="1">
        <v>13</v>
      </c>
      <c r="J183">
        <f t="shared" si="5"/>
        <v>79</v>
      </c>
      <c r="K183">
        <f t="shared" si="6"/>
        <v>154</v>
      </c>
    </row>
    <row r="184" spans="1:11" ht="15" x14ac:dyDescent="0.15">
      <c r="A184">
        <v>871383126</v>
      </c>
      <c r="B184">
        <v>22507</v>
      </c>
      <c r="C184">
        <v>4</v>
      </c>
      <c r="D184">
        <v>265</v>
      </c>
      <c r="E184">
        <v>-6.5889920000000002</v>
      </c>
      <c r="F184">
        <v>2.730219</v>
      </c>
      <c r="G184">
        <v>1.0010783999999999</v>
      </c>
      <c r="H184">
        <v>-0.11827072499999999</v>
      </c>
      <c r="I184" s="1">
        <v>13</v>
      </c>
      <c r="J184">
        <f t="shared" si="5"/>
        <v>80</v>
      </c>
      <c r="K184">
        <f t="shared" si="6"/>
        <v>154</v>
      </c>
    </row>
    <row r="185" spans="1:11" ht="15" x14ac:dyDescent="0.15">
      <c r="A185">
        <v>1914568847</v>
      </c>
      <c r="B185">
        <v>22209</v>
      </c>
      <c r="C185">
        <v>1</v>
      </c>
      <c r="D185">
        <v>266</v>
      </c>
      <c r="E185">
        <v>-8.0999700000000008</v>
      </c>
      <c r="F185">
        <v>4.0079994000000001</v>
      </c>
      <c r="G185">
        <v>0.77713710000000003</v>
      </c>
      <c r="H185">
        <v>-8.1807410000000001E-3</v>
      </c>
      <c r="I185" s="1">
        <v>13</v>
      </c>
      <c r="J185">
        <f t="shared" si="5"/>
        <v>81</v>
      </c>
      <c r="K185">
        <f t="shared" si="6"/>
        <v>154</v>
      </c>
    </row>
    <row r="186" spans="1:11" ht="15" x14ac:dyDescent="0.15">
      <c r="A186">
        <v>1933781037</v>
      </c>
      <c r="B186">
        <v>15575</v>
      </c>
      <c r="C186">
        <v>3</v>
      </c>
      <c r="D186">
        <v>269</v>
      </c>
      <c r="E186">
        <v>-2.0661879000000001</v>
      </c>
      <c r="F186">
        <v>-6.7750443999999996</v>
      </c>
      <c r="G186">
        <v>1.0534323000000001</v>
      </c>
      <c r="H186">
        <v>-0.1614179</v>
      </c>
      <c r="I186" s="1">
        <v>13</v>
      </c>
      <c r="J186">
        <f t="shared" si="5"/>
        <v>82</v>
      </c>
      <c r="K186">
        <f t="shared" si="6"/>
        <v>154</v>
      </c>
    </row>
    <row r="187" spans="1:11" ht="15" x14ac:dyDescent="0.15">
      <c r="A187">
        <v>461990333</v>
      </c>
      <c r="B187" t="s">
        <v>0</v>
      </c>
      <c r="C187">
        <v>1</v>
      </c>
      <c r="D187">
        <v>270</v>
      </c>
      <c r="E187">
        <v>0.36978014999999997</v>
      </c>
      <c r="F187">
        <v>-5.5435305000000001</v>
      </c>
      <c r="G187">
        <v>1.1096257</v>
      </c>
      <c r="H187">
        <v>-2.3807496000000001E-2</v>
      </c>
      <c r="I187" s="1">
        <v>13</v>
      </c>
      <c r="J187">
        <f t="shared" si="5"/>
        <v>83</v>
      </c>
      <c r="K187">
        <f t="shared" si="6"/>
        <v>154</v>
      </c>
    </row>
    <row r="188" spans="1:11" ht="15" x14ac:dyDescent="0.15">
      <c r="A188">
        <v>3520711053</v>
      </c>
      <c r="B188">
        <v>19178</v>
      </c>
      <c r="C188">
        <v>2</v>
      </c>
      <c r="D188">
        <v>271</v>
      </c>
      <c r="E188">
        <v>-1.5057571999999999</v>
      </c>
      <c r="F188">
        <v>3.504893</v>
      </c>
      <c r="G188">
        <v>1.1292009000000001</v>
      </c>
      <c r="H188">
        <v>9.4140799999999997E-2</v>
      </c>
      <c r="I188" s="1">
        <v>13</v>
      </c>
      <c r="J188">
        <f t="shared" si="5"/>
        <v>84</v>
      </c>
      <c r="K188">
        <f t="shared" si="6"/>
        <v>154</v>
      </c>
    </row>
    <row r="189" spans="1:11" ht="15" x14ac:dyDescent="0.15">
      <c r="A189">
        <v>2805821238</v>
      </c>
      <c r="B189">
        <v>23111</v>
      </c>
      <c r="C189">
        <v>2</v>
      </c>
      <c r="D189">
        <v>272</v>
      </c>
      <c r="E189">
        <v>-1.6740512999999999</v>
      </c>
      <c r="F189">
        <v>4.9911475000000003</v>
      </c>
      <c r="G189">
        <v>1.0354985999999999</v>
      </c>
      <c r="H189">
        <v>1.9325910000000002E-2</v>
      </c>
      <c r="I189" s="1">
        <v>13</v>
      </c>
      <c r="J189">
        <f t="shared" si="5"/>
        <v>85</v>
      </c>
      <c r="K189">
        <f t="shared" si="6"/>
        <v>154</v>
      </c>
    </row>
    <row r="190" spans="1:11" ht="15" x14ac:dyDescent="0.15">
      <c r="A190">
        <v>1137684956</v>
      </c>
      <c r="B190">
        <v>21862</v>
      </c>
      <c r="C190">
        <v>2</v>
      </c>
      <c r="D190">
        <v>274</v>
      </c>
      <c r="E190">
        <v>-4.6946095999999997</v>
      </c>
      <c r="F190">
        <v>8.4073969999999996</v>
      </c>
      <c r="G190">
        <v>0.80693643999999998</v>
      </c>
      <c r="H190">
        <v>0.12739009000000001</v>
      </c>
      <c r="I190" s="1">
        <v>13</v>
      </c>
      <c r="J190">
        <f t="shared" si="5"/>
        <v>86</v>
      </c>
      <c r="K190">
        <f t="shared" si="6"/>
        <v>154</v>
      </c>
    </row>
    <row r="191" spans="1:11" ht="15" x14ac:dyDescent="0.15">
      <c r="A191">
        <v>39645103</v>
      </c>
      <c r="B191">
        <v>21770</v>
      </c>
      <c r="C191">
        <v>1</v>
      </c>
      <c r="D191">
        <v>275</v>
      </c>
      <c r="E191">
        <v>2.5438998000000002</v>
      </c>
      <c r="F191">
        <v>-9.3840610000000009</v>
      </c>
      <c r="G191">
        <v>0.67942000000000002</v>
      </c>
      <c r="H191">
        <v>-3.7526810000000001E-2</v>
      </c>
      <c r="I191" s="1">
        <v>13</v>
      </c>
      <c r="J191">
        <f t="shared" si="5"/>
        <v>87</v>
      </c>
      <c r="K191">
        <f t="shared" si="6"/>
        <v>154</v>
      </c>
    </row>
    <row r="192" spans="1:11" ht="15" x14ac:dyDescent="0.15">
      <c r="A192">
        <v>2163098510</v>
      </c>
      <c r="B192" t="s">
        <v>0</v>
      </c>
      <c r="C192">
        <v>1</v>
      </c>
      <c r="D192">
        <v>276</v>
      </c>
      <c r="E192">
        <v>3.4170927999999998</v>
      </c>
      <c r="F192">
        <v>-9.7341289999999994</v>
      </c>
      <c r="G192">
        <v>0.71430119999999997</v>
      </c>
      <c r="H192">
        <v>-7.5212260000000003E-2</v>
      </c>
      <c r="I192" s="1">
        <v>13</v>
      </c>
      <c r="J192">
        <f t="shared" si="5"/>
        <v>88</v>
      </c>
      <c r="K192">
        <f t="shared" si="6"/>
        <v>154</v>
      </c>
    </row>
    <row r="193" spans="1:11" ht="15" x14ac:dyDescent="0.15">
      <c r="A193">
        <v>3482991796</v>
      </c>
      <c r="B193">
        <v>19770</v>
      </c>
      <c r="C193">
        <v>8</v>
      </c>
      <c r="D193">
        <v>283</v>
      </c>
      <c r="E193">
        <v>-11.96954</v>
      </c>
      <c r="F193">
        <v>7.7138567</v>
      </c>
      <c r="G193">
        <v>1.1604209000000001</v>
      </c>
      <c r="H193">
        <v>0.17940297999999999</v>
      </c>
      <c r="I193" s="1">
        <v>13</v>
      </c>
      <c r="J193">
        <f t="shared" si="5"/>
        <v>89</v>
      </c>
      <c r="K193">
        <f t="shared" si="6"/>
        <v>154</v>
      </c>
    </row>
    <row r="194" spans="1:11" ht="15" x14ac:dyDescent="0.15">
      <c r="A194">
        <v>2908324939</v>
      </c>
      <c r="B194">
        <v>22513</v>
      </c>
      <c r="C194">
        <v>6</v>
      </c>
      <c r="D194">
        <v>286</v>
      </c>
      <c r="E194">
        <v>-8.6951400000000003</v>
      </c>
      <c r="F194">
        <v>7.8822960000000002</v>
      </c>
      <c r="G194">
        <v>0.99582999999999999</v>
      </c>
      <c r="H194">
        <v>7.1690719999999999E-2</v>
      </c>
      <c r="I194" s="1">
        <v>13</v>
      </c>
      <c r="J194">
        <f t="shared" si="5"/>
        <v>90</v>
      </c>
      <c r="K194">
        <f t="shared" si="6"/>
        <v>154</v>
      </c>
    </row>
    <row r="195" spans="1:11" ht="15" x14ac:dyDescent="0.15">
      <c r="A195">
        <v>3368761286</v>
      </c>
      <c r="B195" t="s">
        <v>45</v>
      </c>
      <c r="C195">
        <v>2</v>
      </c>
      <c r="D195">
        <v>288</v>
      </c>
      <c r="E195">
        <v>-0.38943177000000001</v>
      </c>
      <c r="F195">
        <v>-16.271429999999999</v>
      </c>
      <c r="G195">
        <v>0.85348296000000001</v>
      </c>
      <c r="H195">
        <v>-8.8302510000000001E-2</v>
      </c>
      <c r="I195" s="1">
        <v>13</v>
      </c>
      <c r="J195">
        <f t="shared" si="5"/>
        <v>91</v>
      </c>
      <c r="K195">
        <f t="shared" si="6"/>
        <v>154</v>
      </c>
    </row>
    <row r="196" spans="1:11" ht="15" x14ac:dyDescent="0.15">
      <c r="A196">
        <v>3535099300</v>
      </c>
      <c r="B196">
        <v>23785</v>
      </c>
      <c r="C196">
        <v>12</v>
      </c>
      <c r="D196">
        <v>289</v>
      </c>
      <c r="E196">
        <v>-2.1507904999999998</v>
      </c>
      <c r="F196">
        <v>-1.9541321</v>
      </c>
      <c r="G196">
        <v>1.2078926999999999</v>
      </c>
      <c r="H196">
        <v>-3.1988084E-2</v>
      </c>
      <c r="I196" s="1">
        <v>13</v>
      </c>
      <c r="J196">
        <f t="shared" ref="J196:J259" si="7">IF(I195=I196,J195+1,1)</f>
        <v>92</v>
      </c>
      <c r="K196">
        <f t="shared" si="6"/>
        <v>154</v>
      </c>
    </row>
    <row r="197" spans="1:11" ht="15" x14ac:dyDescent="0.15">
      <c r="A197">
        <v>2387721908</v>
      </c>
      <c r="B197">
        <v>19414</v>
      </c>
      <c r="C197">
        <v>11</v>
      </c>
      <c r="D197">
        <v>290</v>
      </c>
      <c r="E197">
        <v>-1.7080929</v>
      </c>
      <c r="F197">
        <v>-4.8513520000000003</v>
      </c>
      <c r="G197">
        <v>1.1574420000000001</v>
      </c>
      <c r="H197">
        <v>-0.23194513</v>
      </c>
      <c r="I197" s="1">
        <v>13</v>
      </c>
      <c r="J197">
        <f t="shared" si="7"/>
        <v>93</v>
      </c>
      <c r="K197">
        <f t="shared" si="6"/>
        <v>154</v>
      </c>
    </row>
    <row r="198" spans="1:11" ht="15" x14ac:dyDescent="0.15">
      <c r="A198">
        <v>2831867423</v>
      </c>
      <c r="B198">
        <v>22517</v>
      </c>
      <c r="C198">
        <v>11</v>
      </c>
      <c r="D198">
        <v>301</v>
      </c>
      <c r="E198">
        <v>-0.12684943000000001</v>
      </c>
      <c r="F198">
        <v>1.2314273</v>
      </c>
      <c r="G198">
        <v>1.0536053000000001</v>
      </c>
      <c r="H198">
        <v>6.9825395999999998E-2</v>
      </c>
      <c r="I198" s="1">
        <v>13</v>
      </c>
      <c r="J198">
        <f t="shared" si="7"/>
        <v>94</v>
      </c>
      <c r="K198">
        <f t="shared" ref="K198:K261" si="8">IF(J199=1,J198,K199)</f>
        <v>154</v>
      </c>
    </row>
    <row r="199" spans="1:11" ht="15" x14ac:dyDescent="0.15">
      <c r="A199">
        <v>3088187278</v>
      </c>
      <c r="B199">
        <v>21879</v>
      </c>
      <c r="C199">
        <v>4</v>
      </c>
      <c r="D199">
        <v>305</v>
      </c>
      <c r="E199">
        <v>-1.2313111000000001</v>
      </c>
      <c r="F199">
        <v>-9.3637230000000002</v>
      </c>
      <c r="G199">
        <v>1.1767576</v>
      </c>
      <c r="H199">
        <v>-0.20700563</v>
      </c>
      <c r="I199" s="1">
        <v>13</v>
      </c>
      <c r="J199">
        <f t="shared" si="7"/>
        <v>95</v>
      </c>
      <c r="K199">
        <f t="shared" si="8"/>
        <v>154</v>
      </c>
    </row>
    <row r="200" spans="1:11" ht="15" x14ac:dyDescent="0.15">
      <c r="A200">
        <v>1741944398</v>
      </c>
      <c r="B200" t="s">
        <v>0</v>
      </c>
      <c r="C200">
        <v>1</v>
      </c>
      <c r="D200">
        <v>307</v>
      </c>
      <c r="E200">
        <v>-1.2210947999999999</v>
      </c>
      <c r="F200">
        <v>3.4469487999999999</v>
      </c>
      <c r="G200">
        <v>0.96791150000000004</v>
      </c>
      <c r="H200">
        <v>9.6367544999999999E-2</v>
      </c>
      <c r="I200" s="1">
        <v>13</v>
      </c>
      <c r="J200">
        <f t="shared" si="7"/>
        <v>96</v>
      </c>
      <c r="K200">
        <f t="shared" si="8"/>
        <v>154</v>
      </c>
    </row>
    <row r="201" spans="1:11" ht="15" x14ac:dyDescent="0.15">
      <c r="A201">
        <v>2676383852</v>
      </c>
      <c r="B201">
        <v>17771</v>
      </c>
      <c r="C201">
        <v>1</v>
      </c>
      <c r="D201">
        <v>309</v>
      </c>
      <c r="E201">
        <v>-17.742550000000001</v>
      </c>
      <c r="F201">
        <v>-5.4669622999999996</v>
      </c>
      <c r="G201">
        <v>0.88861999999999997</v>
      </c>
      <c r="H201">
        <v>1.2276098E-3</v>
      </c>
      <c r="I201" s="1">
        <v>13</v>
      </c>
      <c r="J201">
        <f t="shared" si="7"/>
        <v>97</v>
      </c>
      <c r="K201">
        <f t="shared" si="8"/>
        <v>154</v>
      </c>
    </row>
    <row r="202" spans="1:11" ht="15" x14ac:dyDescent="0.15">
      <c r="A202">
        <v>3484581664</v>
      </c>
      <c r="B202">
        <v>23870</v>
      </c>
      <c r="C202">
        <v>6</v>
      </c>
      <c r="D202">
        <v>311</v>
      </c>
      <c r="E202">
        <v>-2.8520279999999998</v>
      </c>
      <c r="F202">
        <v>1.3172288000000001</v>
      </c>
      <c r="G202">
        <v>1.1582699000000001</v>
      </c>
      <c r="H202">
        <v>-2.8675414999999999E-2</v>
      </c>
      <c r="I202" s="1">
        <v>13</v>
      </c>
      <c r="J202">
        <f t="shared" si="7"/>
        <v>98</v>
      </c>
      <c r="K202">
        <f t="shared" si="8"/>
        <v>154</v>
      </c>
    </row>
    <row r="203" spans="1:11" ht="15" x14ac:dyDescent="0.15">
      <c r="A203">
        <v>3243803325</v>
      </c>
      <c r="B203">
        <v>21351</v>
      </c>
      <c r="C203">
        <v>15</v>
      </c>
      <c r="D203">
        <v>316</v>
      </c>
      <c r="E203">
        <v>-4.8868510000000001</v>
      </c>
      <c r="F203">
        <v>-10.247131</v>
      </c>
      <c r="G203">
        <v>1.1384125</v>
      </c>
      <c r="H203">
        <v>-7.7236115999999994E-2</v>
      </c>
      <c r="I203" s="1">
        <v>13</v>
      </c>
      <c r="J203">
        <f t="shared" si="7"/>
        <v>99</v>
      </c>
      <c r="K203">
        <f t="shared" si="8"/>
        <v>154</v>
      </c>
    </row>
    <row r="204" spans="1:11" ht="15" x14ac:dyDescent="0.15">
      <c r="A204">
        <v>3251883033</v>
      </c>
      <c r="B204" t="s">
        <v>48</v>
      </c>
      <c r="C204">
        <v>2</v>
      </c>
      <c r="D204">
        <v>317</v>
      </c>
      <c r="E204">
        <v>-3.3360479999999999</v>
      </c>
      <c r="F204">
        <v>-8.1829359999999998</v>
      </c>
      <c r="G204">
        <v>0.84923280000000001</v>
      </c>
      <c r="H204">
        <v>-5.6814490000000002E-2</v>
      </c>
      <c r="I204" s="1">
        <v>13</v>
      </c>
      <c r="J204">
        <f t="shared" si="7"/>
        <v>100</v>
      </c>
      <c r="K204">
        <f t="shared" si="8"/>
        <v>154</v>
      </c>
    </row>
    <row r="205" spans="1:11" ht="15" x14ac:dyDescent="0.15">
      <c r="A205">
        <v>1341418644</v>
      </c>
      <c r="B205">
        <v>21867</v>
      </c>
      <c r="C205">
        <v>1</v>
      </c>
      <c r="D205">
        <v>320</v>
      </c>
      <c r="E205">
        <v>4.0578646999999997</v>
      </c>
      <c r="F205">
        <v>-8.9455170000000006</v>
      </c>
      <c r="G205">
        <v>0.79530319999999999</v>
      </c>
      <c r="H205">
        <v>-0.12928851999999999</v>
      </c>
      <c r="I205" s="1">
        <v>13</v>
      </c>
      <c r="J205">
        <f t="shared" si="7"/>
        <v>101</v>
      </c>
      <c r="K205">
        <f t="shared" si="8"/>
        <v>154</v>
      </c>
    </row>
    <row r="206" spans="1:11" ht="15" x14ac:dyDescent="0.15">
      <c r="A206">
        <v>646664011</v>
      </c>
      <c r="B206">
        <v>21310</v>
      </c>
      <c r="C206">
        <v>1</v>
      </c>
      <c r="D206">
        <v>323</v>
      </c>
      <c r="E206">
        <v>-2.8838716</v>
      </c>
      <c r="F206">
        <v>-8.3405330000000006</v>
      </c>
      <c r="G206">
        <v>0.74879229999999997</v>
      </c>
      <c r="H206">
        <v>-3.9398994E-2</v>
      </c>
      <c r="I206" s="1">
        <v>13</v>
      </c>
      <c r="J206">
        <f t="shared" si="7"/>
        <v>102</v>
      </c>
      <c r="K206">
        <f t="shared" si="8"/>
        <v>154</v>
      </c>
    </row>
    <row r="207" spans="1:11" ht="15" x14ac:dyDescent="0.15">
      <c r="A207">
        <v>3095755312</v>
      </c>
      <c r="B207" t="s">
        <v>0</v>
      </c>
      <c r="C207">
        <v>1</v>
      </c>
      <c r="D207">
        <v>327</v>
      </c>
      <c r="E207">
        <v>13.160857</v>
      </c>
      <c r="F207">
        <v>2.3997237999999999</v>
      </c>
      <c r="G207">
        <v>0.65868939999999998</v>
      </c>
      <c r="H207">
        <v>1.3668995E-2</v>
      </c>
      <c r="I207" s="1">
        <v>13</v>
      </c>
      <c r="J207">
        <f t="shared" si="7"/>
        <v>103</v>
      </c>
      <c r="K207">
        <f t="shared" si="8"/>
        <v>154</v>
      </c>
    </row>
    <row r="208" spans="1:11" ht="15" x14ac:dyDescent="0.15">
      <c r="A208">
        <v>2532155459</v>
      </c>
      <c r="B208">
        <v>22574</v>
      </c>
      <c r="C208">
        <v>1</v>
      </c>
      <c r="D208">
        <v>330</v>
      </c>
      <c r="E208">
        <v>-6.0887637000000003</v>
      </c>
      <c r="F208">
        <v>6.9772233999999997</v>
      </c>
      <c r="G208">
        <v>0.78370070000000003</v>
      </c>
      <c r="H208">
        <v>5.0364979999999997E-2</v>
      </c>
      <c r="I208" s="1">
        <v>13</v>
      </c>
      <c r="J208">
        <f t="shared" si="7"/>
        <v>104</v>
      </c>
      <c r="K208">
        <f t="shared" si="8"/>
        <v>154</v>
      </c>
    </row>
    <row r="209" spans="1:11" ht="15" x14ac:dyDescent="0.15">
      <c r="A209">
        <v>1518083963</v>
      </c>
      <c r="B209">
        <v>22311</v>
      </c>
      <c r="C209">
        <v>3</v>
      </c>
      <c r="D209">
        <v>331</v>
      </c>
      <c r="E209">
        <v>-9.0928579999999997</v>
      </c>
      <c r="F209">
        <v>-3.8539699999999999</v>
      </c>
      <c r="G209">
        <v>1.1775629999999999</v>
      </c>
      <c r="H209">
        <v>9.9964650000000002E-2</v>
      </c>
      <c r="I209" s="1">
        <v>13</v>
      </c>
      <c r="J209">
        <f t="shared" si="7"/>
        <v>105</v>
      </c>
      <c r="K209">
        <f t="shared" si="8"/>
        <v>154</v>
      </c>
    </row>
    <row r="210" spans="1:11" ht="15" x14ac:dyDescent="0.15">
      <c r="A210">
        <v>3347252590</v>
      </c>
      <c r="B210">
        <v>22260</v>
      </c>
      <c r="C210">
        <v>2</v>
      </c>
      <c r="D210">
        <v>335</v>
      </c>
      <c r="E210">
        <v>-13.3781</v>
      </c>
      <c r="F210">
        <v>0.87265459999999995</v>
      </c>
      <c r="G210">
        <v>0.947071</v>
      </c>
      <c r="H210">
        <v>-0.13338348</v>
      </c>
      <c r="I210" s="1">
        <v>13</v>
      </c>
      <c r="J210">
        <f t="shared" si="7"/>
        <v>106</v>
      </c>
      <c r="K210">
        <f t="shared" si="8"/>
        <v>154</v>
      </c>
    </row>
    <row r="211" spans="1:11" ht="15" x14ac:dyDescent="0.15">
      <c r="A211" t="s">
        <v>53</v>
      </c>
      <c r="B211">
        <v>20405</v>
      </c>
      <c r="C211">
        <v>1</v>
      </c>
      <c r="D211">
        <v>336</v>
      </c>
      <c r="E211">
        <v>-9.0817680000000003</v>
      </c>
      <c r="F211">
        <v>-0.79177516999999997</v>
      </c>
      <c r="G211">
        <v>0.71463429999999994</v>
      </c>
      <c r="H211">
        <v>-4.1305367000000003E-2</v>
      </c>
      <c r="I211" s="1">
        <v>13</v>
      </c>
      <c r="J211">
        <f t="shared" si="7"/>
        <v>107</v>
      </c>
      <c r="K211">
        <f t="shared" si="8"/>
        <v>154</v>
      </c>
    </row>
    <row r="212" spans="1:11" ht="15" x14ac:dyDescent="0.15">
      <c r="A212">
        <v>3174916595</v>
      </c>
      <c r="B212">
        <v>22457</v>
      </c>
      <c r="C212">
        <v>7</v>
      </c>
      <c r="D212">
        <v>342</v>
      </c>
      <c r="E212">
        <v>-2.3818990000000002</v>
      </c>
      <c r="F212">
        <v>0.46937177000000002</v>
      </c>
      <c r="G212">
        <v>1.1979481000000001</v>
      </c>
      <c r="H212">
        <v>8.3033480000000003E-3</v>
      </c>
      <c r="I212" s="1">
        <v>13</v>
      </c>
      <c r="J212">
        <f t="shared" si="7"/>
        <v>108</v>
      </c>
      <c r="K212">
        <f t="shared" si="8"/>
        <v>154</v>
      </c>
    </row>
    <row r="213" spans="1:11" ht="15" x14ac:dyDescent="0.15">
      <c r="A213">
        <v>2038241922</v>
      </c>
      <c r="B213">
        <v>15314</v>
      </c>
      <c r="C213">
        <v>2</v>
      </c>
      <c r="D213">
        <v>344</v>
      </c>
      <c r="E213">
        <v>1.8091847000000001</v>
      </c>
      <c r="F213">
        <v>-11.510358</v>
      </c>
      <c r="G213">
        <v>0.94849059999999996</v>
      </c>
      <c r="H213">
        <v>-3.5972517000000002E-2</v>
      </c>
      <c r="I213" s="1">
        <v>13</v>
      </c>
      <c r="J213">
        <f t="shared" si="7"/>
        <v>109</v>
      </c>
      <c r="K213">
        <f t="shared" si="8"/>
        <v>154</v>
      </c>
    </row>
    <row r="214" spans="1:11" ht="15" x14ac:dyDescent="0.15">
      <c r="A214">
        <v>505868986</v>
      </c>
      <c r="B214">
        <v>15562</v>
      </c>
      <c r="C214">
        <v>1</v>
      </c>
      <c r="D214">
        <v>345</v>
      </c>
      <c r="E214">
        <v>-8.9372790000000002</v>
      </c>
      <c r="F214">
        <v>-0.51030940000000002</v>
      </c>
      <c r="G214">
        <v>0.79467390000000004</v>
      </c>
      <c r="H214">
        <v>-5.861479E-2</v>
      </c>
      <c r="I214" s="1">
        <v>13</v>
      </c>
      <c r="J214">
        <f t="shared" si="7"/>
        <v>110</v>
      </c>
      <c r="K214">
        <f t="shared" si="8"/>
        <v>154</v>
      </c>
    </row>
    <row r="215" spans="1:11" ht="15" x14ac:dyDescent="0.15">
      <c r="A215">
        <v>3194664793</v>
      </c>
      <c r="B215">
        <v>22471</v>
      </c>
      <c r="C215">
        <v>1</v>
      </c>
      <c r="D215">
        <v>346</v>
      </c>
      <c r="E215">
        <v>-6.9217987000000001</v>
      </c>
      <c r="F215">
        <v>7.6806669999999997</v>
      </c>
      <c r="G215">
        <v>0.63030814999999996</v>
      </c>
      <c r="H215">
        <v>5.6988440000000001E-2</v>
      </c>
      <c r="I215" s="1">
        <v>13</v>
      </c>
      <c r="J215">
        <f t="shared" si="7"/>
        <v>111</v>
      </c>
      <c r="K215">
        <f t="shared" si="8"/>
        <v>154</v>
      </c>
    </row>
    <row r="216" spans="1:11" ht="15" x14ac:dyDescent="0.15">
      <c r="A216">
        <v>1241076642</v>
      </c>
      <c r="B216">
        <v>23207</v>
      </c>
      <c r="C216">
        <v>7</v>
      </c>
      <c r="D216">
        <v>347</v>
      </c>
      <c r="E216">
        <v>-1.419162</v>
      </c>
      <c r="F216">
        <v>0.46332784999999999</v>
      </c>
      <c r="G216">
        <v>1.1303253</v>
      </c>
      <c r="H216">
        <v>0.26951819999999999</v>
      </c>
      <c r="I216" s="1">
        <v>13</v>
      </c>
      <c r="J216">
        <f t="shared" si="7"/>
        <v>112</v>
      </c>
      <c r="K216">
        <f t="shared" si="8"/>
        <v>154</v>
      </c>
    </row>
    <row r="217" spans="1:11" ht="15" x14ac:dyDescent="0.15">
      <c r="A217">
        <v>2559272549</v>
      </c>
      <c r="B217">
        <v>22458</v>
      </c>
      <c r="C217">
        <v>5</v>
      </c>
      <c r="D217">
        <v>352</v>
      </c>
      <c r="E217">
        <v>-5.0038179999999999</v>
      </c>
      <c r="F217">
        <v>3.9996730999999999</v>
      </c>
      <c r="G217">
        <v>1.153735</v>
      </c>
      <c r="H217">
        <v>5.8163053999999999E-2</v>
      </c>
      <c r="I217" s="1">
        <v>13</v>
      </c>
      <c r="J217">
        <f t="shared" si="7"/>
        <v>113</v>
      </c>
      <c r="K217">
        <f t="shared" si="8"/>
        <v>154</v>
      </c>
    </row>
    <row r="218" spans="1:11" ht="15" x14ac:dyDescent="0.15">
      <c r="A218">
        <v>2739223230</v>
      </c>
      <c r="B218">
        <v>23251</v>
      </c>
      <c r="C218">
        <v>4</v>
      </c>
      <c r="D218">
        <v>355</v>
      </c>
      <c r="E218">
        <v>-7.3769650000000002</v>
      </c>
      <c r="F218">
        <v>11.237864500000001</v>
      </c>
      <c r="G218">
        <v>1.0268984000000001</v>
      </c>
      <c r="H218">
        <v>0.21825379</v>
      </c>
      <c r="I218" s="1">
        <v>13</v>
      </c>
      <c r="J218">
        <f t="shared" si="7"/>
        <v>114</v>
      </c>
      <c r="K218">
        <f t="shared" si="8"/>
        <v>154</v>
      </c>
    </row>
    <row r="219" spans="1:11" ht="15" x14ac:dyDescent="0.15">
      <c r="A219">
        <v>629356852</v>
      </c>
      <c r="B219" t="s">
        <v>0</v>
      </c>
      <c r="C219">
        <v>1</v>
      </c>
      <c r="D219">
        <v>357</v>
      </c>
      <c r="E219">
        <v>-5.2497199999999999</v>
      </c>
      <c r="F219">
        <v>5.1555156999999996</v>
      </c>
      <c r="G219">
        <v>0.63195120000000005</v>
      </c>
      <c r="H219">
        <v>6.2188588000000003E-2</v>
      </c>
      <c r="I219" s="1">
        <v>13</v>
      </c>
      <c r="J219">
        <f t="shared" si="7"/>
        <v>115</v>
      </c>
      <c r="K219">
        <f t="shared" si="8"/>
        <v>154</v>
      </c>
    </row>
    <row r="220" spans="1:11" ht="15" x14ac:dyDescent="0.15">
      <c r="A220" t="s">
        <v>55</v>
      </c>
      <c r="B220" t="s">
        <v>0</v>
      </c>
      <c r="C220">
        <v>1</v>
      </c>
      <c r="D220">
        <v>361</v>
      </c>
      <c r="E220">
        <v>-6.0445194000000004</v>
      </c>
      <c r="F220">
        <v>4.4400634999999999</v>
      </c>
      <c r="G220">
        <v>0.64598316</v>
      </c>
      <c r="H220">
        <v>2.1445601999999999E-3</v>
      </c>
      <c r="I220" s="1">
        <v>13</v>
      </c>
      <c r="J220">
        <f t="shared" si="7"/>
        <v>116</v>
      </c>
      <c r="K220">
        <f t="shared" si="8"/>
        <v>154</v>
      </c>
    </row>
    <row r="221" spans="1:11" ht="15" x14ac:dyDescent="0.15">
      <c r="A221">
        <v>189960332</v>
      </c>
      <c r="B221" t="s">
        <v>0</v>
      </c>
      <c r="C221">
        <v>1</v>
      </c>
      <c r="D221">
        <v>363</v>
      </c>
      <c r="E221">
        <v>-8.1656569999999995</v>
      </c>
      <c r="F221">
        <v>0.86871229999999999</v>
      </c>
      <c r="G221">
        <v>0.57447579999999998</v>
      </c>
      <c r="H221">
        <v>-3.2503754000000003E-2</v>
      </c>
      <c r="I221" s="1">
        <v>13</v>
      </c>
      <c r="J221">
        <f t="shared" si="7"/>
        <v>117</v>
      </c>
      <c r="K221">
        <f t="shared" si="8"/>
        <v>154</v>
      </c>
    </row>
    <row r="222" spans="1:11" ht="15" x14ac:dyDescent="0.15">
      <c r="A222">
        <v>1913343194</v>
      </c>
      <c r="B222">
        <v>15868</v>
      </c>
      <c r="C222">
        <v>9</v>
      </c>
      <c r="D222">
        <v>364</v>
      </c>
      <c r="E222">
        <v>-9.9587140000000005</v>
      </c>
      <c r="F222">
        <v>5.3532615000000003</v>
      </c>
      <c r="G222">
        <v>1.0624439000000001</v>
      </c>
      <c r="H222">
        <v>0.1122234</v>
      </c>
      <c r="I222" s="1">
        <v>13</v>
      </c>
      <c r="J222">
        <f t="shared" si="7"/>
        <v>118</v>
      </c>
      <c r="K222">
        <f t="shared" si="8"/>
        <v>154</v>
      </c>
    </row>
    <row r="223" spans="1:11" ht="15" x14ac:dyDescent="0.15">
      <c r="A223" t="s">
        <v>56</v>
      </c>
      <c r="B223">
        <v>17754</v>
      </c>
      <c r="C223">
        <v>1</v>
      </c>
      <c r="D223">
        <v>367</v>
      </c>
      <c r="E223">
        <v>-9.2925810000000002</v>
      </c>
      <c r="F223">
        <v>3.9692959999999999</v>
      </c>
      <c r="G223">
        <v>0.75594896</v>
      </c>
      <c r="H223">
        <v>2.6969679999999999E-2</v>
      </c>
      <c r="I223" s="1">
        <v>13</v>
      </c>
      <c r="J223">
        <f t="shared" si="7"/>
        <v>119</v>
      </c>
      <c r="K223">
        <f t="shared" si="8"/>
        <v>154</v>
      </c>
    </row>
    <row r="224" spans="1:11" ht="15" x14ac:dyDescent="0.15">
      <c r="A224">
        <v>2078578242</v>
      </c>
      <c r="B224">
        <v>21661</v>
      </c>
      <c r="C224">
        <v>8</v>
      </c>
      <c r="D224">
        <v>370</v>
      </c>
      <c r="E224">
        <v>13.639332</v>
      </c>
      <c r="F224">
        <v>2.4928724999999998</v>
      </c>
      <c r="G224">
        <v>0.91065896000000002</v>
      </c>
      <c r="H224">
        <v>4.4979320000000003E-2</v>
      </c>
      <c r="I224" s="1">
        <v>13</v>
      </c>
      <c r="J224">
        <f t="shared" si="7"/>
        <v>120</v>
      </c>
      <c r="K224">
        <f t="shared" si="8"/>
        <v>154</v>
      </c>
    </row>
    <row r="225" spans="1:11" ht="15" x14ac:dyDescent="0.15">
      <c r="A225">
        <v>387903449</v>
      </c>
      <c r="B225">
        <v>21376</v>
      </c>
      <c r="C225">
        <v>13</v>
      </c>
      <c r="D225">
        <v>371</v>
      </c>
      <c r="E225">
        <v>-12.094823</v>
      </c>
      <c r="F225">
        <v>5.5889024999999997</v>
      </c>
      <c r="G225">
        <v>1.0324473000000001</v>
      </c>
      <c r="H225">
        <v>0.26538926000000002</v>
      </c>
      <c r="I225" s="1">
        <v>13</v>
      </c>
      <c r="J225">
        <f t="shared" si="7"/>
        <v>121</v>
      </c>
      <c r="K225">
        <f t="shared" si="8"/>
        <v>154</v>
      </c>
    </row>
    <row r="226" spans="1:11" ht="15" x14ac:dyDescent="0.15">
      <c r="A226">
        <v>1843861150</v>
      </c>
      <c r="B226">
        <v>21366</v>
      </c>
      <c r="C226">
        <v>3</v>
      </c>
      <c r="D226">
        <v>374</v>
      </c>
      <c r="E226">
        <v>-8.0135380000000005</v>
      </c>
      <c r="F226">
        <v>8.573995</v>
      </c>
      <c r="G226">
        <v>0.91711589999999998</v>
      </c>
      <c r="H226">
        <v>0.16812769</v>
      </c>
      <c r="I226" s="1">
        <v>13</v>
      </c>
      <c r="J226">
        <f t="shared" si="7"/>
        <v>122</v>
      </c>
      <c r="K226">
        <f t="shared" si="8"/>
        <v>154</v>
      </c>
    </row>
    <row r="227" spans="1:11" ht="15" x14ac:dyDescent="0.15">
      <c r="A227">
        <v>2491245369</v>
      </c>
      <c r="B227">
        <v>22856</v>
      </c>
      <c r="C227">
        <v>4</v>
      </c>
      <c r="D227">
        <v>376</v>
      </c>
      <c r="E227">
        <v>-1.3592588000000001</v>
      </c>
      <c r="F227">
        <v>12.982428000000001</v>
      </c>
      <c r="G227">
        <v>0.98525536000000002</v>
      </c>
      <c r="H227">
        <v>9.1663770000000006E-2</v>
      </c>
      <c r="I227" s="1">
        <v>13</v>
      </c>
      <c r="J227">
        <f t="shared" si="7"/>
        <v>123</v>
      </c>
      <c r="K227">
        <f t="shared" si="8"/>
        <v>154</v>
      </c>
    </row>
    <row r="228" spans="1:11" ht="15" x14ac:dyDescent="0.15">
      <c r="A228">
        <v>2580749510</v>
      </c>
      <c r="B228">
        <v>23710</v>
      </c>
      <c r="C228">
        <v>3</v>
      </c>
      <c r="D228">
        <v>377</v>
      </c>
      <c r="E228">
        <v>-10.712792</v>
      </c>
      <c r="F228">
        <v>4.2489777000000002</v>
      </c>
      <c r="G228">
        <v>1.0483138999999999</v>
      </c>
      <c r="H228">
        <v>3.2719444E-2</v>
      </c>
      <c r="I228" s="1">
        <v>13</v>
      </c>
      <c r="J228">
        <f t="shared" si="7"/>
        <v>124</v>
      </c>
      <c r="K228">
        <f t="shared" si="8"/>
        <v>154</v>
      </c>
    </row>
    <row r="229" spans="1:11" ht="15" x14ac:dyDescent="0.15">
      <c r="A229">
        <v>323410158</v>
      </c>
      <c r="B229" t="s">
        <v>0</v>
      </c>
      <c r="C229">
        <v>1</v>
      </c>
      <c r="D229">
        <v>379</v>
      </c>
      <c r="E229">
        <v>-11.25292</v>
      </c>
      <c r="F229">
        <v>7.5257287000000002</v>
      </c>
      <c r="G229">
        <v>1.0920947000000001</v>
      </c>
      <c r="H229">
        <v>0.24155587000000001</v>
      </c>
      <c r="I229" s="1">
        <v>13</v>
      </c>
      <c r="J229">
        <f t="shared" si="7"/>
        <v>125</v>
      </c>
      <c r="K229">
        <f t="shared" si="8"/>
        <v>154</v>
      </c>
    </row>
    <row r="230" spans="1:11" ht="15" x14ac:dyDescent="0.15">
      <c r="A230">
        <v>3561441837</v>
      </c>
      <c r="B230" t="s">
        <v>0</v>
      </c>
      <c r="C230">
        <v>1</v>
      </c>
      <c r="D230">
        <v>380</v>
      </c>
      <c r="E230">
        <v>-10.117502</v>
      </c>
      <c r="F230">
        <v>7.2068795999999997</v>
      </c>
      <c r="G230">
        <v>0.69556839999999998</v>
      </c>
      <c r="H230">
        <v>2.5530111000000001E-2</v>
      </c>
      <c r="I230" s="1">
        <v>13</v>
      </c>
      <c r="J230">
        <f t="shared" si="7"/>
        <v>126</v>
      </c>
      <c r="K230">
        <f t="shared" si="8"/>
        <v>154</v>
      </c>
    </row>
    <row r="231" spans="1:11" ht="15" x14ac:dyDescent="0.15">
      <c r="A231">
        <v>406932755</v>
      </c>
      <c r="B231" t="s">
        <v>0</v>
      </c>
      <c r="C231">
        <v>1</v>
      </c>
      <c r="D231">
        <v>381</v>
      </c>
      <c r="E231">
        <v>-8.5846099999999996</v>
      </c>
      <c r="F231">
        <v>6.5235652999999996</v>
      </c>
      <c r="G231">
        <v>0.61451745000000002</v>
      </c>
      <c r="H231">
        <v>8.4099610000000005E-2</v>
      </c>
      <c r="I231" s="1">
        <v>13</v>
      </c>
      <c r="J231">
        <f t="shared" si="7"/>
        <v>127</v>
      </c>
      <c r="K231">
        <f t="shared" si="8"/>
        <v>154</v>
      </c>
    </row>
    <row r="232" spans="1:11" ht="15" x14ac:dyDescent="0.15">
      <c r="A232">
        <v>569012056</v>
      </c>
      <c r="B232">
        <v>17604</v>
      </c>
      <c r="C232">
        <v>1</v>
      </c>
      <c r="D232">
        <v>382</v>
      </c>
      <c r="E232">
        <v>-6.0460380000000002</v>
      </c>
      <c r="F232">
        <v>5.1771240000000001</v>
      </c>
      <c r="G232">
        <v>0.72149790000000003</v>
      </c>
      <c r="H232">
        <v>9.8357959999999994E-2</v>
      </c>
      <c r="I232" s="1">
        <v>13</v>
      </c>
      <c r="J232">
        <f t="shared" si="7"/>
        <v>128</v>
      </c>
      <c r="K232">
        <f t="shared" si="8"/>
        <v>154</v>
      </c>
    </row>
    <row r="233" spans="1:11" ht="15" x14ac:dyDescent="0.15">
      <c r="A233">
        <v>237760976</v>
      </c>
      <c r="B233">
        <v>20669</v>
      </c>
      <c r="C233">
        <v>2</v>
      </c>
      <c r="D233">
        <v>383</v>
      </c>
      <c r="E233">
        <v>-12.709740999999999</v>
      </c>
      <c r="F233">
        <v>0.97753924000000003</v>
      </c>
      <c r="G233">
        <v>0.94016789999999995</v>
      </c>
      <c r="H233">
        <v>1.9704080999999998E-2</v>
      </c>
      <c r="I233" s="1">
        <v>13</v>
      </c>
      <c r="J233">
        <f t="shared" si="7"/>
        <v>129</v>
      </c>
      <c r="K233">
        <f t="shared" si="8"/>
        <v>154</v>
      </c>
    </row>
    <row r="234" spans="1:11" ht="15" x14ac:dyDescent="0.15">
      <c r="A234">
        <v>2765830544</v>
      </c>
      <c r="B234">
        <v>20369</v>
      </c>
      <c r="C234">
        <v>7</v>
      </c>
      <c r="D234">
        <v>384</v>
      </c>
      <c r="E234">
        <v>-9.8845580000000002</v>
      </c>
      <c r="F234">
        <v>9.1586669999999994</v>
      </c>
      <c r="G234">
        <v>1.0753324</v>
      </c>
      <c r="H234">
        <v>0.30435415999999998</v>
      </c>
      <c r="I234" s="1">
        <v>13</v>
      </c>
      <c r="J234">
        <f t="shared" si="7"/>
        <v>130</v>
      </c>
      <c r="K234">
        <f t="shared" si="8"/>
        <v>154</v>
      </c>
    </row>
    <row r="235" spans="1:11" ht="15" x14ac:dyDescent="0.15">
      <c r="A235">
        <v>3569925822</v>
      </c>
      <c r="B235">
        <v>21562</v>
      </c>
      <c r="C235">
        <v>3</v>
      </c>
      <c r="D235">
        <v>387</v>
      </c>
      <c r="E235">
        <v>-8.5601599999999998</v>
      </c>
      <c r="F235">
        <v>6.1750559999999997</v>
      </c>
      <c r="G235">
        <v>0.95173615</v>
      </c>
      <c r="H235">
        <v>0.10556417999999999</v>
      </c>
      <c r="I235" s="1">
        <v>13</v>
      </c>
      <c r="J235">
        <f t="shared" si="7"/>
        <v>131</v>
      </c>
      <c r="K235">
        <f t="shared" si="8"/>
        <v>154</v>
      </c>
    </row>
    <row r="236" spans="1:11" ht="15" x14ac:dyDescent="0.15">
      <c r="A236">
        <v>2113962262</v>
      </c>
      <c r="B236" t="s">
        <v>0</v>
      </c>
      <c r="C236">
        <v>1</v>
      </c>
      <c r="D236">
        <v>389</v>
      </c>
      <c r="E236">
        <v>-8.3766359999999995</v>
      </c>
      <c r="F236">
        <v>9.8984994999999998</v>
      </c>
      <c r="G236">
        <v>0.83178839999999998</v>
      </c>
      <c r="H236">
        <v>0.12496114999999999</v>
      </c>
      <c r="I236" s="1">
        <v>13</v>
      </c>
      <c r="J236">
        <f t="shared" si="7"/>
        <v>132</v>
      </c>
      <c r="K236">
        <f t="shared" si="8"/>
        <v>154</v>
      </c>
    </row>
    <row r="237" spans="1:11" ht="15" x14ac:dyDescent="0.15">
      <c r="A237">
        <v>366057443</v>
      </c>
      <c r="B237">
        <v>22304</v>
      </c>
      <c r="C237">
        <v>1</v>
      </c>
      <c r="D237">
        <v>390</v>
      </c>
      <c r="E237">
        <v>-3.0484111</v>
      </c>
      <c r="F237">
        <v>4.4255237999999997</v>
      </c>
      <c r="G237">
        <v>0.71410419999999997</v>
      </c>
      <c r="H237">
        <v>8.2624669999999997E-2</v>
      </c>
      <c r="I237" s="1">
        <v>13</v>
      </c>
      <c r="J237">
        <f t="shared" si="7"/>
        <v>133</v>
      </c>
      <c r="K237">
        <f t="shared" si="8"/>
        <v>154</v>
      </c>
    </row>
    <row r="238" spans="1:11" ht="15" x14ac:dyDescent="0.15">
      <c r="A238">
        <v>3551720545</v>
      </c>
      <c r="B238">
        <v>23366</v>
      </c>
      <c r="C238">
        <v>2</v>
      </c>
      <c r="D238">
        <v>391</v>
      </c>
      <c r="E238">
        <v>-10.870464999999999</v>
      </c>
      <c r="F238">
        <v>12.462911</v>
      </c>
      <c r="G238">
        <v>0.84125220000000001</v>
      </c>
      <c r="H238">
        <v>0.22007557999999999</v>
      </c>
      <c r="I238" s="1">
        <v>13</v>
      </c>
      <c r="J238">
        <f t="shared" si="7"/>
        <v>134</v>
      </c>
      <c r="K238">
        <f t="shared" si="8"/>
        <v>154</v>
      </c>
    </row>
    <row r="239" spans="1:11" ht="15" x14ac:dyDescent="0.15">
      <c r="A239">
        <v>714240</v>
      </c>
      <c r="B239">
        <v>22179</v>
      </c>
      <c r="C239">
        <v>1</v>
      </c>
      <c r="D239">
        <v>404</v>
      </c>
      <c r="E239">
        <v>-8.4228945</v>
      </c>
      <c r="F239">
        <v>11.018367</v>
      </c>
      <c r="G239">
        <v>0.70773949999999997</v>
      </c>
      <c r="H239">
        <v>0.14648675999999999</v>
      </c>
      <c r="I239" s="1">
        <v>13</v>
      </c>
      <c r="J239">
        <f t="shared" si="7"/>
        <v>135</v>
      </c>
      <c r="K239">
        <f t="shared" si="8"/>
        <v>154</v>
      </c>
    </row>
    <row r="240" spans="1:11" ht="15" x14ac:dyDescent="0.15">
      <c r="A240">
        <v>164997412</v>
      </c>
      <c r="B240" t="s">
        <v>0</v>
      </c>
      <c r="C240">
        <v>1</v>
      </c>
      <c r="D240">
        <v>410</v>
      </c>
      <c r="E240">
        <v>-6.7976140000000003</v>
      </c>
      <c r="F240">
        <v>8.8986249999999991</v>
      </c>
      <c r="G240">
        <v>0.53056026000000001</v>
      </c>
      <c r="H240">
        <v>8.2232390000000002E-2</v>
      </c>
      <c r="I240" s="1">
        <v>13</v>
      </c>
      <c r="J240">
        <f t="shared" si="7"/>
        <v>136</v>
      </c>
      <c r="K240">
        <f t="shared" si="8"/>
        <v>154</v>
      </c>
    </row>
    <row r="241" spans="1:11" ht="15" x14ac:dyDescent="0.15">
      <c r="A241">
        <v>641749658</v>
      </c>
      <c r="B241">
        <v>22773</v>
      </c>
      <c r="C241">
        <v>3</v>
      </c>
      <c r="D241">
        <v>419</v>
      </c>
      <c r="E241">
        <v>-7.6121230000000004</v>
      </c>
      <c r="F241">
        <v>9.9528689999999997</v>
      </c>
      <c r="G241">
        <v>0.76850960000000001</v>
      </c>
      <c r="H241">
        <v>0.13859083999999999</v>
      </c>
      <c r="I241" s="1">
        <v>13</v>
      </c>
      <c r="J241">
        <f t="shared" si="7"/>
        <v>137</v>
      </c>
      <c r="K241">
        <f t="shared" si="8"/>
        <v>154</v>
      </c>
    </row>
    <row r="242" spans="1:11" ht="15" x14ac:dyDescent="0.15">
      <c r="A242">
        <v>3184971486</v>
      </c>
      <c r="B242">
        <v>22854</v>
      </c>
      <c r="C242">
        <v>1</v>
      </c>
      <c r="D242">
        <v>421</v>
      </c>
      <c r="E242">
        <v>-11.738668000000001</v>
      </c>
      <c r="F242">
        <v>16.261600000000001</v>
      </c>
      <c r="G242">
        <v>0.77554774000000004</v>
      </c>
      <c r="H242">
        <v>0.35361843999999998</v>
      </c>
      <c r="I242" s="1">
        <v>13</v>
      </c>
      <c r="J242">
        <f t="shared" si="7"/>
        <v>138</v>
      </c>
      <c r="K242">
        <f t="shared" si="8"/>
        <v>154</v>
      </c>
    </row>
    <row r="243" spans="1:11" ht="15" x14ac:dyDescent="0.15">
      <c r="A243">
        <v>2715454403</v>
      </c>
      <c r="B243">
        <v>20707</v>
      </c>
      <c r="C243">
        <v>2</v>
      </c>
      <c r="D243">
        <v>422</v>
      </c>
      <c r="E243">
        <v>-9.9621689999999994</v>
      </c>
      <c r="F243">
        <v>15.063114000000001</v>
      </c>
      <c r="G243">
        <v>0.65149310000000005</v>
      </c>
      <c r="H243">
        <v>0.21066927999999999</v>
      </c>
      <c r="I243" s="1">
        <v>13</v>
      </c>
      <c r="J243">
        <f t="shared" si="7"/>
        <v>139</v>
      </c>
      <c r="K243">
        <f t="shared" si="8"/>
        <v>154</v>
      </c>
    </row>
    <row r="244" spans="1:11" ht="15" x14ac:dyDescent="0.15">
      <c r="A244">
        <v>2123275959</v>
      </c>
      <c r="B244">
        <v>23503</v>
      </c>
      <c r="C244">
        <v>2</v>
      </c>
      <c r="D244">
        <v>425</v>
      </c>
      <c r="E244">
        <v>-11.440279</v>
      </c>
      <c r="F244">
        <v>14.931962</v>
      </c>
      <c r="G244">
        <v>0.89855366999999997</v>
      </c>
      <c r="H244">
        <v>0.33309834999999999</v>
      </c>
      <c r="I244" s="1">
        <v>13</v>
      </c>
      <c r="J244">
        <f t="shared" si="7"/>
        <v>140</v>
      </c>
      <c r="K244">
        <f t="shared" si="8"/>
        <v>154</v>
      </c>
    </row>
    <row r="245" spans="1:11" ht="15" x14ac:dyDescent="0.15">
      <c r="A245">
        <v>3482579672</v>
      </c>
      <c r="B245">
        <v>22858</v>
      </c>
      <c r="C245">
        <v>1</v>
      </c>
      <c r="D245">
        <v>427</v>
      </c>
      <c r="E245">
        <v>-8.8934979999999992</v>
      </c>
      <c r="F245">
        <v>13.969174000000001</v>
      </c>
      <c r="G245">
        <v>0.61642419999999998</v>
      </c>
      <c r="H245">
        <v>0.20784069999999999</v>
      </c>
      <c r="I245" s="1">
        <v>13</v>
      </c>
      <c r="J245">
        <f t="shared" si="7"/>
        <v>141</v>
      </c>
      <c r="K245">
        <f t="shared" si="8"/>
        <v>154</v>
      </c>
    </row>
    <row r="246" spans="1:11" ht="15" x14ac:dyDescent="0.15">
      <c r="A246">
        <v>3342668162</v>
      </c>
      <c r="B246" t="s">
        <v>66</v>
      </c>
      <c r="C246">
        <v>1</v>
      </c>
      <c r="D246">
        <v>431</v>
      </c>
      <c r="E246">
        <v>-10.860872000000001</v>
      </c>
      <c r="F246">
        <v>13.863749</v>
      </c>
      <c r="G246">
        <v>0.64839380000000002</v>
      </c>
      <c r="H246">
        <v>0.19357079999999999</v>
      </c>
      <c r="I246" s="1">
        <v>13</v>
      </c>
      <c r="J246">
        <f t="shared" si="7"/>
        <v>142</v>
      </c>
      <c r="K246">
        <f t="shared" si="8"/>
        <v>154</v>
      </c>
    </row>
    <row r="247" spans="1:11" ht="15" x14ac:dyDescent="0.15">
      <c r="A247">
        <v>2868509086</v>
      </c>
      <c r="B247" t="s">
        <v>0</v>
      </c>
      <c r="C247">
        <v>1</v>
      </c>
      <c r="D247">
        <v>436</v>
      </c>
      <c r="E247">
        <v>-10.797601</v>
      </c>
      <c r="F247">
        <v>13.312411000000001</v>
      </c>
      <c r="G247">
        <v>0.74201894000000002</v>
      </c>
      <c r="H247">
        <v>0.18080339000000001</v>
      </c>
      <c r="I247" s="1">
        <v>13</v>
      </c>
      <c r="J247">
        <f t="shared" si="7"/>
        <v>143</v>
      </c>
      <c r="K247">
        <f t="shared" si="8"/>
        <v>154</v>
      </c>
    </row>
    <row r="248" spans="1:11" ht="15" x14ac:dyDescent="0.15">
      <c r="A248">
        <v>235603332</v>
      </c>
      <c r="B248">
        <v>23315</v>
      </c>
      <c r="C248">
        <v>1</v>
      </c>
      <c r="D248">
        <v>438</v>
      </c>
      <c r="E248">
        <v>-10.598495</v>
      </c>
      <c r="F248">
        <v>16.151793999999999</v>
      </c>
      <c r="G248">
        <v>0.60033130000000001</v>
      </c>
      <c r="H248">
        <v>0.25259094999999998</v>
      </c>
      <c r="I248" s="1">
        <v>13</v>
      </c>
      <c r="J248">
        <f t="shared" si="7"/>
        <v>144</v>
      </c>
      <c r="K248">
        <f t="shared" si="8"/>
        <v>154</v>
      </c>
    </row>
    <row r="249" spans="1:11" ht="15" x14ac:dyDescent="0.15">
      <c r="A249">
        <v>1244744154</v>
      </c>
      <c r="B249">
        <v>24159</v>
      </c>
      <c r="C249">
        <v>1</v>
      </c>
      <c r="D249">
        <v>439</v>
      </c>
      <c r="E249">
        <v>-14.472289</v>
      </c>
      <c r="F249">
        <v>23.551466000000001</v>
      </c>
      <c r="G249">
        <v>0.63857589999999997</v>
      </c>
      <c r="H249">
        <v>0.29778909999999997</v>
      </c>
      <c r="I249" s="1">
        <v>13</v>
      </c>
      <c r="J249">
        <f t="shared" si="7"/>
        <v>145</v>
      </c>
      <c r="K249">
        <f t="shared" si="8"/>
        <v>154</v>
      </c>
    </row>
    <row r="250" spans="1:11" ht="15" x14ac:dyDescent="0.15">
      <c r="A250">
        <v>1198123009</v>
      </c>
      <c r="B250">
        <v>19170</v>
      </c>
      <c r="C250">
        <v>2</v>
      </c>
      <c r="D250">
        <v>440</v>
      </c>
      <c r="E250">
        <v>-12.073449999999999</v>
      </c>
      <c r="F250">
        <v>15.673266</v>
      </c>
      <c r="G250">
        <v>0.65077054999999995</v>
      </c>
      <c r="H250">
        <v>0.24833883000000001</v>
      </c>
      <c r="I250" s="1">
        <v>13</v>
      </c>
      <c r="J250">
        <f t="shared" si="7"/>
        <v>146</v>
      </c>
      <c r="K250">
        <f t="shared" si="8"/>
        <v>154</v>
      </c>
    </row>
    <row r="251" spans="1:11" ht="15" x14ac:dyDescent="0.15">
      <c r="A251">
        <v>2191288962</v>
      </c>
      <c r="B251">
        <v>21505</v>
      </c>
      <c r="C251">
        <v>1</v>
      </c>
      <c r="D251">
        <v>447</v>
      </c>
      <c r="E251">
        <v>-15.097708000000001</v>
      </c>
      <c r="F251">
        <v>23.046817999999998</v>
      </c>
      <c r="G251">
        <v>0.64533110000000005</v>
      </c>
      <c r="H251">
        <v>0.28111037999999999</v>
      </c>
      <c r="I251" s="1">
        <v>13</v>
      </c>
      <c r="J251">
        <f t="shared" si="7"/>
        <v>147</v>
      </c>
      <c r="K251">
        <f t="shared" si="8"/>
        <v>154</v>
      </c>
    </row>
    <row r="252" spans="1:11" ht="15" x14ac:dyDescent="0.15">
      <c r="A252">
        <v>3337256913</v>
      </c>
      <c r="B252" t="s">
        <v>76</v>
      </c>
      <c r="C252">
        <v>1</v>
      </c>
      <c r="D252">
        <v>457</v>
      </c>
      <c r="E252">
        <v>-14.277562</v>
      </c>
      <c r="F252">
        <v>24.372509000000001</v>
      </c>
      <c r="G252">
        <v>0.59414065000000005</v>
      </c>
      <c r="H252">
        <v>0.36248520000000001</v>
      </c>
      <c r="I252" s="1">
        <v>13</v>
      </c>
      <c r="J252">
        <f t="shared" si="7"/>
        <v>148</v>
      </c>
      <c r="K252">
        <f t="shared" si="8"/>
        <v>154</v>
      </c>
    </row>
    <row r="253" spans="1:11" ht="15" x14ac:dyDescent="0.15">
      <c r="A253">
        <v>3394994681</v>
      </c>
      <c r="B253">
        <v>21556</v>
      </c>
      <c r="C253">
        <v>1</v>
      </c>
      <c r="D253">
        <v>460</v>
      </c>
      <c r="E253">
        <v>-12.18291</v>
      </c>
      <c r="F253">
        <v>23.945463</v>
      </c>
      <c r="G253">
        <v>0.76757646000000002</v>
      </c>
      <c r="H253">
        <v>0.32737195000000002</v>
      </c>
      <c r="I253" s="1">
        <v>13</v>
      </c>
      <c r="J253">
        <f t="shared" si="7"/>
        <v>149</v>
      </c>
      <c r="K253">
        <f t="shared" si="8"/>
        <v>154</v>
      </c>
    </row>
    <row r="254" spans="1:11" ht="15" x14ac:dyDescent="0.15">
      <c r="A254">
        <v>1396464200</v>
      </c>
      <c r="B254" t="s">
        <v>0</v>
      </c>
      <c r="C254">
        <v>1</v>
      </c>
      <c r="D254">
        <v>461</v>
      </c>
      <c r="E254">
        <v>-13.127091</v>
      </c>
      <c r="F254">
        <v>24.886835000000001</v>
      </c>
      <c r="G254">
        <v>0.68264913999999999</v>
      </c>
      <c r="H254">
        <v>0.34486526000000001</v>
      </c>
      <c r="I254" s="1">
        <v>13</v>
      </c>
      <c r="J254">
        <f t="shared" si="7"/>
        <v>150</v>
      </c>
      <c r="K254">
        <f t="shared" si="8"/>
        <v>154</v>
      </c>
    </row>
    <row r="255" spans="1:11" ht="15" x14ac:dyDescent="0.15">
      <c r="A255">
        <v>2274109618</v>
      </c>
      <c r="B255" t="s">
        <v>0</v>
      </c>
      <c r="C255">
        <v>1</v>
      </c>
      <c r="D255">
        <v>463</v>
      </c>
      <c r="E255">
        <v>-12.446775000000001</v>
      </c>
      <c r="F255">
        <v>24.834607999999999</v>
      </c>
      <c r="G255">
        <v>0.63062715999999996</v>
      </c>
      <c r="H255">
        <v>0.27004393999999998</v>
      </c>
      <c r="I255" s="1">
        <v>13</v>
      </c>
      <c r="J255">
        <f t="shared" si="7"/>
        <v>151</v>
      </c>
      <c r="K255">
        <f t="shared" si="8"/>
        <v>154</v>
      </c>
    </row>
    <row r="256" spans="1:11" ht="15" x14ac:dyDescent="0.15">
      <c r="A256">
        <v>321395801</v>
      </c>
      <c r="B256" t="s">
        <v>0</v>
      </c>
      <c r="C256">
        <v>1</v>
      </c>
      <c r="D256">
        <v>465</v>
      </c>
      <c r="E256">
        <v>-8.2939089999999993</v>
      </c>
      <c r="F256">
        <v>13.566739999999999</v>
      </c>
      <c r="G256">
        <v>0.66405130000000001</v>
      </c>
      <c r="H256">
        <v>0.18860984</v>
      </c>
      <c r="I256" s="1">
        <v>13</v>
      </c>
      <c r="J256">
        <f t="shared" si="7"/>
        <v>152</v>
      </c>
      <c r="K256">
        <f t="shared" si="8"/>
        <v>154</v>
      </c>
    </row>
    <row r="257" spans="1:11" ht="15" x14ac:dyDescent="0.15">
      <c r="A257">
        <v>2294139829</v>
      </c>
      <c r="B257" t="s">
        <v>0</v>
      </c>
      <c r="C257">
        <v>1</v>
      </c>
      <c r="D257">
        <v>466</v>
      </c>
      <c r="E257">
        <v>-7.4058536999999998</v>
      </c>
      <c r="F257">
        <v>13.468937</v>
      </c>
      <c r="G257">
        <v>0.85899590000000003</v>
      </c>
      <c r="H257">
        <v>0.20731585999999999</v>
      </c>
      <c r="I257" s="1">
        <v>13</v>
      </c>
      <c r="J257">
        <f t="shared" si="7"/>
        <v>153</v>
      </c>
      <c r="K257">
        <f t="shared" si="8"/>
        <v>154</v>
      </c>
    </row>
    <row r="258" spans="1:11" ht="15" x14ac:dyDescent="0.15">
      <c r="A258">
        <v>3204373974</v>
      </c>
      <c r="B258">
        <v>24207</v>
      </c>
      <c r="C258">
        <v>1</v>
      </c>
      <c r="D258">
        <v>467</v>
      </c>
      <c r="E258">
        <v>-8.2805260000000001</v>
      </c>
      <c r="F258">
        <v>12.603966</v>
      </c>
      <c r="G258">
        <v>0.71518820000000005</v>
      </c>
      <c r="H258">
        <v>0.16661029999999999</v>
      </c>
      <c r="I258" s="1">
        <v>13</v>
      </c>
      <c r="J258">
        <f t="shared" si="7"/>
        <v>154</v>
      </c>
      <c r="K258">
        <f t="shared" si="8"/>
        <v>154</v>
      </c>
    </row>
    <row r="259" spans="1:11" ht="15" x14ac:dyDescent="0.15">
      <c r="A259">
        <v>80000000</v>
      </c>
      <c r="B259" t="s">
        <v>0</v>
      </c>
      <c r="C259">
        <v>1</v>
      </c>
      <c r="D259">
        <v>31</v>
      </c>
      <c r="E259">
        <v>-21.133196000000002</v>
      </c>
      <c r="F259">
        <v>8.8501670000000008</v>
      </c>
      <c r="G259">
        <v>2.0622199999999999</v>
      </c>
      <c r="H259">
        <v>0.82388127</v>
      </c>
      <c r="I259" s="1">
        <v>12</v>
      </c>
      <c r="J259">
        <f t="shared" si="7"/>
        <v>1</v>
      </c>
      <c r="K259">
        <f t="shared" si="8"/>
        <v>8</v>
      </c>
    </row>
    <row r="260" spans="1:11" ht="15" x14ac:dyDescent="0.15">
      <c r="A260">
        <v>3147319542</v>
      </c>
      <c r="B260">
        <v>18315</v>
      </c>
      <c r="C260">
        <v>593</v>
      </c>
      <c r="D260">
        <v>75</v>
      </c>
      <c r="E260">
        <v>-9.6374189999999995</v>
      </c>
      <c r="F260">
        <v>-2.3412913999999998</v>
      </c>
      <c r="G260">
        <v>1.4550495000000001</v>
      </c>
      <c r="H260">
        <v>-0.61001930000000004</v>
      </c>
      <c r="I260" s="1">
        <v>12</v>
      </c>
      <c r="J260">
        <f t="shared" ref="J260:J323" si="9">IF(I259=I260,J259+1,1)</f>
        <v>2</v>
      </c>
      <c r="K260">
        <f t="shared" si="8"/>
        <v>8</v>
      </c>
    </row>
    <row r="261" spans="1:11" ht="15" x14ac:dyDescent="0.15">
      <c r="A261">
        <v>2325551236</v>
      </c>
      <c r="B261">
        <v>22880</v>
      </c>
      <c r="C261">
        <v>306</v>
      </c>
      <c r="D261">
        <v>350</v>
      </c>
      <c r="E261">
        <v>-19.688884999999999</v>
      </c>
      <c r="F261">
        <v>7.1317659999999998</v>
      </c>
      <c r="G261">
        <v>1.4965797999999999</v>
      </c>
      <c r="H261">
        <v>0.44710886</v>
      </c>
      <c r="I261" s="1">
        <v>12</v>
      </c>
      <c r="J261">
        <f t="shared" si="9"/>
        <v>3</v>
      </c>
      <c r="K261">
        <f t="shared" si="8"/>
        <v>8</v>
      </c>
    </row>
    <row r="262" spans="1:11" ht="15" x14ac:dyDescent="0.15">
      <c r="A262">
        <v>2712832447</v>
      </c>
      <c r="B262">
        <v>17352</v>
      </c>
      <c r="C262">
        <v>24</v>
      </c>
      <c r="D262">
        <v>353</v>
      </c>
      <c r="E262">
        <v>-20.669777</v>
      </c>
      <c r="F262">
        <v>8.6695949999999993</v>
      </c>
      <c r="G262">
        <v>1.2762872000000001</v>
      </c>
      <c r="H262">
        <v>0.51138819999999996</v>
      </c>
      <c r="I262" s="1">
        <v>12</v>
      </c>
      <c r="J262">
        <f t="shared" si="9"/>
        <v>4</v>
      </c>
      <c r="K262">
        <f t="shared" ref="K262:K325" si="10">IF(J263=1,J262,K263)</f>
        <v>8</v>
      </c>
    </row>
    <row r="263" spans="1:11" ht="15" x14ac:dyDescent="0.15">
      <c r="A263">
        <v>3193700067</v>
      </c>
      <c r="B263" t="s">
        <v>0</v>
      </c>
      <c r="C263">
        <v>1</v>
      </c>
      <c r="D263">
        <v>359</v>
      </c>
      <c r="E263">
        <v>-20.020499999999998</v>
      </c>
      <c r="F263">
        <v>6.6064024000000003</v>
      </c>
      <c r="G263">
        <v>1.9646946000000001</v>
      </c>
      <c r="H263">
        <v>0.21062951999999999</v>
      </c>
      <c r="I263" s="1">
        <v>12</v>
      </c>
      <c r="J263">
        <f t="shared" si="9"/>
        <v>5</v>
      </c>
      <c r="K263">
        <f t="shared" si="10"/>
        <v>8</v>
      </c>
    </row>
    <row r="264" spans="1:11" ht="15" x14ac:dyDescent="0.15">
      <c r="A264">
        <v>2594693761</v>
      </c>
      <c r="B264">
        <v>22771</v>
      </c>
      <c r="C264">
        <v>6</v>
      </c>
      <c r="D264">
        <v>360</v>
      </c>
      <c r="E264">
        <v>-20.045780000000001</v>
      </c>
      <c r="F264">
        <v>8.4369080000000007</v>
      </c>
      <c r="G264">
        <v>1.1888255000000001</v>
      </c>
      <c r="H264">
        <v>0.46683259999999999</v>
      </c>
      <c r="I264" s="1">
        <v>12</v>
      </c>
      <c r="J264">
        <f t="shared" si="9"/>
        <v>6</v>
      </c>
      <c r="K264">
        <f t="shared" si="10"/>
        <v>8</v>
      </c>
    </row>
    <row r="265" spans="1:11" ht="15" x14ac:dyDescent="0.15">
      <c r="A265">
        <v>1218445256</v>
      </c>
      <c r="B265">
        <v>23370</v>
      </c>
      <c r="C265">
        <v>225</v>
      </c>
      <c r="D265">
        <v>368</v>
      </c>
      <c r="E265">
        <v>-19.481344</v>
      </c>
      <c r="F265">
        <v>9.4591499999999993</v>
      </c>
      <c r="G265">
        <v>1.7465534</v>
      </c>
      <c r="H265">
        <v>0.74134829999999996</v>
      </c>
      <c r="I265" s="1">
        <v>12</v>
      </c>
      <c r="J265">
        <f t="shared" si="9"/>
        <v>7</v>
      </c>
      <c r="K265">
        <f t="shared" si="10"/>
        <v>8</v>
      </c>
    </row>
    <row r="266" spans="1:11" ht="15" x14ac:dyDescent="0.15">
      <c r="A266">
        <v>2679620173</v>
      </c>
      <c r="B266">
        <v>11451</v>
      </c>
      <c r="C266">
        <v>3</v>
      </c>
      <c r="D266">
        <v>409</v>
      </c>
      <c r="E266">
        <v>-7.8382993000000001</v>
      </c>
      <c r="F266">
        <v>17.048445000000001</v>
      </c>
      <c r="G266">
        <v>1.2054034</v>
      </c>
      <c r="H266">
        <v>0.59915364000000004</v>
      </c>
      <c r="I266" s="1">
        <v>12</v>
      </c>
      <c r="J266">
        <f t="shared" si="9"/>
        <v>8</v>
      </c>
      <c r="K266">
        <f t="shared" si="10"/>
        <v>8</v>
      </c>
    </row>
    <row r="267" spans="1:11" ht="15" x14ac:dyDescent="0.15">
      <c r="A267">
        <v>3178124443</v>
      </c>
      <c r="B267">
        <v>22802</v>
      </c>
      <c r="C267">
        <v>3366</v>
      </c>
      <c r="D267">
        <v>9</v>
      </c>
      <c r="E267">
        <v>11.504963</v>
      </c>
      <c r="F267">
        <v>-4.9586139999999999</v>
      </c>
      <c r="G267">
        <v>1.6182802000000001</v>
      </c>
      <c r="H267">
        <v>-0.82293079999999996</v>
      </c>
      <c r="I267" s="1">
        <v>11</v>
      </c>
      <c r="J267">
        <f t="shared" si="9"/>
        <v>1</v>
      </c>
      <c r="K267">
        <f t="shared" si="10"/>
        <v>18</v>
      </c>
    </row>
    <row r="268" spans="1:11" ht="15" x14ac:dyDescent="0.15">
      <c r="A268">
        <v>3528130016</v>
      </c>
      <c r="B268">
        <v>22518</v>
      </c>
      <c r="C268">
        <v>7816</v>
      </c>
      <c r="D268">
        <v>20</v>
      </c>
      <c r="E268">
        <v>18.544844000000001</v>
      </c>
      <c r="F268">
        <v>-19.190577000000001</v>
      </c>
      <c r="G268">
        <v>1.1895477999999999</v>
      </c>
      <c r="H268">
        <v>-0.57432519999999998</v>
      </c>
      <c r="I268" s="1">
        <v>11</v>
      </c>
      <c r="J268">
        <f t="shared" si="9"/>
        <v>2</v>
      </c>
      <c r="K268">
        <f t="shared" si="10"/>
        <v>18</v>
      </c>
    </row>
    <row r="269" spans="1:11" ht="15" x14ac:dyDescent="0.15">
      <c r="A269">
        <v>3513924511</v>
      </c>
      <c r="B269">
        <v>20657</v>
      </c>
      <c r="C269">
        <v>482</v>
      </c>
      <c r="D269">
        <v>25</v>
      </c>
      <c r="E269">
        <v>-10.378959999999999</v>
      </c>
      <c r="F269">
        <v>-13.855214999999999</v>
      </c>
      <c r="G269">
        <v>1.4678819000000001</v>
      </c>
      <c r="H269">
        <v>-0.74721029999999999</v>
      </c>
      <c r="I269" s="1">
        <v>11</v>
      </c>
      <c r="J269">
        <f t="shared" si="9"/>
        <v>3</v>
      </c>
      <c r="K269">
        <f t="shared" si="10"/>
        <v>18</v>
      </c>
    </row>
    <row r="270" spans="1:11" ht="15" x14ac:dyDescent="0.15">
      <c r="A270">
        <v>908915431</v>
      </c>
      <c r="B270">
        <v>22355</v>
      </c>
      <c r="C270">
        <v>143</v>
      </c>
      <c r="D270">
        <v>98</v>
      </c>
      <c r="E270">
        <v>13.059148</v>
      </c>
      <c r="F270">
        <v>-4.5192870000000003</v>
      </c>
      <c r="G270">
        <v>1.6925218</v>
      </c>
      <c r="H270">
        <v>-0.9228227</v>
      </c>
      <c r="I270" s="1">
        <v>11</v>
      </c>
      <c r="J270">
        <f t="shared" si="9"/>
        <v>4</v>
      </c>
      <c r="K270">
        <f t="shared" si="10"/>
        <v>18</v>
      </c>
    </row>
    <row r="271" spans="1:11" ht="15" x14ac:dyDescent="0.15">
      <c r="A271">
        <v>1327317611</v>
      </c>
      <c r="B271">
        <v>22855</v>
      </c>
      <c r="C271">
        <v>1956</v>
      </c>
      <c r="D271">
        <v>100</v>
      </c>
      <c r="E271">
        <v>2.6171259999999998</v>
      </c>
      <c r="F271">
        <v>-14.245988000000001</v>
      </c>
      <c r="G271">
        <v>1.0996311999999999</v>
      </c>
      <c r="H271">
        <v>-0.21434023999999999</v>
      </c>
      <c r="I271" s="1">
        <v>11</v>
      </c>
      <c r="J271">
        <f t="shared" si="9"/>
        <v>5</v>
      </c>
      <c r="K271">
        <f t="shared" si="10"/>
        <v>18</v>
      </c>
    </row>
    <row r="272" spans="1:11" ht="15" x14ac:dyDescent="0.15">
      <c r="A272">
        <v>1179865479</v>
      </c>
      <c r="B272">
        <v>19870</v>
      </c>
      <c r="C272">
        <v>127</v>
      </c>
      <c r="D272">
        <v>104</v>
      </c>
      <c r="E272">
        <v>18.194002000000001</v>
      </c>
      <c r="F272">
        <v>-8.9071379999999998</v>
      </c>
      <c r="G272">
        <v>1.697973</v>
      </c>
      <c r="H272">
        <v>-1.6721626999999999</v>
      </c>
      <c r="I272" s="1">
        <v>11</v>
      </c>
      <c r="J272">
        <f t="shared" si="9"/>
        <v>6</v>
      </c>
      <c r="K272">
        <f t="shared" si="10"/>
        <v>18</v>
      </c>
    </row>
    <row r="273" spans="1:11" ht="15" x14ac:dyDescent="0.15">
      <c r="A273">
        <v>2216595108</v>
      </c>
      <c r="B273">
        <v>20701</v>
      </c>
      <c r="C273">
        <v>46</v>
      </c>
      <c r="D273">
        <v>113</v>
      </c>
      <c r="E273">
        <v>13.939526000000001</v>
      </c>
      <c r="F273">
        <v>-5.0206013</v>
      </c>
      <c r="G273">
        <v>1.3911332000000001</v>
      </c>
      <c r="H273">
        <v>-1.1328617000000001</v>
      </c>
      <c r="I273" s="1">
        <v>11</v>
      </c>
      <c r="J273">
        <f t="shared" si="9"/>
        <v>7</v>
      </c>
      <c r="K273">
        <f t="shared" si="10"/>
        <v>18</v>
      </c>
    </row>
    <row r="274" spans="1:11" ht="15" x14ac:dyDescent="0.15">
      <c r="A274">
        <v>2390601166</v>
      </c>
      <c r="B274">
        <v>22467</v>
      </c>
      <c r="C274">
        <v>223</v>
      </c>
      <c r="D274">
        <v>114</v>
      </c>
      <c r="E274">
        <v>7.5647425999999998</v>
      </c>
      <c r="F274">
        <v>-2.5782728000000001</v>
      </c>
      <c r="G274">
        <v>1.5770173000000001</v>
      </c>
      <c r="H274">
        <v>-0.63310330000000004</v>
      </c>
      <c r="I274" s="1">
        <v>11</v>
      </c>
      <c r="J274">
        <f t="shared" si="9"/>
        <v>8</v>
      </c>
      <c r="K274">
        <f t="shared" si="10"/>
        <v>18</v>
      </c>
    </row>
    <row r="275" spans="1:11" ht="15" x14ac:dyDescent="0.15">
      <c r="A275">
        <v>1569452591</v>
      </c>
      <c r="B275">
        <v>21658</v>
      </c>
      <c r="C275">
        <v>633</v>
      </c>
      <c r="D275">
        <v>116</v>
      </c>
      <c r="E275">
        <v>24.209949999999999</v>
      </c>
      <c r="F275">
        <v>-0.14289623000000001</v>
      </c>
      <c r="G275">
        <v>1.5332503</v>
      </c>
      <c r="H275">
        <v>-0.80314790000000003</v>
      </c>
      <c r="I275" s="1">
        <v>11</v>
      </c>
      <c r="J275">
        <f t="shared" si="9"/>
        <v>9</v>
      </c>
      <c r="K275">
        <f t="shared" si="10"/>
        <v>18</v>
      </c>
    </row>
    <row r="276" spans="1:11" ht="15" x14ac:dyDescent="0.15">
      <c r="A276">
        <v>3280134878</v>
      </c>
      <c r="B276">
        <v>20555</v>
      </c>
      <c r="C276">
        <v>120</v>
      </c>
      <c r="D276">
        <v>121</v>
      </c>
      <c r="E276">
        <v>17.713047</v>
      </c>
      <c r="F276">
        <v>-6.6212543999999998</v>
      </c>
      <c r="G276">
        <v>1.6087206999999999</v>
      </c>
      <c r="H276">
        <v>-1.1297524000000001</v>
      </c>
      <c r="I276" s="1">
        <v>11</v>
      </c>
      <c r="J276">
        <f t="shared" si="9"/>
        <v>10</v>
      </c>
      <c r="K276">
        <f t="shared" si="10"/>
        <v>18</v>
      </c>
    </row>
    <row r="277" spans="1:11" ht="15" x14ac:dyDescent="0.15">
      <c r="A277">
        <v>1269505823</v>
      </c>
      <c r="B277">
        <v>19804</v>
      </c>
      <c r="C277">
        <v>28</v>
      </c>
      <c r="D277">
        <v>123</v>
      </c>
      <c r="E277">
        <v>10.23602</v>
      </c>
      <c r="F277">
        <v>-3.7490741999999999</v>
      </c>
      <c r="G277">
        <v>1.4847326000000001</v>
      </c>
      <c r="H277">
        <v>-0.93048525000000004</v>
      </c>
      <c r="I277" s="1">
        <v>11</v>
      </c>
      <c r="J277">
        <f t="shared" si="9"/>
        <v>11</v>
      </c>
      <c r="K277">
        <f t="shared" si="10"/>
        <v>18</v>
      </c>
    </row>
    <row r="278" spans="1:11" ht="15" x14ac:dyDescent="0.15">
      <c r="A278">
        <v>1536204747</v>
      </c>
      <c r="B278">
        <v>22207</v>
      </c>
      <c r="C278">
        <v>652</v>
      </c>
      <c r="D278">
        <v>128</v>
      </c>
      <c r="E278">
        <v>12.669045000000001</v>
      </c>
      <c r="F278">
        <v>-3.4017620000000002</v>
      </c>
      <c r="G278">
        <v>1.595499</v>
      </c>
      <c r="H278">
        <v>-0.77749336000000002</v>
      </c>
      <c r="I278" s="1">
        <v>11</v>
      </c>
      <c r="J278">
        <f t="shared" si="9"/>
        <v>12</v>
      </c>
      <c r="K278">
        <f t="shared" si="10"/>
        <v>18</v>
      </c>
    </row>
    <row r="279" spans="1:11" ht="15" x14ac:dyDescent="0.15">
      <c r="A279">
        <v>2068562323</v>
      </c>
      <c r="B279">
        <v>21568</v>
      </c>
      <c r="C279">
        <v>1108</v>
      </c>
      <c r="D279">
        <v>134</v>
      </c>
      <c r="E279">
        <v>11.787813</v>
      </c>
      <c r="F279">
        <v>-2.1528934999999998</v>
      </c>
      <c r="G279">
        <v>1.6785516</v>
      </c>
      <c r="H279">
        <v>-0.80978810000000001</v>
      </c>
      <c r="I279" s="1">
        <v>11</v>
      </c>
      <c r="J279">
        <f t="shared" si="9"/>
        <v>13</v>
      </c>
      <c r="K279">
        <f t="shared" si="10"/>
        <v>18</v>
      </c>
    </row>
    <row r="280" spans="1:11" ht="15" x14ac:dyDescent="0.15">
      <c r="A280">
        <v>2189174055</v>
      </c>
      <c r="B280">
        <v>22801</v>
      </c>
      <c r="C280">
        <v>1625</v>
      </c>
      <c r="D280">
        <v>137</v>
      </c>
      <c r="E280">
        <v>10.336513500000001</v>
      </c>
      <c r="F280">
        <v>-3.0046244</v>
      </c>
      <c r="G280">
        <v>2.1956085999999999</v>
      </c>
      <c r="H280">
        <v>-0.34838802000000002</v>
      </c>
      <c r="I280" s="1">
        <v>11</v>
      </c>
      <c r="J280">
        <f t="shared" si="9"/>
        <v>14</v>
      </c>
      <c r="K280">
        <f t="shared" si="10"/>
        <v>18</v>
      </c>
    </row>
    <row r="281" spans="1:11" ht="15" x14ac:dyDescent="0.15">
      <c r="A281">
        <v>1822565552</v>
      </c>
      <c r="B281">
        <v>22886</v>
      </c>
      <c r="C281">
        <v>1982</v>
      </c>
      <c r="D281">
        <v>150</v>
      </c>
      <c r="E281">
        <v>11.137904000000001</v>
      </c>
      <c r="F281">
        <v>-3.3312452000000001</v>
      </c>
      <c r="G281">
        <v>1.6054269999999999</v>
      </c>
      <c r="H281">
        <v>-0.79093239999999998</v>
      </c>
      <c r="I281" s="1">
        <v>11</v>
      </c>
      <c r="J281">
        <f t="shared" si="9"/>
        <v>15</v>
      </c>
      <c r="K281">
        <f t="shared" si="10"/>
        <v>18</v>
      </c>
    </row>
    <row r="282" spans="1:11" ht="15" x14ac:dyDescent="0.15">
      <c r="A282">
        <v>543004126</v>
      </c>
      <c r="B282">
        <v>22770</v>
      </c>
      <c r="C282">
        <v>40</v>
      </c>
      <c r="D282">
        <v>153</v>
      </c>
      <c r="E282">
        <v>9.4126829999999995</v>
      </c>
      <c r="F282">
        <v>-2.0714033000000001</v>
      </c>
      <c r="G282">
        <v>1.3344209</v>
      </c>
      <c r="H282">
        <v>-0.47919877999999999</v>
      </c>
      <c r="I282" s="1">
        <v>11</v>
      </c>
      <c r="J282">
        <f t="shared" si="9"/>
        <v>16</v>
      </c>
      <c r="K282">
        <f t="shared" si="10"/>
        <v>18</v>
      </c>
    </row>
    <row r="283" spans="1:11" ht="15" x14ac:dyDescent="0.15">
      <c r="A283">
        <v>2796421414</v>
      </c>
      <c r="B283">
        <v>22508</v>
      </c>
      <c r="C283">
        <v>31</v>
      </c>
      <c r="D283">
        <v>157</v>
      </c>
      <c r="E283">
        <v>9.1969209999999997</v>
      </c>
      <c r="F283">
        <v>-1.8599789</v>
      </c>
      <c r="G283">
        <v>1.3232421999999999</v>
      </c>
      <c r="H283">
        <v>-0.70988439999999997</v>
      </c>
      <c r="I283" s="1">
        <v>11</v>
      </c>
      <c r="J283">
        <f t="shared" si="9"/>
        <v>17</v>
      </c>
      <c r="K283">
        <f t="shared" si="10"/>
        <v>18</v>
      </c>
    </row>
    <row r="284" spans="1:11" ht="15" x14ac:dyDescent="0.15">
      <c r="A284">
        <v>1469467665</v>
      </c>
      <c r="B284">
        <v>23858</v>
      </c>
      <c r="C284">
        <v>433</v>
      </c>
      <c r="D284">
        <v>177</v>
      </c>
      <c r="E284">
        <v>17.319420000000001</v>
      </c>
      <c r="F284">
        <v>-18.99971</v>
      </c>
      <c r="G284">
        <v>1.7063218</v>
      </c>
      <c r="H284">
        <v>-0.7964736</v>
      </c>
      <c r="I284" s="1">
        <v>11</v>
      </c>
      <c r="J284">
        <f t="shared" si="9"/>
        <v>18</v>
      </c>
      <c r="K284">
        <f t="shared" si="10"/>
        <v>18</v>
      </c>
    </row>
    <row r="285" spans="1:11" ht="15" x14ac:dyDescent="0.15">
      <c r="A285">
        <v>383500810</v>
      </c>
      <c r="B285">
        <v>8270</v>
      </c>
      <c r="C285">
        <v>1022</v>
      </c>
      <c r="D285">
        <v>64</v>
      </c>
      <c r="E285">
        <v>-13.654824</v>
      </c>
      <c r="F285">
        <v>7.0222382999999997</v>
      </c>
      <c r="G285">
        <v>1.1009692</v>
      </c>
      <c r="H285">
        <v>-0.12853031000000001</v>
      </c>
      <c r="I285" s="1">
        <v>10</v>
      </c>
      <c r="J285">
        <f t="shared" si="9"/>
        <v>1</v>
      </c>
      <c r="K285">
        <f t="shared" si="10"/>
        <v>22</v>
      </c>
    </row>
    <row r="286" spans="1:11" ht="15" x14ac:dyDescent="0.15">
      <c r="A286">
        <v>840074472</v>
      </c>
      <c r="B286">
        <v>14517</v>
      </c>
      <c r="C286">
        <v>82</v>
      </c>
      <c r="D286">
        <v>81</v>
      </c>
      <c r="E286">
        <v>-0.20616749000000001</v>
      </c>
      <c r="F286">
        <v>12.981249999999999</v>
      </c>
      <c r="G286">
        <v>1.280826</v>
      </c>
      <c r="H286">
        <v>-0.56994829999999996</v>
      </c>
      <c r="I286" s="1">
        <v>10</v>
      </c>
      <c r="J286">
        <f t="shared" si="9"/>
        <v>2</v>
      </c>
      <c r="K286">
        <f t="shared" si="10"/>
        <v>22</v>
      </c>
    </row>
    <row r="287" spans="1:11" ht="15" x14ac:dyDescent="0.15">
      <c r="A287">
        <v>1454097058</v>
      </c>
      <c r="B287">
        <v>16154</v>
      </c>
      <c r="C287">
        <v>40</v>
      </c>
      <c r="D287">
        <v>112</v>
      </c>
      <c r="E287">
        <v>8.0009829999999997</v>
      </c>
      <c r="F287">
        <v>9.2171489999999991</v>
      </c>
      <c r="G287">
        <v>1.3033296999999999</v>
      </c>
      <c r="H287">
        <v>-0.22838354</v>
      </c>
      <c r="I287" s="1">
        <v>10</v>
      </c>
      <c r="J287">
        <f t="shared" si="9"/>
        <v>3</v>
      </c>
      <c r="K287">
        <f t="shared" si="10"/>
        <v>22</v>
      </c>
    </row>
    <row r="288" spans="1:11" ht="15" x14ac:dyDescent="0.15">
      <c r="A288">
        <v>2264909273</v>
      </c>
      <c r="B288">
        <v>22781</v>
      </c>
      <c r="C288">
        <v>318</v>
      </c>
      <c r="D288">
        <v>149</v>
      </c>
      <c r="E288">
        <v>-6.4847254999999997</v>
      </c>
      <c r="F288">
        <v>19.350956</v>
      </c>
      <c r="G288">
        <v>1.6065544</v>
      </c>
      <c r="H288">
        <v>0.95363116000000003</v>
      </c>
      <c r="I288" s="1">
        <v>10</v>
      </c>
      <c r="J288">
        <f t="shared" si="9"/>
        <v>4</v>
      </c>
      <c r="K288">
        <f t="shared" si="10"/>
        <v>22</v>
      </c>
    </row>
    <row r="289" spans="1:11" ht="15" x14ac:dyDescent="0.15">
      <c r="A289">
        <v>2068245984</v>
      </c>
      <c r="B289" t="s">
        <v>25</v>
      </c>
      <c r="C289">
        <v>6393</v>
      </c>
      <c r="D289">
        <v>161</v>
      </c>
      <c r="E289">
        <v>-1.852921</v>
      </c>
      <c r="F289">
        <v>13.493136</v>
      </c>
      <c r="G289">
        <v>1.1260733999999999</v>
      </c>
      <c r="H289">
        <v>0.21831521000000001</v>
      </c>
      <c r="I289" s="1">
        <v>10</v>
      </c>
      <c r="J289">
        <f t="shared" si="9"/>
        <v>5</v>
      </c>
      <c r="K289">
        <f t="shared" si="10"/>
        <v>22</v>
      </c>
    </row>
    <row r="290" spans="1:11" ht="15" x14ac:dyDescent="0.15">
      <c r="A290">
        <v>3084753067</v>
      </c>
      <c r="B290">
        <v>21354</v>
      </c>
      <c r="C290">
        <v>437</v>
      </c>
      <c r="D290">
        <v>206</v>
      </c>
      <c r="E290">
        <v>-16.382497999999998</v>
      </c>
      <c r="F290">
        <v>16.171282000000001</v>
      </c>
      <c r="G290">
        <v>1.6629815999999999</v>
      </c>
      <c r="H290">
        <v>0.70736149999999998</v>
      </c>
      <c r="I290" s="1">
        <v>10</v>
      </c>
      <c r="J290">
        <f t="shared" si="9"/>
        <v>6</v>
      </c>
      <c r="K290">
        <f t="shared" si="10"/>
        <v>22</v>
      </c>
    </row>
    <row r="291" spans="1:11" ht="15" x14ac:dyDescent="0.15">
      <c r="A291">
        <v>1276952230</v>
      </c>
      <c r="B291">
        <v>23677</v>
      </c>
      <c r="C291">
        <v>4680</v>
      </c>
      <c r="D291">
        <v>225</v>
      </c>
      <c r="E291">
        <v>-15.997282999999999</v>
      </c>
      <c r="F291">
        <v>12.665232</v>
      </c>
      <c r="G291">
        <v>1.0568131000000001</v>
      </c>
      <c r="H291">
        <v>1.2186269999999999</v>
      </c>
      <c r="I291" s="1">
        <v>10</v>
      </c>
      <c r="J291">
        <f t="shared" si="9"/>
        <v>7</v>
      </c>
      <c r="K291">
        <f t="shared" si="10"/>
        <v>22</v>
      </c>
    </row>
    <row r="292" spans="1:11" ht="15" x14ac:dyDescent="0.15">
      <c r="A292">
        <v>3127438979</v>
      </c>
      <c r="B292">
        <v>22765</v>
      </c>
      <c r="C292">
        <v>1273</v>
      </c>
      <c r="D292">
        <v>231</v>
      </c>
      <c r="E292">
        <v>-13.596845</v>
      </c>
      <c r="F292">
        <v>7.6083283000000002</v>
      </c>
      <c r="G292">
        <v>1.3334192</v>
      </c>
      <c r="H292">
        <v>0.36128413999999998</v>
      </c>
      <c r="I292" s="1">
        <v>10</v>
      </c>
      <c r="J292">
        <f t="shared" si="9"/>
        <v>8</v>
      </c>
      <c r="K292">
        <f t="shared" si="10"/>
        <v>22</v>
      </c>
    </row>
    <row r="293" spans="1:11" ht="15" x14ac:dyDescent="0.15">
      <c r="A293">
        <v>3128404290</v>
      </c>
      <c r="B293" t="s">
        <v>42</v>
      </c>
      <c r="C293">
        <v>39</v>
      </c>
      <c r="D293">
        <v>282</v>
      </c>
      <c r="E293">
        <v>-4.7242090000000001</v>
      </c>
      <c r="F293">
        <v>14.298505</v>
      </c>
      <c r="G293">
        <v>1.2676611</v>
      </c>
      <c r="H293">
        <v>0.68842130000000001</v>
      </c>
      <c r="I293" s="1">
        <v>10</v>
      </c>
      <c r="J293">
        <f t="shared" si="9"/>
        <v>9</v>
      </c>
      <c r="K293">
        <f t="shared" si="10"/>
        <v>22</v>
      </c>
    </row>
    <row r="294" spans="1:11" ht="15" x14ac:dyDescent="0.15">
      <c r="A294">
        <v>2181951613</v>
      </c>
      <c r="B294">
        <v>22175</v>
      </c>
      <c r="C294">
        <v>17</v>
      </c>
      <c r="D294">
        <v>287</v>
      </c>
      <c r="E294">
        <v>-3.1701766999999998</v>
      </c>
      <c r="F294">
        <v>16.71414</v>
      </c>
      <c r="G294">
        <v>1.220467</v>
      </c>
      <c r="H294">
        <v>0.33733916000000003</v>
      </c>
      <c r="I294" s="1">
        <v>10</v>
      </c>
      <c r="J294">
        <f t="shared" si="9"/>
        <v>10</v>
      </c>
      <c r="K294">
        <f t="shared" si="10"/>
        <v>22</v>
      </c>
    </row>
    <row r="295" spans="1:11" ht="15" x14ac:dyDescent="0.15">
      <c r="A295">
        <v>1485218712</v>
      </c>
      <c r="B295">
        <v>23215</v>
      </c>
      <c r="C295">
        <v>68</v>
      </c>
      <c r="D295">
        <v>300</v>
      </c>
      <c r="E295">
        <v>-14.955026999999999</v>
      </c>
      <c r="F295">
        <v>13.682677999999999</v>
      </c>
      <c r="G295">
        <v>1.2789261000000001</v>
      </c>
      <c r="H295">
        <v>0.95357709999999996</v>
      </c>
      <c r="I295" s="1">
        <v>10</v>
      </c>
      <c r="J295">
        <f t="shared" si="9"/>
        <v>11</v>
      </c>
      <c r="K295">
        <f t="shared" si="10"/>
        <v>22</v>
      </c>
    </row>
    <row r="296" spans="1:11" ht="15" x14ac:dyDescent="0.15">
      <c r="A296">
        <v>2489266006</v>
      </c>
      <c r="B296">
        <v>20202</v>
      </c>
      <c r="C296">
        <v>44</v>
      </c>
      <c r="D296">
        <v>304</v>
      </c>
      <c r="E296">
        <v>-12.809872</v>
      </c>
      <c r="F296">
        <v>11.806193</v>
      </c>
      <c r="G296">
        <v>1.3075314</v>
      </c>
      <c r="H296">
        <v>0.34822774000000001</v>
      </c>
      <c r="I296" s="1">
        <v>10</v>
      </c>
      <c r="J296">
        <f t="shared" si="9"/>
        <v>12</v>
      </c>
      <c r="K296">
        <f t="shared" si="10"/>
        <v>22</v>
      </c>
    </row>
    <row r="297" spans="1:11" ht="15" x14ac:dyDescent="0.15">
      <c r="A297">
        <v>3094445856</v>
      </c>
      <c r="B297">
        <v>20683</v>
      </c>
      <c r="C297">
        <v>25</v>
      </c>
      <c r="D297">
        <v>310</v>
      </c>
      <c r="E297">
        <v>-11.730656</v>
      </c>
      <c r="F297">
        <v>2.4955435000000001</v>
      </c>
      <c r="G297">
        <v>1.3362491999999999</v>
      </c>
      <c r="H297">
        <v>-0.17568534999999999</v>
      </c>
      <c r="I297" s="1">
        <v>10</v>
      </c>
      <c r="J297">
        <f t="shared" si="9"/>
        <v>13</v>
      </c>
      <c r="K297">
        <f t="shared" si="10"/>
        <v>22</v>
      </c>
    </row>
    <row r="298" spans="1:11" ht="15" x14ac:dyDescent="0.15">
      <c r="A298">
        <v>1817642708</v>
      </c>
      <c r="B298">
        <v>18176</v>
      </c>
      <c r="C298">
        <v>560</v>
      </c>
      <c r="D298">
        <v>315</v>
      </c>
      <c r="E298">
        <v>-14.955462000000001</v>
      </c>
      <c r="F298">
        <v>14.257572</v>
      </c>
      <c r="G298">
        <v>1.4325166</v>
      </c>
      <c r="H298">
        <v>1.3369926999999999</v>
      </c>
      <c r="I298" s="1">
        <v>10</v>
      </c>
      <c r="J298">
        <f t="shared" si="9"/>
        <v>14</v>
      </c>
      <c r="K298">
        <f t="shared" si="10"/>
        <v>22</v>
      </c>
    </row>
    <row r="299" spans="1:11" ht="15" x14ac:dyDescent="0.15">
      <c r="A299">
        <v>2677545270</v>
      </c>
      <c r="B299">
        <v>22468</v>
      </c>
      <c r="C299">
        <v>487</v>
      </c>
      <c r="D299">
        <v>340</v>
      </c>
      <c r="E299">
        <v>-15.169656</v>
      </c>
      <c r="F299">
        <v>12.874903</v>
      </c>
      <c r="G299">
        <v>1.4373378999999999</v>
      </c>
      <c r="H299">
        <v>1.2083702999999999</v>
      </c>
      <c r="I299" s="1">
        <v>10</v>
      </c>
      <c r="J299">
        <f t="shared" si="9"/>
        <v>15</v>
      </c>
      <c r="K299">
        <f t="shared" si="10"/>
        <v>22</v>
      </c>
    </row>
    <row r="300" spans="1:11" ht="15" x14ac:dyDescent="0.15">
      <c r="A300">
        <v>2915933869</v>
      </c>
      <c r="B300">
        <v>20457</v>
      </c>
      <c r="C300">
        <v>37</v>
      </c>
      <c r="D300">
        <v>349</v>
      </c>
      <c r="E300">
        <v>-17.097657999999999</v>
      </c>
      <c r="F300">
        <v>6.0741835000000002</v>
      </c>
      <c r="G300">
        <v>1.1962531999999999</v>
      </c>
      <c r="H300">
        <v>0.34180876999999998</v>
      </c>
      <c r="I300" s="1">
        <v>10</v>
      </c>
      <c r="J300">
        <f t="shared" si="9"/>
        <v>16</v>
      </c>
      <c r="K300">
        <f t="shared" si="10"/>
        <v>22</v>
      </c>
    </row>
    <row r="301" spans="1:11" ht="15" x14ac:dyDescent="0.15">
      <c r="A301">
        <v>1142642586</v>
      </c>
      <c r="B301">
        <v>22366</v>
      </c>
      <c r="C301">
        <v>39</v>
      </c>
      <c r="D301">
        <v>356</v>
      </c>
      <c r="E301">
        <v>-16.223998999999999</v>
      </c>
      <c r="F301">
        <v>5.5864735000000003</v>
      </c>
      <c r="G301">
        <v>1.1787641</v>
      </c>
      <c r="H301">
        <v>0.23800194</v>
      </c>
      <c r="I301" s="1">
        <v>10</v>
      </c>
      <c r="J301">
        <f t="shared" si="9"/>
        <v>17</v>
      </c>
      <c r="K301">
        <f t="shared" si="10"/>
        <v>22</v>
      </c>
    </row>
    <row r="302" spans="1:11" ht="15" x14ac:dyDescent="0.15">
      <c r="A302">
        <v>87911405</v>
      </c>
      <c r="B302">
        <v>22859</v>
      </c>
      <c r="C302">
        <v>32</v>
      </c>
      <c r="D302">
        <v>362</v>
      </c>
      <c r="E302">
        <v>-16.418652999999999</v>
      </c>
      <c r="F302">
        <v>5.9217051999999999</v>
      </c>
      <c r="G302">
        <v>1.1461239999999999</v>
      </c>
      <c r="H302">
        <v>0.16209033</v>
      </c>
      <c r="I302" s="1">
        <v>10</v>
      </c>
      <c r="J302">
        <f t="shared" si="9"/>
        <v>18</v>
      </c>
      <c r="K302">
        <f t="shared" si="10"/>
        <v>22</v>
      </c>
    </row>
    <row r="303" spans="1:11" ht="15" x14ac:dyDescent="0.15">
      <c r="A303">
        <v>2314582657</v>
      </c>
      <c r="B303">
        <v>21166</v>
      </c>
      <c r="C303">
        <v>363</v>
      </c>
      <c r="D303">
        <v>366</v>
      </c>
      <c r="E303">
        <v>-5.8343340000000001</v>
      </c>
      <c r="F303">
        <v>15.939285</v>
      </c>
      <c r="G303">
        <v>1.235625</v>
      </c>
      <c r="H303">
        <v>0.81299460000000001</v>
      </c>
      <c r="I303" s="1">
        <v>10</v>
      </c>
      <c r="J303">
        <f t="shared" si="9"/>
        <v>19</v>
      </c>
      <c r="K303">
        <f t="shared" si="10"/>
        <v>22</v>
      </c>
    </row>
    <row r="304" spans="1:11" ht="15" x14ac:dyDescent="0.15">
      <c r="A304">
        <v>554808641</v>
      </c>
      <c r="B304">
        <v>22255</v>
      </c>
      <c r="C304">
        <v>105</v>
      </c>
      <c r="D304">
        <v>399</v>
      </c>
      <c r="E304">
        <v>-9.0439720000000001</v>
      </c>
      <c r="F304">
        <v>19.516923999999999</v>
      </c>
      <c r="G304">
        <v>1.4464855000000001</v>
      </c>
      <c r="H304">
        <v>1.0568023</v>
      </c>
      <c r="I304" s="1">
        <v>10</v>
      </c>
      <c r="J304">
        <f t="shared" si="9"/>
        <v>20</v>
      </c>
      <c r="K304">
        <f t="shared" si="10"/>
        <v>22</v>
      </c>
    </row>
    <row r="305" spans="1:11" ht="15" x14ac:dyDescent="0.15">
      <c r="A305">
        <v>2141648633</v>
      </c>
      <c r="B305" t="s">
        <v>61</v>
      </c>
      <c r="C305">
        <v>718</v>
      </c>
      <c r="D305">
        <v>402</v>
      </c>
      <c r="E305">
        <v>-6.6511500000000003</v>
      </c>
      <c r="F305">
        <v>19.289449999999999</v>
      </c>
      <c r="G305">
        <v>1.6968760000000001</v>
      </c>
      <c r="H305">
        <v>0.91921615999999995</v>
      </c>
      <c r="I305" s="1">
        <v>10</v>
      </c>
      <c r="J305">
        <f t="shared" si="9"/>
        <v>21</v>
      </c>
      <c r="K305">
        <f t="shared" si="10"/>
        <v>22</v>
      </c>
    </row>
    <row r="306" spans="1:11" ht="15" x14ac:dyDescent="0.15">
      <c r="A306">
        <v>2136188266</v>
      </c>
      <c r="B306">
        <v>21154</v>
      </c>
      <c r="C306">
        <v>250</v>
      </c>
      <c r="D306">
        <v>405</v>
      </c>
      <c r="E306">
        <v>-7.5751486000000003</v>
      </c>
      <c r="F306">
        <v>17.967379000000001</v>
      </c>
      <c r="G306">
        <v>1.4833959999999999</v>
      </c>
      <c r="H306">
        <v>0.89378239999999998</v>
      </c>
      <c r="I306" s="1">
        <v>10</v>
      </c>
      <c r="J306">
        <f t="shared" si="9"/>
        <v>22</v>
      </c>
      <c r="K306">
        <f t="shared" si="10"/>
        <v>22</v>
      </c>
    </row>
    <row r="307" spans="1:11" ht="15" x14ac:dyDescent="0.15">
      <c r="A307">
        <v>3440279826</v>
      </c>
      <c r="B307" t="s">
        <v>51</v>
      </c>
      <c r="C307">
        <v>560</v>
      </c>
      <c r="D307">
        <v>325</v>
      </c>
      <c r="E307">
        <v>-11.284940000000001</v>
      </c>
      <c r="F307">
        <v>28.499521000000001</v>
      </c>
      <c r="G307">
        <v>1.7509344</v>
      </c>
      <c r="H307">
        <v>1.7186532000000001</v>
      </c>
      <c r="I307" s="1">
        <v>9</v>
      </c>
      <c r="J307">
        <f t="shared" si="9"/>
        <v>1</v>
      </c>
      <c r="K307">
        <f t="shared" si="10"/>
        <v>21</v>
      </c>
    </row>
    <row r="308" spans="1:11" ht="15" x14ac:dyDescent="0.15">
      <c r="A308">
        <v>1129097402</v>
      </c>
      <c r="B308" t="s">
        <v>0</v>
      </c>
      <c r="C308">
        <v>1</v>
      </c>
      <c r="D308">
        <v>354</v>
      </c>
      <c r="E308">
        <v>-15.6025095</v>
      </c>
      <c r="F308">
        <v>33.418303999999999</v>
      </c>
      <c r="G308">
        <v>1.7817676</v>
      </c>
      <c r="H308">
        <v>1.8009926999999999</v>
      </c>
      <c r="I308" s="1">
        <v>9</v>
      </c>
      <c r="J308">
        <f t="shared" si="9"/>
        <v>2</v>
      </c>
      <c r="K308">
        <f t="shared" si="10"/>
        <v>21</v>
      </c>
    </row>
    <row r="309" spans="1:11" ht="15" x14ac:dyDescent="0.15">
      <c r="A309">
        <v>1075733376</v>
      </c>
      <c r="B309" t="s">
        <v>59</v>
      </c>
      <c r="C309">
        <v>58</v>
      </c>
      <c r="D309">
        <v>386</v>
      </c>
      <c r="E309">
        <v>-14.132222000000001</v>
      </c>
      <c r="F309">
        <v>29.373927999999999</v>
      </c>
      <c r="G309">
        <v>1.6356231999999999</v>
      </c>
      <c r="H309">
        <v>1.7091335999999999</v>
      </c>
      <c r="I309" s="1">
        <v>9</v>
      </c>
      <c r="J309">
        <f t="shared" si="9"/>
        <v>3</v>
      </c>
      <c r="K309">
        <f t="shared" si="10"/>
        <v>21</v>
      </c>
    </row>
    <row r="310" spans="1:11" ht="15" x14ac:dyDescent="0.15">
      <c r="A310">
        <v>1842433585</v>
      </c>
      <c r="B310">
        <v>24513</v>
      </c>
      <c r="C310">
        <v>359</v>
      </c>
      <c r="D310">
        <v>392</v>
      </c>
      <c r="E310">
        <v>-11.355083</v>
      </c>
      <c r="F310">
        <v>31.982506000000001</v>
      </c>
      <c r="G310">
        <v>1.4526730000000001</v>
      </c>
      <c r="H310">
        <v>1.5290383999999999</v>
      </c>
      <c r="I310" s="1">
        <v>9</v>
      </c>
      <c r="J310">
        <f t="shared" si="9"/>
        <v>4</v>
      </c>
      <c r="K310">
        <f t="shared" si="10"/>
        <v>21</v>
      </c>
    </row>
    <row r="311" spans="1:11" ht="15" x14ac:dyDescent="0.15">
      <c r="A311" t="s">
        <v>60</v>
      </c>
      <c r="B311">
        <v>24570</v>
      </c>
      <c r="C311">
        <v>17</v>
      </c>
      <c r="D311">
        <v>393</v>
      </c>
      <c r="E311">
        <v>-13.187236</v>
      </c>
      <c r="F311">
        <v>29.101545000000002</v>
      </c>
      <c r="G311">
        <v>1.3405201</v>
      </c>
      <c r="H311">
        <v>1.3688228</v>
      </c>
      <c r="I311" s="1">
        <v>9</v>
      </c>
      <c r="J311">
        <f t="shared" si="9"/>
        <v>5</v>
      </c>
      <c r="K311">
        <f t="shared" si="10"/>
        <v>21</v>
      </c>
    </row>
    <row r="312" spans="1:11" ht="15" x14ac:dyDescent="0.15">
      <c r="A312">
        <v>3549646046</v>
      </c>
      <c r="B312">
        <v>22655</v>
      </c>
      <c r="C312">
        <v>1</v>
      </c>
      <c r="D312">
        <v>416</v>
      </c>
      <c r="E312">
        <v>-11.176786</v>
      </c>
      <c r="F312">
        <v>29.968260000000001</v>
      </c>
      <c r="G312">
        <v>1.4976513</v>
      </c>
      <c r="H312">
        <v>1.1824581999999999</v>
      </c>
      <c r="I312" s="1">
        <v>9</v>
      </c>
      <c r="J312">
        <f t="shared" si="9"/>
        <v>6</v>
      </c>
      <c r="K312">
        <f t="shared" si="10"/>
        <v>21</v>
      </c>
    </row>
    <row r="313" spans="1:11" ht="15" x14ac:dyDescent="0.15">
      <c r="A313">
        <v>3415458667</v>
      </c>
      <c r="B313" t="s">
        <v>69</v>
      </c>
      <c r="C313">
        <v>689</v>
      </c>
      <c r="D313">
        <v>442</v>
      </c>
      <c r="E313">
        <v>-13.287312</v>
      </c>
      <c r="F313">
        <v>31.332787</v>
      </c>
      <c r="G313">
        <v>1.8281742000000001</v>
      </c>
      <c r="H313">
        <v>1.9986507</v>
      </c>
      <c r="I313" s="1">
        <v>9</v>
      </c>
      <c r="J313">
        <f t="shared" si="9"/>
        <v>7</v>
      </c>
      <c r="K313">
        <f t="shared" si="10"/>
        <v>21</v>
      </c>
    </row>
    <row r="314" spans="1:11" ht="15" x14ac:dyDescent="0.15">
      <c r="A314">
        <v>841132800</v>
      </c>
      <c r="B314" t="s">
        <v>0</v>
      </c>
      <c r="C314">
        <v>1</v>
      </c>
      <c r="D314">
        <v>445</v>
      </c>
      <c r="E314">
        <v>-14.858566</v>
      </c>
      <c r="F314">
        <v>27.732776999999999</v>
      </c>
      <c r="G314">
        <v>1.762634</v>
      </c>
      <c r="H314">
        <v>1.7935536999999999</v>
      </c>
      <c r="I314" s="1">
        <v>9</v>
      </c>
      <c r="J314">
        <f t="shared" si="9"/>
        <v>8</v>
      </c>
      <c r="K314">
        <f t="shared" si="10"/>
        <v>21</v>
      </c>
    </row>
    <row r="315" spans="1:11" ht="15" x14ac:dyDescent="0.15">
      <c r="A315" t="s">
        <v>70</v>
      </c>
      <c r="B315" t="s">
        <v>71</v>
      </c>
      <c r="C315">
        <v>208</v>
      </c>
      <c r="D315">
        <v>446</v>
      </c>
      <c r="E315">
        <v>-16.215767</v>
      </c>
      <c r="F315">
        <v>27.985771</v>
      </c>
      <c r="G315">
        <v>1.5308790000000001</v>
      </c>
      <c r="H315">
        <v>1.6780337000000001</v>
      </c>
      <c r="I315" s="1">
        <v>9</v>
      </c>
      <c r="J315">
        <f t="shared" si="9"/>
        <v>9</v>
      </c>
      <c r="K315">
        <f t="shared" si="10"/>
        <v>21</v>
      </c>
    </row>
    <row r="316" spans="1:11" ht="15" x14ac:dyDescent="0.15">
      <c r="A316">
        <v>1637374583</v>
      </c>
      <c r="B316">
        <v>21875</v>
      </c>
      <c r="C316">
        <v>19</v>
      </c>
      <c r="D316">
        <v>449</v>
      </c>
      <c r="E316">
        <v>-14.729498</v>
      </c>
      <c r="F316">
        <v>30.810359999999999</v>
      </c>
      <c r="G316">
        <v>1.2776756</v>
      </c>
      <c r="H316">
        <v>1.0386820999999999</v>
      </c>
      <c r="I316" s="1">
        <v>9</v>
      </c>
      <c r="J316">
        <f t="shared" si="9"/>
        <v>10</v>
      </c>
      <c r="K316">
        <f t="shared" si="10"/>
        <v>21</v>
      </c>
    </row>
    <row r="317" spans="1:11" ht="15" x14ac:dyDescent="0.15">
      <c r="A317">
        <v>3035716761</v>
      </c>
      <c r="B317" t="s">
        <v>72</v>
      </c>
      <c r="C317">
        <v>1685</v>
      </c>
      <c r="D317">
        <v>450</v>
      </c>
      <c r="E317">
        <v>-15.306696000000001</v>
      </c>
      <c r="F317">
        <v>31.720793</v>
      </c>
      <c r="G317">
        <v>1.6667455</v>
      </c>
      <c r="H317">
        <v>1.7745550000000001</v>
      </c>
      <c r="I317" s="1">
        <v>9</v>
      </c>
      <c r="J317">
        <f t="shared" si="9"/>
        <v>11</v>
      </c>
      <c r="K317">
        <f t="shared" si="10"/>
        <v>21</v>
      </c>
    </row>
    <row r="318" spans="1:11" ht="15" x14ac:dyDescent="0.15">
      <c r="A318">
        <v>1162917671</v>
      </c>
      <c r="B318" t="s">
        <v>73</v>
      </c>
      <c r="C318">
        <v>34</v>
      </c>
      <c r="D318">
        <v>451</v>
      </c>
      <c r="E318">
        <v>-13.459915000000001</v>
      </c>
      <c r="F318">
        <v>30.81775</v>
      </c>
      <c r="G318">
        <v>1.8283708000000001</v>
      </c>
      <c r="H318">
        <v>1.6047993</v>
      </c>
      <c r="I318" s="1">
        <v>9</v>
      </c>
      <c r="J318">
        <f t="shared" si="9"/>
        <v>12</v>
      </c>
      <c r="K318">
        <f t="shared" si="10"/>
        <v>21</v>
      </c>
    </row>
    <row r="319" spans="1:11" ht="15" x14ac:dyDescent="0.15">
      <c r="A319">
        <v>1537167131</v>
      </c>
      <c r="B319">
        <v>23707</v>
      </c>
      <c r="C319">
        <v>7</v>
      </c>
      <c r="D319">
        <v>452</v>
      </c>
      <c r="E319">
        <v>-12.723635</v>
      </c>
      <c r="F319">
        <v>30.130548000000001</v>
      </c>
      <c r="G319">
        <v>0.95478960000000002</v>
      </c>
      <c r="H319">
        <v>0.93332959999999998</v>
      </c>
      <c r="I319" s="1">
        <v>9</v>
      </c>
      <c r="J319">
        <f t="shared" si="9"/>
        <v>13</v>
      </c>
      <c r="K319">
        <f t="shared" si="10"/>
        <v>21</v>
      </c>
    </row>
    <row r="320" spans="1:11" ht="15" x14ac:dyDescent="0.15">
      <c r="A320">
        <v>799528094</v>
      </c>
      <c r="B320" t="s">
        <v>74</v>
      </c>
      <c r="C320">
        <v>452</v>
      </c>
      <c r="D320">
        <v>453</v>
      </c>
      <c r="E320">
        <v>-16.897331000000001</v>
      </c>
      <c r="F320">
        <v>32.438395999999997</v>
      </c>
      <c r="G320">
        <v>1.5817049999999999</v>
      </c>
      <c r="H320">
        <v>1.5698000000000001</v>
      </c>
      <c r="I320" s="1">
        <v>9</v>
      </c>
      <c r="J320">
        <f t="shared" si="9"/>
        <v>14</v>
      </c>
      <c r="K320">
        <f t="shared" si="10"/>
        <v>21</v>
      </c>
    </row>
    <row r="321" spans="1:11" ht="15" x14ac:dyDescent="0.15">
      <c r="A321">
        <v>1796314711</v>
      </c>
      <c r="B321" t="s">
        <v>75</v>
      </c>
      <c r="C321">
        <v>211</v>
      </c>
      <c r="D321">
        <v>454</v>
      </c>
      <c r="E321">
        <v>-17.023743</v>
      </c>
      <c r="F321">
        <v>32.697890000000001</v>
      </c>
      <c r="G321">
        <v>1.5922791999999999</v>
      </c>
      <c r="H321">
        <v>1.5317099000000001</v>
      </c>
      <c r="I321" s="1">
        <v>9</v>
      </c>
      <c r="J321">
        <f t="shared" si="9"/>
        <v>15</v>
      </c>
      <c r="K321">
        <f t="shared" si="10"/>
        <v>21</v>
      </c>
    </row>
    <row r="322" spans="1:11" ht="15" x14ac:dyDescent="0.15">
      <c r="A322">
        <v>2650909041</v>
      </c>
      <c r="B322" t="s">
        <v>0</v>
      </c>
      <c r="C322">
        <v>1</v>
      </c>
      <c r="D322">
        <v>455</v>
      </c>
      <c r="E322">
        <v>-15.3494215</v>
      </c>
      <c r="F322">
        <v>30.014177</v>
      </c>
      <c r="G322">
        <v>1.2314851</v>
      </c>
      <c r="H322">
        <v>1.1571422</v>
      </c>
      <c r="I322" s="1">
        <v>9</v>
      </c>
      <c r="J322">
        <f t="shared" si="9"/>
        <v>16</v>
      </c>
      <c r="K322">
        <f t="shared" si="10"/>
        <v>21</v>
      </c>
    </row>
    <row r="323" spans="1:11" ht="15" x14ac:dyDescent="0.15">
      <c r="A323">
        <v>1256988261</v>
      </c>
      <c r="B323" t="s">
        <v>0</v>
      </c>
      <c r="C323">
        <v>1</v>
      </c>
      <c r="D323">
        <v>456</v>
      </c>
      <c r="E323">
        <v>-15.116809999999999</v>
      </c>
      <c r="F323">
        <v>32.513480000000001</v>
      </c>
      <c r="G323">
        <v>1.4305639000000001</v>
      </c>
      <c r="H323">
        <v>0.95714920000000003</v>
      </c>
      <c r="I323" s="1">
        <v>9</v>
      </c>
      <c r="J323">
        <f t="shared" si="9"/>
        <v>17</v>
      </c>
      <c r="K323">
        <f t="shared" si="10"/>
        <v>21</v>
      </c>
    </row>
    <row r="324" spans="1:11" ht="15" x14ac:dyDescent="0.15">
      <c r="A324">
        <v>3470385060</v>
      </c>
      <c r="B324" t="s">
        <v>77</v>
      </c>
      <c r="C324">
        <v>658</v>
      </c>
      <c r="D324">
        <v>458</v>
      </c>
      <c r="E324">
        <v>-11.547444</v>
      </c>
      <c r="F324">
        <v>27.056698000000001</v>
      </c>
      <c r="G324">
        <v>1.82813</v>
      </c>
      <c r="H324">
        <v>1.4479123</v>
      </c>
      <c r="I324" s="1">
        <v>9</v>
      </c>
      <c r="J324">
        <f t="shared" ref="J324:J387" si="11">IF(I323=I324,J323+1,1)</f>
        <v>18</v>
      </c>
      <c r="K324">
        <f t="shared" si="10"/>
        <v>21</v>
      </c>
    </row>
    <row r="325" spans="1:11" ht="15" x14ac:dyDescent="0.15">
      <c r="A325">
        <v>2490410286</v>
      </c>
      <c r="B325">
        <v>21162</v>
      </c>
      <c r="C325">
        <v>15</v>
      </c>
      <c r="D325">
        <v>459</v>
      </c>
      <c r="E325">
        <v>-12.281658</v>
      </c>
      <c r="F325">
        <v>28.530487000000001</v>
      </c>
      <c r="G325">
        <v>1.3067853</v>
      </c>
      <c r="H325">
        <v>0.99299579999999998</v>
      </c>
      <c r="I325" s="1">
        <v>9</v>
      </c>
      <c r="J325">
        <f t="shared" si="11"/>
        <v>19</v>
      </c>
      <c r="K325">
        <f t="shared" si="10"/>
        <v>21</v>
      </c>
    </row>
    <row r="326" spans="1:11" ht="15" x14ac:dyDescent="0.15">
      <c r="A326">
        <v>2126853891</v>
      </c>
      <c r="B326">
        <v>24565</v>
      </c>
      <c r="C326">
        <v>12</v>
      </c>
      <c r="D326">
        <v>462</v>
      </c>
      <c r="E326">
        <v>-13.145690999999999</v>
      </c>
      <c r="F326">
        <v>28.189897999999999</v>
      </c>
      <c r="G326">
        <v>1.1723158</v>
      </c>
      <c r="H326">
        <v>1.1200564</v>
      </c>
      <c r="I326" s="1">
        <v>9</v>
      </c>
      <c r="J326">
        <f t="shared" si="11"/>
        <v>20</v>
      </c>
      <c r="K326">
        <f t="shared" ref="K326:K389" si="12">IF(J327=1,J326,K327)</f>
        <v>21</v>
      </c>
    </row>
    <row r="327" spans="1:11" ht="15" x14ac:dyDescent="0.15">
      <c r="A327">
        <v>184105498</v>
      </c>
      <c r="B327">
        <v>24665</v>
      </c>
      <c r="C327">
        <v>20</v>
      </c>
      <c r="D327">
        <v>464</v>
      </c>
      <c r="E327">
        <v>-13.549212000000001</v>
      </c>
      <c r="F327">
        <v>27.820436000000001</v>
      </c>
      <c r="G327">
        <v>1.3017943000000001</v>
      </c>
      <c r="H327">
        <v>1.2498229999999999</v>
      </c>
      <c r="I327" s="1">
        <v>9</v>
      </c>
      <c r="J327">
        <f t="shared" si="11"/>
        <v>21</v>
      </c>
      <c r="K327">
        <f t="shared" si="12"/>
        <v>21</v>
      </c>
    </row>
    <row r="328" spans="1:11" ht="15" x14ac:dyDescent="0.15">
      <c r="A328">
        <v>3025139027</v>
      </c>
      <c r="B328">
        <v>16558</v>
      </c>
      <c r="C328">
        <v>303</v>
      </c>
      <c r="D328">
        <v>19</v>
      </c>
      <c r="E328">
        <v>7.4445160000000001</v>
      </c>
      <c r="F328">
        <v>-24.082865000000002</v>
      </c>
      <c r="G328">
        <v>1.5503191999999999</v>
      </c>
      <c r="H328">
        <v>-0.68967604999999998</v>
      </c>
      <c r="I328" s="1">
        <v>8</v>
      </c>
      <c r="J328">
        <f t="shared" si="11"/>
        <v>1</v>
      </c>
      <c r="K328">
        <f t="shared" si="12"/>
        <v>11</v>
      </c>
    </row>
    <row r="329" spans="1:11" ht="15" x14ac:dyDescent="0.15">
      <c r="A329">
        <v>2092119672</v>
      </c>
      <c r="B329">
        <v>19778</v>
      </c>
      <c r="C329">
        <v>257</v>
      </c>
      <c r="D329">
        <v>28</v>
      </c>
      <c r="E329">
        <v>6.1878653000000003</v>
      </c>
      <c r="F329">
        <v>-24.273571</v>
      </c>
      <c r="G329">
        <v>1.5747168</v>
      </c>
      <c r="H329">
        <v>-0.74272819999999995</v>
      </c>
      <c r="I329" s="1">
        <v>8</v>
      </c>
      <c r="J329">
        <f t="shared" si="11"/>
        <v>2</v>
      </c>
      <c r="K329">
        <f t="shared" si="12"/>
        <v>11</v>
      </c>
    </row>
    <row r="330" spans="1:11" ht="15" x14ac:dyDescent="0.15">
      <c r="A330">
        <v>1327948847</v>
      </c>
      <c r="B330">
        <v>19869</v>
      </c>
      <c r="C330">
        <v>283</v>
      </c>
      <c r="D330">
        <v>33</v>
      </c>
      <c r="E330">
        <v>16.882427</v>
      </c>
      <c r="F330">
        <v>-13.886893000000001</v>
      </c>
      <c r="G330">
        <v>1.4917281</v>
      </c>
      <c r="H330">
        <v>-1.0126231999999999</v>
      </c>
      <c r="I330" s="1">
        <v>8</v>
      </c>
      <c r="J330">
        <f t="shared" si="11"/>
        <v>3</v>
      </c>
      <c r="K330">
        <f t="shared" si="12"/>
        <v>11</v>
      </c>
    </row>
    <row r="331" spans="1:11" ht="15" x14ac:dyDescent="0.15">
      <c r="A331">
        <v>2102315149</v>
      </c>
      <c r="B331">
        <v>19769</v>
      </c>
      <c r="C331">
        <v>452</v>
      </c>
      <c r="D331">
        <v>34</v>
      </c>
      <c r="E331">
        <v>5.9618000000000002</v>
      </c>
      <c r="F331">
        <v>-24.288473</v>
      </c>
      <c r="G331">
        <v>1.4201261999999999</v>
      </c>
      <c r="H331">
        <v>-0.83472380000000002</v>
      </c>
      <c r="I331" s="1">
        <v>8</v>
      </c>
      <c r="J331">
        <f t="shared" si="11"/>
        <v>4</v>
      </c>
      <c r="K331">
        <f t="shared" si="12"/>
        <v>11</v>
      </c>
    </row>
    <row r="332" spans="1:11" ht="15" x14ac:dyDescent="0.15">
      <c r="A332">
        <v>2928066035</v>
      </c>
      <c r="B332">
        <v>14711</v>
      </c>
      <c r="C332">
        <v>31</v>
      </c>
      <c r="D332">
        <v>90</v>
      </c>
      <c r="E332">
        <v>8.0240430000000007</v>
      </c>
      <c r="F332">
        <v>-15.848431</v>
      </c>
      <c r="G332">
        <v>1.5098567000000001</v>
      </c>
      <c r="H332">
        <v>-0.67824614000000005</v>
      </c>
      <c r="I332" s="1">
        <v>8</v>
      </c>
      <c r="J332">
        <f t="shared" si="11"/>
        <v>5</v>
      </c>
      <c r="K332">
        <f t="shared" si="12"/>
        <v>11</v>
      </c>
    </row>
    <row r="333" spans="1:11" ht="15" x14ac:dyDescent="0.15">
      <c r="A333">
        <v>2044162846</v>
      </c>
      <c r="B333">
        <v>13562</v>
      </c>
      <c r="C333">
        <v>686</v>
      </c>
      <c r="D333">
        <v>117</v>
      </c>
      <c r="E333">
        <v>10.177680000000001</v>
      </c>
      <c r="F333">
        <v>-20.854023000000002</v>
      </c>
      <c r="G333">
        <v>1.6531922999999999</v>
      </c>
      <c r="H333">
        <v>-0.67619467</v>
      </c>
      <c r="I333" s="1">
        <v>8</v>
      </c>
      <c r="J333">
        <f t="shared" si="11"/>
        <v>6</v>
      </c>
      <c r="K333">
        <f t="shared" si="12"/>
        <v>11</v>
      </c>
    </row>
    <row r="334" spans="1:11" ht="15" x14ac:dyDescent="0.15">
      <c r="A334">
        <v>1520871135</v>
      </c>
      <c r="B334">
        <v>13212</v>
      </c>
      <c r="C334">
        <v>112</v>
      </c>
      <c r="D334">
        <v>125</v>
      </c>
      <c r="E334">
        <v>10.778319</v>
      </c>
      <c r="F334">
        <v>-22.076933</v>
      </c>
      <c r="G334">
        <v>1.8314908000000001</v>
      </c>
      <c r="H334">
        <v>-0.78865105000000002</v>
      </c>
      <c r="I334" s="1">
        <v>8</v>
      </c>
      <c r="J334">
        <f t="shared" si="11"/>
        <v>7</v>
      </c>
      <c r="K334">
        <f t="shared" si="12"/>
        <v>11</v>
      </c>
    </row>
    <row r="335" spans="1:11" ht="15" x14ac:dyDescent="0.15">
      <c r="A335">
        <v>3043368339</v>
      </c>
      <c r="B335" t="s">
        <v>24</v>
      </c>
      <c r="C335">
        <v>515</v>
      </c>
      <c r="D335">
        <v>155</v>
      </c>
      <c r="E335">
        <v>8.8422049999999999</v>
      </c>
      <c r="F335">
        <v>12.643292000000001</v>
      </c>
      <c r="G335">
        <v>1.3419483000000001</v>
      </c>
      <c r="H335">
        <v>0.10077546499999999</v>
      </c>
      <c r="I335" s="1">
        <v>8</v>
      </c>
      <c r="J335">
        <f t="shared" si="11"/>
        <v>8</v>
      </c>
      <c r="K335">
        <f t="shared" si="12"/>
        <v>11</v>
      </c>
    </row>
    <row r="336" spans="1:11" ht="15" x14ac:dyDescent="0.15">
      <c r="A336">
        <v>2313617294</v>
      </c>
      <c r="B336">
        <v>18752</v>
      </c>
      <c r="C336">
        <v>19</v>
      </c>
      <c r="D336">
        <v>189</v>
      </c>
      <c r="E336">
        <v>7.7906027</v>
      </c>
      <c r="F336">
        <v>-15.912229</v>
      </c>
      <c r="G336">
        <v>1.5726746</v>
      </c>
      <c r="H336">
        <v>-0.79400009999999999</v>
      </c>
      <c r="I336" s="1">
        <v>8</v>
      </c>
      <c r="J336">
        <f t="shared" si="11"/>
        <v>9</v>
      </c>
      <c r="K336">
        <f t="shared" si="12"/>
        <v>11</v>
      </c>
    </row>
    <row r="337" spans="1:11" ht="15" x14ac:dyDescent="0.15">
      <c r="A337">
        <v>3226104094</v>
      </c>
      <c r="B337">
        <v>15374</v>
      </c>
      <c r="C337">
        <v>18</v>
      </c>
      <c r="D337">
        <v>191</v>
      </c>
      <c r="E337">
        <v>8.7536179999999995</v>
      </c>
      <c r="F337">
        <v>-16.860987000000002</v>
      </c>
      <c r="G337">
        <v>1.5634849</v>
      </c>
      <c r="H337">
        <v>-1.1831491000000001</v>
      </c>
      <c r="I337" s="1">
        <v>8</v>
      </c>
      <c r="J337">
        <f t="shared" si="11"/>
        <v>10</v>
      </c>
      <c r="K337">
        <f t="shared" si="12"/>
        <v>11</v>
      </c>
    </row>
    <row r="338" spans="1:11" ht="15" x14ac:dyDescent="0.15">
      <c r="A338">
        <v>3624949356</v>
      </c>
      <c r="B338">
        <v>20211</v>
      </c>
      <c r="C338">
        <v>11</v>
      </c>
      <c r="D338">
        <v>302</v>
      </c>
      <c r="E338">
        <v>10.879735</v>
      </c>
      <c r="F338">
        <v>-22.056318000000001</v>
      </c>
      <c r="G338">
        <v>1.3647548</v>
      </c>
      <c r="H338">
        <v>-0.24360423</v>
      </c>
      <c r="I338" s="1">
        <v>8</v>
      </c>
      <c r="J338">
        <f t="shared" si="11"/>
        <v>11</v>
      </c>
      <c r="K338">
        <f t="shared" si="12"/>
        <v>11</v>
      </c>
    </row>
    <row r="339" spans="1:11" ht="15" x14ac:dyDescent="0.15">
      <c r="A339" t="s">
        <v>8</v>
      </c>
      <c r="B339">
        <v>21272</v>
      </c>
      <c r="C339">
        <v>1000</v>
      </c>
      <c r="D339">
        <v>69</v>
      </c>
      <c r="E339">
        <v>18.302099999999999</v>
      </c>
      <c r="F339">
        <v>1.3877773</v>
      </c>
      <c r="G339">
        <v>1.2657803000000001</v>
      </c>
      <c r="H339">
        <v>-0.3813858</v>
      </c>
      <c r="I339" s="1">
        <v>7</v>
      </c>
      <c r="J339">
        <f t="shared" si="11"/>
        <v>1</v>
      </c>
      <c r="K339">
        <f t="shared" si="12"/>
        <v>14</v>
      </c>
    </row>
    <row r="340" spans="1:11" ht="15" x14ac:dyDescent="0.15">
      <c r="A340">
        <v>2153095793</v>
      </c>
      <c r="B340">
        <v>22315</v>
      </c>
      <c r="C340">
        <v>900</v>
      </c>
      <c r="D340">
        <v>73</v>
      </c>
      <c r="E340">
        <v>24.895251999999999</v>
      </c>
      <c r="F340">
        <v>-18.182001</v>
      </c>
      <c r="G340">
        <v>1.5135628000000001</v>
      </c>
      <c r="H340">
        <v>-0.93720040000000004</v>
      </c>
      <c r="I340" s="1">
        <v>7</v>
      </c>
      <c r="J340">
        <f t="shared" si="11"/>
        <v>2</v>
      </c>
      <c r="K340">
        <f t="shared" si="12"/>
        <v>14</v>
      </c>
    </row>
    <row r="341" spans="1:11" ht="15" x14ac:dyDescent="0.15">
      <c r="A341">
        <v>3360155688</v>
      </c>
      <c r="B341">
        <v>21280</v>
      </c>
      <c r="C341">
        <v>880</v>
      </c>
      <c r="D341">
        <v>92</v>
      </c>
      <c r="E341">
        <v>15.326230000000001</v>
      </c>
      <c r="F341">
        <v>-0.79302925000000002</v>
      </c>
      <c r="G341">
        <v>1.2288933</v>
      </c>
      <c r="H341">
        <v>-0.52503496000000005</v>
      </c>
      <c r="I341" s="1">
        <v>7</v>
      </c>
      <c r="J341">
        <f t="shared" si="11"/>
        <v>3</v>
      </c>
      <c r="K341">
        <f t="shared" si="12"/>
        <v>14</v>
      </c>
    </row>
    <row r="342" spans="1:11" ht="15" x14ac:dyDescent="0.15">
      <c r="A342">
        <v>2083784236</v>
      </c>
      <c r="B342">
        <v>21269</v>
      </c>
      <c r="C342">
        <v>101</v>
      </c>
      <c r="D342">
        <v>109</v>
      </c>
      <c r="E342">
        <v>20.216533999999999</v>
      </c>
      <c r="F342">
        <v>0.28875518</v>
      </c>
      <c r="G342">
        <v>1.4745710000000001</v>
      </c>
      <c r="H342">
        <v>-0.82460739999999999</v>
      </c>
      <c r="I342" s="1">
        <v>7</v>
      </c>
      <c r="J342">
        <f t="shared" si="11"/>
        <v>4</v>
      </c>
      <c r="K342">
        <f t="shared" si="12"/>
        <v>14</v>
      </c>
    </row>
    <row r="343" spans="1:11" ht="15" x14ac:dyDescent="0.15">
      <c r="A343">
        <v>1826559022</v>
      </c>
      <c r="B343" t="s">
        <v>23</v>
      </c>
      <c r="C343">
        <v>55</v>
      </c>
      <c r="D343">
        <v>148</v>
      </c>
      <c r="E343">
        <v>24.878686999999999</v>
      </c>
      <c r="F343">
        <v>-16.500761000000001</v>
      </c>
      <c r="G343">
        <v>1.4579291000000001</v>
      </c>
      <c r="H343">
        <v>-1.0974065</v>
      </c>
      <c r="I343" s="1">
        <v>7</v>
      </c>
      <c r="J343">
        <f t="shared" si="11"/>
        <v>5</v>
      </c>
      <c r="K343">
        <f t="shared" si="12"/>
        <v>14</v>
      </c>
    </row>
    <row r="344" spans="1:11" ht="15" x14ac:dyDescent="0.15">
      <c r="A344">
        <v>2813797810</v>
      </c>
      <c r="B344">
        <v>21383</v>
      </c>
      <c r="C344">
        <v>184</v>
      </c>
      <c r="D344">
        <v>180</v>
      </c>
      <c r="E344">
        <v>20.710101999999999</v>
      </c>
      <c r="F344">
        <v>1.6274656999999999</v>
      </c>
      <c r="G344">
        <v>1.6343198000000001</v>
      </c>
      <c r="H344">
        <v>-7.8211546000000007E-2</v>
      </c>
      <c r="I344" s="1">
        <v>7</v>
      </c>
      <c r="J344">
        <f t="shared" si="11"/>
        <v>6</v>
      </c>
      <c r="K344">
        <f t="shared" si="12"/>
        <v>14</v>
      </c>
    </row>
    <row r="345" spans="1:11" ht="15" x14ac:dyDescent="0.15">
      <c r="A345">
        <v>3567362900</v>
      </c>
      <c r="B345">
        <v>18455</v>
      </c>
      <c r="C345">
        <v>23</v>
      </c>
      <c r="D345">
        <v>202</v>
      </c>
      <c r="E345">
        <v>15.922041</v>
      </c>
      <c r="F345">
        <v>-1.7262002000000001</v>
      </c>
      <c r="G345">
        <v>1.1915878</v>
      </c>
      <c r="H345">
        <v>-0.49641006999999998</v>
      </c>
      <c r="I345" s="1">
        <v>7</v>
      </c>
      <c r="J345">
        <f t="shared" si="11"/>
        <v>7</v>
      </c>
      <c r="K345">
        <f t="shared" si="12"/>
        <v>14</v>
      </c>
    </row>
    <row r="346" spans="1:11" ht="15" x14ac:dyDescent="0.15">
      <c r="A346">
        <v>544161664</v>
      </c>
      <c r="B346" t="s">
        <v>30</v>
      </c>
      <c r="C346">
        <v>3089</v>
      </c>
      <c r="D346">
        <v>214</v>
      </c>
      <c r="E346">
        <v>21.586721000000001</v>
      </c>
      <c r="F346">
        <v>-21.930574</v>
      </c>
      <c r="G346">
        <v>1.4685337999999999</v>
      </c>
      <c r="H346">
        <v>-0.72591143999999996</v>
      </c>
      <c r="I346" s="1">
        <v>7</v>
      </c>
      <c r="J346">
        <f t="shared" si="11"/>
        <v>8</v>
      </c>
      <c r="K346">
        <f t="shared" si="12"/>
        <v>14</v>
      </c>
    </row>
    <row r="347" spans="1:11" ht="15" x14ac:dyDescent="0.15">
      <c r="A347">
        <v>2441567129</v>
      </c>
      <c r="B347">
        <v>20802</v>
      </c>
      <c r="C347">
        <v>72</v>
      </c>
      <c r="D347">
        <v>229</v>
      </c>
      <c r="E347">
        <v>26.94847</v>
      </c>
      <c r="F347">
        <v>-14.937200000000001</v>
      </c>
      <c r="G347">
        <v>1.342074</v>
      </c>
      <c r="H347">
        <v>-0.56449729999999998</v>
      </c>
      <c r="I347" s="1">
        <v>7</v>
      </c>
      <c r="J347">
        <f t="shared" si="11"/>
        <v>9</v>
      </c>
      <c r="K347">
        <f t="shared" si="12"/>
        <v>14</v>
      </c>
    </row>
    <row r="348" spans="1:11" ht="15" x14ac:dyDescent="0.15">
      <c r="A348">
        <v>1367454166</v>
      </c>
      <c r="B348">
        <v>22565</v>
      </c>
      <c r="C348">
        <v>25</v>
      </c>
      <c r="D348">
        <v>230</v>
      </c>
      <c r="E348">
        <v>20.346132000000001</v>
      </c>
      <c r="F348">
        <v>3.1009243</v>
      </c>
      <c r="G348">
        <v>1.2149318</v>
      </c>
      <c r="H348">
        <v>-0.80197596999999998</v>
      </c>
      <c r="I348" s="1">
        <v>7</v>
      </c>
      <c r="J348">
        <f t="shared" si="11"/>
        <v>10</v>
      </c>
      <c r="K348">
        <f t="shared" si="12"/>
        <v>14</v>
      </c>
    </row>
    <row r="349" spans="1:11" ht="15" x14ac:dyDescent="0.15">
      <c r="A349">
        <v>2385773771</v>
      </c>
      <c r="B349">
        <v>22105</v>
      </c>
      <c r="C349">
        <v>1778</v>
      </c>
      <c r="D349">
        <v>237</v>
      </c>
      <c r="E349">
        <v>18.329509999999999</v>
      </c>
      <c r="F349">
        <v>4.2513703999999999</v>
      </c>
      <c r="G349">
        <v>1.1666479999999999</v>
      </c>
      <c r="H349">
        <v>-2.7277289999999999E-2</v>
      </c>
      <c r="I349" s="1">
        <v>7</v>
      </c>
      <c r="J349">
        <f t="shared" si="11"/>
        <v>11</v>
      </c>
      <c r="K349">
        <f t="shared" si="12"/>
        <v>14</v>
      </c>
    </row>
    <row r="350" spans="1:11" ht="15" x14ac:dyDescent="0.15">
      <c r="A350">
        <v>2962004007</v>
      </c>
      <c r="B350" t="s">
        <v>36</v>
      </c>
      <c r="C350">
        <v>26</v>
      </c>
      <c r="D350">
        <v>240</v>
      </c>
      <c r="E350">
        <v>20.236795000000001</v>
      </c>
      <c r="F350">
        <v>2.7950835000000001</v>
      </c>
      <c r="G350">
        <v>1.3330865000000001</v>
      </c>
      <c r="H350">
        <v>-0.55419419999999997</v>
      </c>
      <c r="I350" s="1">
        <v>7</v>
      </c>
      <c r="J350">
        <f t="shared" si="11"/>
        <v>12</v>
      </c>
      <c r="K350">
        <f t="shared" si="12"/>
        <v>14</v>
      </c>
    </row>
    <row r="351" spans="1:11" ht="15" x14ac:dyDescent="0.15">
      <c r="A351">
        <v>107044290</v>
      </c>
      <c r="B351" t="s">
        <v>47</v>
      </c>
      <c r="C351">
        <v>388</v>
      </c>
      <c r="D351">
        <v>314</v>
      </c>
      <c r="E351">
        <v>16.957606999999999</v>
      </c>
      <c r="F351">
        <v>4.3110995000000001</v>
      </c>
      <c r="G351">
        <v>1.8553765</v>
      </c>
      <c r="H351">
        <v>-0.33738548000000002</v>
      </c>
      <c r="I351" s="1">
        <v>7</v>
      </c>
      <c r="J351">
        <f t="shared" si="11"/>
        <v>13</v>
      </c>
      <c r="K351">
        <f t="shared" si="12"/>
        <v>14</v>
      </c>
    </row>
    <row r="352" spans="1:11" ht="15" x14ac:dyDescent="0.15">
      <c r="A352">
        <v>3625742616</v>
      </c>
      <c r="B352">
        <v>23682</v>
      </c>
      <c r="C352">
        <v>13</v>
      </c>
      <c r="D352">
        <v>332</v>
      </c>
      <c r="E352">
        <v>14.511008</v>
      </c>
      <c r="F352">
        <v>-0.62871330000000003</v>
      </c>
      <c r="G352">
        <v>1.3060212</v>
      </c>
      <c r="H352">
        <v>-0.16405617</v>
      </c>
      <c r="I352" s="1">
        <v>7</v>
      </c>
      <c r="J352">
        <f t="shared" si="11"/>
        <v>14</v>
      </c>
      <c r="K352">
        <f t="shared" si="12"/>
        <v>14</v>
      </c>
    </row>
    <row r="353" spans="1:11" ht="15" x14ac:dyDescent="0.15">
      <c r="A353">
        <v>3181435729</v>
      </c>
      <c r="B353">
        <v>22787</v>
      </c>
      <c r="C353">
        <v>241</v>
      </c>
      <c r="D353">
        <v>278</v>
      </c>
      <c r="E353">
        <v>-9.4851489999999998</v>
      </c>
      <c r="F353">
        <v>21.120979999999999</v>
      </c>
      <c r="G353">
        <v>1.5931394999999999</v>
      </c>
      <c r="H353">
        <v>1.5250718999999999</v>
      </c>
      <c r="I353" s="1">
        <v>6</v>
      </c>
      <c r="J353">
        <f t="shared" si="11"/>
        <v>1</v>
      </c>
      <c r="K353">
        <f t="shared" si="12"/>
        <v>12</v>
      </c>
    </row>
    <row r="354" spans="1:11" ht="15" x14ac:dyDescent="0.15">
      <c r="A354">
        <v>3562707313</v>
      </c>
      <c r="B354">
        <v>22309</v>
      </c>
      <c r="C354">
        <v>100</v>
      </c>
      <c r="D354">
        <v>365</v>
      </c>
      <c r="E354">
        <v>-10.698290999999999</v>
      </c>
      <c r="F354">
        <v>19.914967999999998</v>
      </c>
      <c r="G354">
        <v>1.5005424999999999</v>
      </c>
      <c r="H354">
        <v>1.5302956000000001</v>
      </c>
      <c r="I354" s="1">
        <v>6</v>
      </c>
      <c r="J354">
        <f t="shared" si="11"/>
        <v>2</v>
      </c>
      <c r="K354">
        <f t="shared" si="12"/>
        <v>12</v>
      </c>
    </row>
    <row r="355" spans="1:11" ht="15" x14ac:dyDescent="0.15">
      <c r="A355">
        <v>2530256940</v>
      </c>
      <c r="B355">
        <v>22882</v>
      </c>
      <c r="C355">
        <v>927</v>
      </c>
      <c r="D355">
        <v>375</v>
      </c>
      <c r="E355">
        <v>-16.602177000000001</v>
      </c>
      <c r="F355">
        <v>21.086046</v>
      </c>
      <c r="G355">
        <v>1.4746386</v>
      </c>
      <c r="H355">
        <v>1.7901335</v>
      </c>
      <c r="I355" s="1">
        <v>6</v>
      </c>
      <c r="J355">
        <f t="shared" si="11"/>
        <v>3</v>
      </c>
      <c r="K355">
        <f t="shared" si="12"/>
        <v>12</v>
      </c>
    </row>
    <row r="356" spans="1:11" ht="15" x14ac:dyDescent="0.15">
      <c r="A356">
        <v>236423841</v>
      </c>
      <c r="B356">
        <v>21561</v>
      </c>
      <c r="C356">
        <v>110</v>
      </c>
      <c r="D356">
        <v>385</v>
      </c>
      <c r="E356">
        <v>-16.496089999999999</v>
      </c>
      <c r="F356">
        <v>29.723103999999999</v>
      </c>
      <c r="G356">
        <v>1.7442306999999999</v>
      </c>
      <c r="H356">
        <v>1.7371676</v>
      </c>
      <c r="I356" s="1">
        <v>6</v>
      </c>
      <c r="J356">
        <f t="shared" si="11"/>
        <v>4</v>
      </c>
      <c r="K356">
        <f t="shared" si="12"/>
        <v>12</v>
      </c>
    </row>
    <row r="357" spans="1:11" ht="15" x14ac:dyDescent="0.15">
      <c r="A357">
        <v>2136675942</v>
      </c>
      <c r="B357">
        <v>25711</v>
      </c>
      <c r="C357">
        <v>105</v>
      </c>
      <c r="D357">
        <v>388</v>
      </c>
      <c r="E357">
        <v>-11.033867000000001</v>
      </c>
      <c r="F357">
        <v>21.24785</v>
      </c>
      <c r="G357">
        <v>1.5039418</v>
      </c>
      <c r="H357">
        <v>1.7320065</v>
      </c>
      <c r="I357" s="1">
        <v>6</v>
      </c>
      <c r="J357">
        <f t="shared" si="11"/>
        <v>5</v>
      </c>
      <c r="K357">
        <f t="shared" si="12"/>
        <v>12</v>
      </c>
    </row>
    <row r="358" spans="1:11" ht="15" x14ac:dyDescent="0.15">
      <c r="A358">
        <v>2254752423</v>
      </c>
      <c r="B358">
        <v>23612</v>
      </c>
      <c r="C358">
        <v>5</v>
      </c>
      <c r="D358">
        <v>395</v>
      </c>
      <c r="E358">
        <v>-15.277164000000001</v>
      </c>
      <c r="F358">
        <v>18.061755999999999</v>
      </c>
      <c r="G358">
        <v>1.4241965000000001</v>
      </c>
      <c r="H358">
        <v>1.4354807999999999</v>
      </c>
      <c r="I358" s="1">
        <v>6</v>
      </c>
      <c r="J358">
        <f t="shared" si="11"/>
        <v>6</v>
      </c>
      <c r="K358">
        <f t="shared" si="12"/>
        <v>12</v>
      </c>
    </row>
    <row r="359" spans="1:11" ht="15" x14ac:dyDescent="0.15">
      <c r="A359">
        <v>3569476936</v>
      </c>
      <c r="B359">
        <v>24311</v>
      </c>
      <c r="C359">
        <v>133</v>
      </c>
      <c r="D359">
        <v>396</v>
      </c>
      <c r="E359">
        <v>-19.081251000000002</v>
      </c>
      <c r="F359">
        <v>21.312646999999998</v>
      </c>
      <c r="G359">
        <v>1.7886858000000001</v>
      </c>
      <c r="H359">
        <v>1.9637724000000001</v>
      </c>
      <c r="I359" s="1">
        <v>6</v>
      </c>
      <c r="J359">
        <f t="shared" si="11"/>
        <v>7</v>
      </c>
      <c r="K359">
        <f t="shared" si="12"/>
        <v>12</v>
      </c>
    </row>
    <row r="360" spans="1:11" ht="15" x14ac:dyDescent="0.15">
      <c r="A360">
        <v>2843776908</v>
      </c>
      <c r="B360">
        <v>19353</v>
      </c>
      <c r="C360">
        <v>62</v>
      </c>
      <c r="D360">
        <v>397</v>
      </c>
      <c r="E360">
        <v>-16.111550000000001</v>
      </c>
      <c r="F360">
        <v>17.285854</v>
      </c>
      <c r="G360">
        <v>1.4143155000000001</v>
      </c>
      <c r="H360">
        <v>1.5189459000000001</v>
      </c>
      <c r="I360" s="1">
        <v>6</v>
      </c>
      <c r="J360">
        <f t="shared" si="11"/>
        <v>8</v>
      </c>
      <c r="K360">
        <f t="shared" si="12"/>
        <v>12</v>
      </c>
    </row>
    <row r="361" spans="1:11" ht="15" x14ac:dyDescent="0.15">
      <c r="A361">
        <v>3565302052</v>
      </c>
      <c r="B361">
        <v>22813</v>
      </c>
      <c r="C361">
        <v>34</v>
      </c>
      <c r="D361">
        <v>401</v>
      </c>
      <c r="E361">
        <v>-16.94258</v>
      </c>
      <c r="F361">
        <v>25.109026</v>
      </c>
      <c r="G361">
        <v>1.4611788000000001</v>
      </c>
      <c r="H361">
        <v>1.7610098999999999</v>
      </c>
      <c r="I361" s="1">
        <v>6</v>
      </c>
      <c r="J361">
        <f t="shared" si="11"/>
        <v>9</v>
      </c>
      <c r="K361">
        <f t="shared" si="12"/>
        <v>12</v>
      </c>
    </row>
    <row r="362" spans="1:11" ht="15" x14ac:dyDescent="0.15">
      <c r="A362">
        <v>1573596847</v>
      </c>
      <c r="B362">
        <v>24514</v>
      </c>
      <c r="C362">
        <v>50</v>
      </c>
      <c r="D362">
        <v>413</v>
      </c>
      <c r="E362">
        <v>-13.668602</v>
      </c>
      <c r="F362">
        <v>19.802192999999999</v>
      </c>
      <c r="G362">
        <v>1.5571609</v>
      </c>
      <c r="H362">
        <v>1.8354074</v>
      </c>
      <c r="I362" s="1">
        <v>6</v>
      </c>
      <c r="J362">
        <f t="shared" si="11"/>
        <v>10</v>
      </c>
      <c r="K362">
        <f t="shared" si="12"/>
        <v>12</v>
      </c>
    </row>
    <row r="363" spans="1:11" ht="15" x14ac:dyDescent="0.15">
      <c r="A363" t="s">
        <v>62</v>
      </c>
      <c r="B363" t="s">
        <v>63</v>
      </c>
      <c r="C363">
        <v>843</v>
      </c>
      <c r="D363">
        <v>414</v>
      </c>
      <c r="E363">
        <v>-18.190784000000001</v>
      </c>
      <c r="F363">
        <v>23.70149</v>
      </c>
      <c r="G363">
        <v>1.5408697</v>
      </c>
      <c r="H363">
        <v>1.9092072</v>
      </c>
      <c r="I363" s="1">
        <v>6</v>
      </c>
      <c r="J363">
        <f t="shared" si="11"/>
        <v>11</v>
      </c>
      <c r="K363">
        <f t="shared" si="12"/>
        <v>12</v>
      </c>
    </row>
    <row r="364" spans="1:11" ht="15" x14ac:dyDescent="0.15">
      <c r="A364">
        <v>1909584220</v>
      </c>
      <c r="B364">
        <v>24367</v>
      </c>
      <c r="C364">
        <v>188</v>
      </c>
      <c r="D364">
        <v>428</v>
      </c>
      <c r="E364">
        <v>-19.573105000000002</v>
      </c>
      <c r="F364">
        <v>21.307623</v>
      </c>
      <c r="G364">
        <v>1.7477720000000001</v>
      </c>
      <c r="H364">
        <v>1.8203486</v>
      </c>
      <c r="I364" s="1">
        <v>6</v>
      </c>
      <c r="J364">
        <f t="shared" si="11"/>
        <v>12</v>
      </c>
      <c r="K364">
        <f t="shared" si="12"/>
        <v>12</v>
      </c>
    </row>
    <row r="365" spans="1:11" ht="15" x14ac:dyDescent="0.15">
      <c r="A365">
        <v>1701225967</v>
      </c>
      <c r="B365">
        <v>19713</v>
      </c>
      <c r="C365">
        <v>17</v>
      </c>
      <c r="D365">
        <v>67</v>
      </c>
      <c r="E365">
        <v>-0.48742730000000001</v>
      </c>
      <c r="F365">
        <v>-19.913115000000001</v>
      </c>
      <c r="G365">
        <v>1.4713868999999999</v>
      </c>
      <c r="H365">
        <v>-0.49749263999999999</v>
      </c>
      <c r="I365" s="1">
        <v>5</v>
      </c>
      <c r="J365">
        <f t="shared" si="11"/>
        <v>1</v>
      </c>
      <c r="K365">
        <f t="shared" si="12"/>
        <v>8</v>
      </c>
    </row>
    <row r="366" spans="1:11" ht="15" x14ac:dyDescent="0.15">
      <c r="A366">
        <v>1709343610</v>
      </c>
      <c r="B366" t="s">
        <v>27</v>
      </c>
      <c r="C366">
        <v>151</v>
      </c>
      <c r="D366">
        <v>178</v>
      </c>
      <c r="E366">
        <v>-4.7227873999999996</v>
      </c>
      <c r="F366">
        <v>-13.191413000000001</v>
      </c>
      <c r="H366">
        <v>-1.2249380000000001</v>
      </c>
      <c r="I366" s="1">
        <v>5</v>
      </c>
      <c r="J366">
        <f t="shared" si="11"/>
        <v>2</v>
      </c>
      <c r="K366">
        <f t="shared" si="12"/>
        <v>8</v>
      </c>
    </row>
    <row r="367" spans="1:11" ht="15" x14ac:dyDescent="0.15">
      <c r="A367" t="s">
        <v>33</v>
      </c>
      <c r="B367">
        <v>20474</v>
      </c>
      <c r="C367">
        <v>138</v>
      </c>
      <c r="D367">
        <v>219</v>
      </c>
      <c r="E367">
        <v>-1.7622726</v>
      </c>
      <c r="F367">
        <v>-19.748804</v>
      </c>
      <c r="G367">
        <v>1.393553</v>
      </c>
      <c r="H367">
        <v>-0.5628531</v>
      </c>
      <c r="I367" s="1">
        <v>5</v>
      </c>
      <c r="J367">
        <f t="shared" si="11"/>
        <v>3</v>
      </c>
      <c r="K367">
        <f t="shared" si="12"/>
        <v>8</v>
      </c>
    </row>
    <row r="368" spans="1:11" ht="15" x14ac:dyDescent="0.15">
      <c r="A368">
        <v>2683104844</v>
      </c>
      <c r="B368">
        <v>19873</v>
      </c>
      <c r="C368">
        <v>69</v>
      </c>
      <c r="D368">
        <v>221</v>
      </c>
      <c r="E368">
        <v>-0.84526670000000004</v>
      </c>
      <c r="F368">
        <v>-19.741023999999999</v>
      </c>
      <c r="G368">
        <v>1.6399041000000001</v>
      </c>
      <c r="H368">
        <v>-0.84895679999999996</v>
      </c>
      <c r="I368" s="1">
        <v>5</v>
      </c>
      <c r="J368">
        <f t="shared" si="11"/>
        <v>4</v>
      </c>
      <c r="K368">
        <f t="shared" si="12"/>
        <v>8</v>
      </c>
    </row>
    <row r="369" spans="1:11" ht="15" x14ac:dyDescent="0.15">
      <c r="A369">
        <v>2577455354</v>
      </c>
      <c r="B369" t="s">
        <v>49</v>
      </c>
      <c r="C369">
        <v>255</v>
      </c>
      <c r="D369">
        <v>318</v>
      </c>
      <c r="E369">
        <v>-4.4935117</v>
      </c>
      <c r="F369">
        <v>-11.429529</v>
      </c>
      <c r="G369">
        <v>1.9385138</v>
      </c>
      <c r="H369">
        <v>-1.0238688</v>
      </c>
      <c r="I369" s="1">
        <v>5</v>
      </c>
      <c r="J369">
        <f t="shared" si="11"/>
        <v>5</v>
      </c>
      <c r="K369">
        <f t="shared" si="12"/>
        <v>8</v>
      </c>
    </row>
    <row r="370" spans="1:11" ht="15" x14ac:dyDescent="0.15">
      <c r="A370">
        <v>3302572727</v>
      </c>
      <c r="B370">
        <v>23213</v>
      </c>
      <c r="C370">
        <v>312</v>
      </c>
      <c r="D370">
        <v>319</v>
      </c>
      <c r="E370">
        <v>-5.2320779999999996</v>
      </c>
      <c r="F370">
        <v>-14.4364195</v>
      </c>
      <c r="G370">
        <v>1.7023200999999999</v>
      </c>
      <c r="H370">
        <v>-0.29726701999999999</v>
      </c>
      <c r="I370" s="1">
        <v>5</v>
      </c>
      <c r="J370">
        <f t="shared" si="11"/>
        <v>6</v>
      </c>
      <c r="K370">
        <f t="shared" si="12"/>
        <v>8</v>
      </c>
    </row>
    <row r="371" spans="1:11" ht="15" x14ac:dyDescent="0.15">
      <c r="A371">
        <v>2657862536</v>
      </c>
      <c r="B371" t="s">
        <v>0</v>
      </c>
      <c r="C371">
        <v>1</v>
      </c>
      <c r="D371">
        <v>321</v>
      </c>
      <c r="E371">
        <v>-4.5316429999999999</v>
      </c>
      <c r="F371">
        <v>-16.526416999999999</v>
      </c>
      <c r="G371">
        <v>2.1093345000000001</v>
      </c>
      <c r="H371">
        <v>0.72156507000000003</v>
      </c>
      <c r="I371" s="1">
        <v>5</v>
      </c>
      <c r="J371">
        <f t="shared" si="11"/>
        <v>7</v>
      </c>
      <c r="K371">
        <f t="shared" si="12"/>
        <v>8</v>
      </c>
    </row>
    <row r="372" spans="1:11" ht="15" x14ac:dyDescent="0.15">
      <c r="A372">
        <v>3633356195</v>
      </c>
      <c r="B372" t="s">
        <v>50</v>
      </c>
      <c r="C372">
        <v>143</v>
      </c>
      <c r="D372">
        <v>322</v>
      </c>
      <c r="E372">
        <v>-4.6112266000000002</v>
      </c>
      <c r="F372">
        <v>-16.253202000000002</v>
      </c>
      <c r="G372">
        <v>1.6692798</v>
      </c>
      <c r="H372">
        <v>-0.30718622000000001</v>
      </c>
      <c r="I372" s="1">
        <v>5</v>
      </c>
      <c r="J372">
        <f t="shared" si="11"/>
        <v>8</v>
      </c>
      <c r="K372">
        <f t="shared" si="12"/>
        <v>8</v>
      </c>
    </row>
    <row r="373" spans="1:11" ht="15" x14ac:dyDescent="0.15">
      <c r="A373">
        <v>2036929252</v>
      </c>
      <c r="B373">
        <v>23212</v>
      </c>
      <c r="C373">
        <v>3468</v>
      </c>
      <c r="D373">
        <v>46</v>
      </c>
      <c r="E373">
        <v>-1.7233995</v>
      </c>
      <c r="F373">
        <v>-3.3509638000000002</v>
      </c>
      <c r="G373">
        <v>1.3522443</v>
      </c>
      <c r="H373">
        <v>-0.57132660000000002</v>
      </c>
      <c r="I373" s="1">
        <v>4</v>
      </c>
      <c r="J373">
        <f t="shared" si="11"/>
        <v>1</v>
      </c>
      <c r="K373">
        <f t="shared" si="12"/>
        <v>27</v>
      </c>
    </row>
    <row r="374" spans="1:11" ht="15" x14ac:dyDescent="0.15">
      <c r="A374">
        <v>911154497</v>
      </c>
      <c r="B374">
        <v>23702</v>
      </c>
      <c r="C374">
        <v>1823</v>
      </c>
      <c r="D374">
        <v>56</v>
      </c>
      <c r="E374">
        <v>-6.5839439999999998</v>
      </c>
      <c r="F374">
        <v>-4.2989416</v>
      </c>
      <c r="G374">
        <v>1.2119393000000001</v>
      </c>
      <c r="H374">
        <v>0.123354346</v>
      </c>
      <c r="I374" s="1">
        <v>4</v>
      </c>
      <c r="J374">
        <f t="shared" si="11"/>
        <v>2</v>
      </c>
      <c r="K374">
        <f t="shared" si="12"/>
        <v>27</v>
      </c>
    </row>
    <row r="375" spans="1:11" ht="15" x14ac:dyDescent="0.15">
      <c r="A375">
        <v>1752723989</v>
      </c>
      <c r="B375">
        <v>22864</v>
      </c>
      <c r="C375">
        <v>1400</v>
      </c>
      <c r="D375">
        <v>152</v>
      </c>
      <c r="E375">
        <v>0.81555029999999995</v>
      </c>
      <c r="F375">
        <v>8.891019</v>
      </c>
      <c r="G375">
        <v>1.2132562</v>
      </c>
      <c r="H375">
        <v>0.26863712000000001</v>
      </c>
      <c r="I375" s="1">
        <v>4</v>
      </c>
      <c r="J375">
        <f t="shared" si="11"/>
        <v>3</v>
      </c>
      <c r="K375">
        <f t="shared" si="12"/>
        <v>27</v>
      </c>
    </row>
    <row r="376" spans="1:11" ht="15" x14ac:dyDescent="0.15">
      <c r="A376">
        <v>2622168859</v>
      </c>
      <c r="B376">
        <v>23314</v>
      </c>
      <c r="C376">
        <v>20</v>
      </c>
      <c r="D376">
        <v>165</v>
      </c>
      <c r="E376">
        <v>-0.55965494999999998</v>
      </c>
      <c r="F376">
        <v>7.6747246000000002</v>
      </c>
      <c r="G376">
        <v>1.6184742000000001</v>
      </c>
      <c r="H376">
        <v>0.52730286000000004</v>
      </c>
      <c r="I376" s="1">
        <v>4</v>
      </c>
      <c r="J376">
        <f t="shared" si="11"/>
        <v>4</v>
      </c>
      <c r="K376">
        <f t="shared" si="12"/>
        <v>27</v>
      </c>
    </row>
    <row r="377" spans="1:11" ht="15" x14ac:dyDescent="0.15">
      <c r="A377">
        <v>198287790</v>
      </c>
      <c r="B377">
        <v>23208</v>
      </c>
      <c r="C377">
        <v>1967</v>
      </c>
      <c r="D377">
        <v>171</v>
      </c>
      <c r="E377">
        <v>-2.7953236000000001</v>
      </c>
      <c r="F377">
        <v>-3.3934758</v>
      </c>
      <c r="G377">
        <v>1.5387306000000001</v>
      </c>
      <c r="H377">
        <v>-0.42517588000000001</v>
      </c>
      <c r="I377" s="1">
        <v>4</v>
      </c>
      <c r="J377">
        <f t="shared" si="11"/>
        <v>5</v>
      </c>
      <c r="K377">
        <f t="shared" si="12"/>
        <v>27</v>
      </c>
    </row>
    <row r="378" spans="1:11" ht="15" x14ac:dyDescent="0.15">
      <c r="A378">
        <v>2486381491</v>
      </c>
      <c r="B378">
        <v>23868</v>
      </c>
      <c r="C378">
        <v>6089</v>
      </c>
      <c r="D378">
        <v>172</v>
      </c>
      <c r="E378">
        <v>-2.9982270999999998</v>
      </c>
      <c r="F378">
        <v>-4.8377851999999999</v>
      </c>
      <c r="G378">
        <v>1.2375362000000001</v>
      </c>
      <c r="H378">
        <v>-0.19865361000000001</v>
      </c>
      <c r="I378" s="1">
        <v>4</v>
      </c>
      <c r="J378">
        <f t="shared" si="11"/>
        <v>6</v>
      </c>
      <c r="K378">
        <f t="shared" si="12"/>
        <v>27</v>
      </c>
    </row>
    <row r="379" spans="1:11" ht="15" x14ac:dyDescent="0.15">
      <c r="A379">
        <v>1810391981</v>
      </c>
      <c r="B379">
        <v>23572</v>
      </c>
      <c r="C379">
        <v>169</v>
      </c>
      <c r="D379">
        <v>193</v>
      </c>
      <c r="E379">
        <v>5.5331826</v>
      </c>
      <c r="F379">
        <v>4.3033523999999996</v>
      </c>
      <c r="G379">
        <v>1.5703206999999999</v>
      </c>
      <c r="H379">
        <v>-0.79953443999999996</v>
      </c>
      <c r="I379" s="1">
        <v>4</v>
      </c>
      <c r="J379">
        <f t="shared" si="11"/>
        <v>7</v>
      </c>
      <c r="K379">
        <f t="shared" si="12"/>
        <v>27</v>
      </c>
    </row>
    <row r="380" spans="1:11" ht="15" x14ac:dyDescent="0.15">
      <c r="A380">
        <v>2792164004</v>
      </c>
      <c r="B380">
        <v>23413</v>
      </c>
      <c r="C380">
        <v>78</v>
      </c>
      <c r="D380">
        <v>208</v>
      </c>
      <c r="E380">
        <v>4.891597</v>
      </c>
      <c r="F380">
        <v>3.9567559999999999</v>
      </c>
      <c r="G380">
        <v>1.6163225000000001</v>
      </c>
      <c r="H380">
        <v>0.18187153</v>
      </c>
      <c r="I380" s="1">
        <v>4</v>
      </c>
      <c r="J380">
        <f t="shared" si="11"/>
        <v>8</v>
      </c>
      <c r="K380">
        <f t="shared" si="12"/>
        <v>27</v>
      </c>
    </row>
    <row r="381" spans="1:11" ht="15" x14ac:dyDescent="0.15">
      <c r="A381">
        <v>2496995223</v>
      </c>
      <c r="B381">
        <v>23786</v>
      </c>
      <c r="C381">
        <v>5201</v>
      </c>
      <c r="D381">
        <v>212</v>
      </c>
      <c r="E381">
        <v>-4.726769</v>
      </c>
      <c r="F381">
        <v>-5.4427943000000001</v>
      </c>
      <c r="G381">
        <v>1.2809912999999999</v>
      </c>
      <c r="H381">
        <v>-0.39154798000000002</v>
      </c>
      <c r="I381" s="1">
        <v>4</v>
      </c>
      <c r="J381">
        <f t="shared" si="11"/>
        <v>9</v>
      </c>
      <c r="K381">
        <f t="shared" si="12"/>
        <v>27</v>
      </c>
    </row>
    <row r="382" spans="1:11" ht="15" x14ac:dyDescent="0.15">
      <c r="A382">
        <v>2928870645</v>
      </c>
      <c r="B382">
        <v>23162</v>
      </c>
      <c r="C382">
        <v>149</v>
      </c>
      <c r="D382">
        <v>215</v>
      </c>
      <c r="E382">
        <v>6.3819822999999998</v>
      </c>
      <c r="F382">
        <v>1.4449148000000001</v>
      </c>
      <c r="G382">
        <v>1.8329492000000001</v>
      </c>
      <c r="H382">
        <v>-0.62169945000000004</v>
      </c>
      <c r="I382" s="1">
        <v>4</v>
      </c>
      <c r="J382">
        <f t="shared" si="11"/>
        <v>10</v>
      </c>
      <c r="K382">
        <f t="shared" si="12"/>
        <v>27</v>
      </c>
    </row>
    <row r="383" spans="1:11" ht="15" x14ac:dyDescent="0.15">
      <c r="A383" t="s">
        <v>31</v>
      </c>
      <c r="B383" t="s">
        <v>32</v>
      </c>
      <c r="C383">
        <v>1234</v>
      </c>
      <c r="D383">
        <v>218</v>
      </c>
      <c r="E383">
        <v>6.5062647</v>
      </c>
      <c r="F383">
        <v>1.3799614</v>
      </c>
      <c r="G383">
        <v>1.4587588</v>
      </c>
      <c r="H383">
        <v>-0.78901600000000005</v>
      </c>
      <c r="I383" s="1">
        <v>4</v>
      </c>
      <c r="J383">
        <f t="shared" si="11"/>
        <v>11</v>
      </c>
      <c r="K383">
        <f t="shared" si="12"/>
        <v>27</v>
      </c>
    </row>
    <row r="384" spans="1:11" ht="15" x14ac:dyDescent="0.15">
      <c r="A384">
        <v>2312576595</v>
      </c>
      <c r="B384">
        <v>23661</v>
      </c>
      <c r="C384">
        <v>675</v>
      </c>
      <c r="D384">
        <v>224</v>
      </c>
      <c r="E384">
        <v>-0.60074019999999995</v>
      </c>
      <c r="F384">
        <v>8.7166829999999997</v>
      </c>
      <c r="G384">
        <v>1.4997963999999999</v>
      </c>
      <c r="H384">
        <v>0.38258258000000001</v>
      </c>
      <c r="I384" s="1">
        <v>4</v>
      </c>
      <c r="J384">
        <f t="shared" si="11"/>
        <v>12</v>
      </c>
      <c r="K384">
        <f t="shared" si="12"/>
        <v>27</v>
      </c>
    </row>
    <row r="385" spans="1:11" ht="15" x14ac:dyDescent="0.15">
      <c r="A385">
        <v>1483341480</v>
      </c>
      <c r="B385">
        <v>23670</v>
      </c>
      <c r="C385">
        <v>287</v>
      </c>
      <c r="D385">
        <v>226</v>
      </c>
      <c r="E385">
        <v>-0.44068014999999999</v>
      </c>
      <c r="F385">
        <v>6.0360139999999998</v>
      </c>
      <c r="G385">
        <v>1.6074922</v>
      </c>
      <c r="H385">
        <v>-0.20554876</v>
      </c>
      <c r="I385" s="1">
        <v>4</v>
      </c>
      <c r="J385">
        <f t="shared" si="11"/>
        <v>13</v>
      </c>
      <c r="K385">
        <f t="shared" si="12"/>
        <v>27</v>
      </c>
    </row>
    <row r="386" spans="1:11" ht="15" x14ac:dyDescent="0.15">
      <c r="A386">
        <v>1161047239</v>
      </c>
      <c r="B386">
        <v>18769</v>
      </c>
      <c r="C386">
        <v>10</v>
      </c>
      <c r="D386">
        <v>227</v>
      </c>
      <c r="E386">
        <v>-1.4405972</v>
      </c>
      <c r="F386">
        <v>-14.653740000000001</v>
      </c>
      <c r="G386">
        <v>1.4025207</v>
      </c>
      <c r="H386">
        <v>-0.16264890000000001</v>
      </c>
      <c r="I386" s="1">
        <v>4</v>
      </c>
      <c r="J386">
        <f t="shared" si="11"/>
        <v>14</v>
      </c>
      <c r="K386">
        <f t="shared" si="12"/>
        <v>27</v>
      </c>
    </row>
    <row r="387" spans="1:11" ht="15" x14ac:dyDescent="0.15">
      <c r="A387">
        <v>1141126586</v>
      </c>
      <c r="B387">
        <v>21273</v>
      </c>
      <c r="C387">
        <v>1699</v>
      </c>
      <c r="D387">
        <v>233</v>
      </c>
      <c r="E387">
        <v>5.0487947000000002</v>
      </c>
      <c r="F387">
        <v>-2.0592836999999999</v>
      </c>
      <c r="G387">
        <v>1.5276794</v>
      </c>
      <c r="H387">
        <v>-0.3596686</v>
      </c>
      <c r="I387" s="1">
        <v>4</v>
      </c>
      <c r="J387">
        <f t="shared" si="11"/>
        <v>15</v>
      </c>
      <c r="K387">
        <f t="shared" si="12"/>
        <v>27</v>
      </c>
    </row>
    <row r="388" spans="1:11" ht="15" x14ac:dyDescent="0.15">
      <c r="A388">
        <v>3509816901</v>
      </c>
      <c r="B388" t="s">
        <v>34</v>
      </c>
      <c r="C388">
        <v>110</v>
      </c>
      <c r="D388">
        <v>234</v>
      </c>
      <c r="E388">
        <v>-3.7730494000000001</v>
      </c>
      <c r="F388">
        <v>-3.0894010000000001</v>
      </c>
      <c r="G388">
        <v>1.6038965999999999</v>
      </c>
      <c r="H388">
        <v>-0.22769265999999999</v>
      </c>
      <c r="I388" s="1">
        <v>4</v>
      </c>
      <c r="J388">
        <f t="shared" ref="J388:J451" si="13">IF(I387=I388,J387+1,1)</f>
        <v>16</v>
      </c>
      <c r="K388">
        <f t="shared" si="12"/>
        <v>27</v>
      </c>
    </row>
    <row r="389" spans="1:11" ht="15" x14ac:dyDescent="0.15">
      <c r="A389">
        <v>3084152809</v>
      </c>
      <c r="B389">
        <v>23513</v>
      </c>
      <c r="C389">
        <v>148</v>
      </c>
      <c r="D389">
        <v>239</v>
      </c>
      <c r="E389">
        <v>-4.5654159999999999</v>
      </c>
      <c r="F389">
        <v>-5.6132090000000003</v>
      </c>
      <c r="G389">
        <v>1.2505994</v>
      </c>
      <c r="H389">
        <v>-0.49406274999999999</v>
      </c>
      <c r="I389" s="1">
        <v>4</v>
      </c>
      <c r="J389">
        <f t="shared" si="13"/>
        <v>17</v>
      </c>
      <c r="K389">
        <f t="shared" si="12"/>
        <v>27</v>
      </c>
    </row>
    <row r="390" spans="1:11" ht="15" x14ac:dyDescent="0.15">
      <c r="A390">
        <v>351306364</v>
      </c>
      <c r="B390">
        <v>23214</v>
      </c>
      <c r="C390">
        <v>317</v>
      </c>
      <c r="D390">
        <v>258</v>
      </c>
      <c r="E390">
        <v>-1.2377449</v>
      </c>
      <c r="F390">
        <v>-3.0378164999999999</v>
      </c>
      <c r="G390">
        <v>1.7249095000000001</v>
      </c>
      <c r="H390">
        <v>-0.60656524000000001</v>
      </c>
      <c r="I390" s="1">
        <v>4</v>
      </c>
      <c r="J390">
        <f t="shared" si="13"/>
        <v>18</v>
      </c>
      <c r="K390">
        <f t="shared" ref="K390:K442" si="14">IF(J391=1,J390,K391)</f>
        <v>27</v>
      </c>
    </row>
    <row r="391" spans="1:11" ht="15" x14ac:dyDescent="0.15">
      <c r="A391">
        <v>1114287396</v>
      </c>
      <c r="B391" t="s">
        <v>40</v>
      </c>
      <c r="C391">
        <v>213</v>
      </c>
      <c r="D391">
        <v>259</v>
      </c>
      <c r="E391">
        <v>-0.16773674999999999</v>
      </c>
      <c r="F391">
        <v>3.4851599000000002</v>
      </c>
      <c r="G391">
        <v>2.1193748000000001</v>
      </c>
      <c r="H391">
        <v>0.30830355999999998</v>
      </c>
      <c r="I391" s="1">
        <v>4</v>
      </c>
      <c r="J391">
        <f t="shared" si="13"/>
        <v>19</v>
      </c>
      <c r="K391">
        <f t="shared" si="14"/>
        <v>27</v>
      </c>
    </row>
    <row r="392" spans="1:11" ht="15" x14ac:dyDescent="0.15">
      <c r="A392">
        <v>2054288252</v>
      </c>
      <c r="B392">
        <v>23656</v>
      </c>
      <c r="C392">
        <v>116</v>
      </c>
      <c r="D392">
        <v>277</v>
      </c>
      <c r="E392">
        <v>-5.5104522999999999</v>
      </c>
      <c r="F392">
        <v>-3.5375966999999999</v>
      </c>
      <c r="G392">
        <v>1.4187696999999999</v>
      </c>
      <c r="H392">
        <v>0.59253639999999996</v>
      </c>
      <c r="I392" s="1">
        <v>4</v>
      </c>
      <c r="J392">
        <f t="shared" si="13"/>
        <v>20</v>
      </c>
      <c r="K392">
        <f t="shared" si="14"/>
        <v>27</v>
      </c>
    </row>
    <row r="393" spans="1:11" ht="15" x14ac:dyDescent="0.15">
      <c r="A393">
        <v>3264789260</v>
      </c>
      <c r="B393" t="s">
        <v>41</v>
      </c>
      <c r="C393">
        <v>20</v>
      </c>
      <c r="D393">
        <v>279</v>
      </c>
      <c r="E393">
        <v>-0.68792295000000003</v>
      </c>
      <c r="F393">
        <v>7.3619045999999999</v>
      </c>
      <c r="G393">
        <v>1.2273419999999999</v>
      </c>
      <c r="H393">
        <v>0.3459817</v>
      </c>
      <c r="I393" s="1">
        <v>4</v>
      </c>
      <c r="J393">
        <f t="shared" si="13"/>
        <v>21</v>
      </c>
      <c r="K393">
        <f t="shared" si="14"/>
        <v>27</v>
      </c>
    </row>
    <row r="394" spans="1:11" ht="15" x14ac:dyDescent="0.15">
      <c r="A394">
        <v>3</v>
      </c>
      <c r="B394">
        <v>24865</v>
      </c>
      <c r="C394">
        <v>36</v>
      </c>
      <c r="D394">
        <v>280</v>
      </c>
      <c r="E394">
        <v>-5.9102964</v>
      </c>
      <c r="F394">
        <v>-2.2944977</v>
      </c>
      <c r="G394">
        <v>1.4309491000000001</v>
      </c>
      <c r="H394">
        <v>3.4788470000000002E-2</v>
      </c>
      <c r="I394" s="1">
        <v>4</v>
      </c>
      <c r="J394">
        <f t="shared" si="13"/>
        <v>22</v>
      </c>
      <c r="K394">
        <f t="shared" si="14"/>
        <v>27</v>
      </c>
    </row>
    <row r="395" spans="1:11" ht="15" x14ac:dyDescent="0.15">
      <c r="A395">
        <v>1415852207</v>
      </c>
      <c r="B395">
        <v>23774</v>
      </c>
      <c r="C395">
        <v>12</v>
      </c>
      <c r="D395">
        <v>292</v>
      </c>
      <c r="E395">
        <v>-3.0095122000000001</v>
      </c>
      <c r="F395">
        <v>-2.3106076999999998</v>
      </c>
      <c r="G395">
        <v>1.3810929000000001</v>
      </c>
      <c r="H395">
        <v>-8.8429436E-2</v>
      </c>
      <c r="I395" s="1">
        <v>4</v>
      </c>
      <c r="J395">
        <f t="shared" si="13"/>
        <v>23</v>
      </c>
      <c r="K395">
        <f t="shared" si="14"/>
        <v>27</v>
      </c>
    </row>
    <row r="396" spans="1:11" ht="15" x14ac:dyDescent="0.15">
      <c r="A396">
        <v>2973687898</v>
      </c>
      <c r="B396">
        <v>24764</v>
      </c>
      <c r="C396">
        <v>74</v>
      </c>
      <c r="D396">
        <v>294</v>
      </c>
      <c r="E396">
        <v>-4.0832499999999996</v>
      </c>
      <c r="F396">
        <v>-1.1393765</v>
      </c>
      <c r="G396">
        <v>1.4610873</v>
      </c>
      <c r="H396">
        <v>-6.0860690000000002E-2</v>
      </c>
      <c r="I396" s="1">
        <v>4</v>
      </c>
      <c r="J396">
        <f t="shared" si="13"/>
        <v>24</v>
      </c>
      <c r="K396">
        <f t="shared" si="14"/>
        <v>27</v>
      </c>
    </row>
    <row r="397" spans="1:11" ht="15" x14ac:dyDescent="0.15">
      <c r="A397">
        <v>2915732074</v>
      </c>
      <c r="B397">
        <v>24758</v>
      </c>
      <c r="C397">
        <v>16</v>
      </c>
      <c r="D397">
        <v>295</v>
      </c>
      <c r="E397">
        <v>-4.1412177000000003</v>
      </c>
      <c r="F397">
        <v>-1.0577882999999999</v>
      </c>
      <c r="G397">
        <v>1.2475381999999999</v>
      </c>
      <c r="H397">
        <v>8.8810799999999995E-2</v>
      </c>
      <c r="I397" s="1">
        <v>4</v>
      </c>
      <c r="J397">
        <f t="shared" si="13"/>
        <v>25</v>
      </c>
      <c r="K397">
        <f t="shared" si="14"/>
        <v>27</v>
      </c>
    </row>
    <row r="398" spans="1:11" ht="15" x14ac:dyDescent="0.15">
      <c r="A398">
        <v>556862</v>
      </c>
      <c r="B398">
        <v>22764</v>
      </c>
      <c r="C398">
        <v>950</v>
      </c>
      <c r="D398">
        <v>326</v>
      </c>
      <c r="E398">
        <v>-14.869365999999999</v>
      </c>
      <c r="F398">
        <v>8.8136960000000002</v>
      </c>
      <c r="G398">
        <v>1.3090535000000001</v>
      </c>
      <c r="H398">
        <v>0.70275390000000004</v>
      </c>
      <c r="I398" s="1">
        <v>4</v>
      </c>
      <c r="J398">
        <f t="shared" si="13"/>
        <v>26</v>
      </c>
      <c r="K398">
        <f t="shared" si="14"/>
        <v>27</v>
      </c>
    </row>
    <row r="399" spans="1:11" ht="15" x14ac:dyDescent="0.15">
      <c r="A399">
        <v>2280535411</v>
      </c>
      <c r="B399">
        <v>12253</v>
      </c>
      <c r="C399">
        <v>51</v>
      </c>
      <c r="D399">
        <v>348</v>
      </c>
      <c r="E399">
        <v>-7.5132326999999997</v>
      </c>
      <c r="F399">
        <v>-4.0472163999999999</v>
      </c>
      <c r="G399">
        <v>1.5158486</v>
      </c>
      <c r="H399">
        <v>0.19440296000000001</v>
      </c>
      <c r="I399" s="1">
        <v>4</v>
      </c>
      <c r="J399">
        <f t="shared" si="13"/>
        <v>27</v>
      </c>
      <c r="K399">
        <f t="shared" si="14"/>
        <v>27</v>
      </c>
    </row>
    <row r="400" spans="1:11" ht="15" x14ac:dyDescent="0.15">
      <c r="A400" t="s">
        <v>3</v>
      </c>
      <c r="B400">
        <v>16581</v>
      </c>
      <c r="C400">
        <v>23</v>
      </c>
      <c r="D400">
        <v>14</v>
      </c>
      <c r="E400">
        <v>28.615828</v>
      </c>
      <c r="F400">
        <v>-7.6322017000000004</v>
      </c>
      <c r="G400">
        <v>1.3487395</v>
      </c>
      <c r="H400">
        <v>-0.78328043000000003</v>
      </c>
      <c r="I400" s="1">
        <v>3</v>
      </c>
      <c r="J400">
        <f t="shared" si="13"/>
        <v>1</v>
      </c>
      <c r="K400">
        <f t="shared" si="14"/>
        <v>21</v>
      </c>
    </row>
    <row r="401" spans="1:11" ht="15" x14ac:dyDescent="0.15">
      <c r="A401">
        <v>1726754877</v>
      </c>
      <c r="B401">
        <v>19454</v>
      </c>
      <c r="C401">
        <v>279</v>
      </c>
      <c r="D401">
        <v>62</v>
      </c>
      <c r="E401">
        <v>3.808379</v>
      </c>
      <c r="F401">
        <v>-18.924019000000001</v>
      </c>
      <c r="G401">
        <v>1.5321685</v>
      </c>
      <c r="H401">
        <v>-0.94474256000000001</v>
      </c>
      <c r="I401" s="1">
        <v>3</v>
      </c>
      <c r="J401">
        <f t="shared" si="13"/>
        <v>2</v>
      </c>
      <c r="K401">
        <f t="shared" si="14"/>
        <v>21</v>
      </c>
    </row>
    <row r="402" spans="1:11" ht="15" x14ac:dyDescent="0.15">
      <c r="A402">
        <v>466503316</v>
      </c>
      <c r="B402">
        <v>10361</v>
      </c>
      <c r="C402">
        <v>3354</v>
      </c>
      <c r="D402">
        <v>86</v>
      </c>
      <c r="E402">
        <v>29.471229999999998</v>
      </c>
      <c r="F402">
        <v>-9.6627329999999994</v>
      </c>
      <c r="G402">
        <v>1.2062645999999999</v>
      </c>
      <c r="H402">
        <v>-0.45054272000000001</v>
      </c>
      <c r="I402" s="1">
        <v>3</v>
      </c>
      <c r="J402">
        <f t="shared" si="13"/>
        <v>3</v>
      </c>
      <c r="K402">
        <f t="shared" si="14"/>
        <v>21</v>
      </c>
    </row>
    <row r="403" spans="1:11" ht="15" x14ac:dyDescent="0.15">
      <c r="A403">
        <v>2405825702</v>
      </c>
      <c r="B403">
        <v>20785</v>
      </c>
      <c r="C403">
        <v>19</v>
      </c>
      <c r="D403">
        <v>138</v>
      </c>
      <c r="E403">
        <v>7.0784693000000001</v>
      </c>
      <c r="F403">
        <v>-19.809614</v>
      </c>
      <c r="G403">
        <v>1.2936888</v>
      </c>
      <c r="H403">
        <v>-0.82462036999999999</v>
      </c>
      <c r="I403" s="1">
        <v>3</v>
      </c>
      <c r="J403">
        <f t="shared" si="13"/>
        <v>4</v>
      </c>
      <c r="K403">
        <f t="shared" si="14"/>
        <v>21</v>
      </c>
    </row>
    <row r="404" spans="1:11" ht="15" x14ac:dyDescent="0.15">
      <c r="A404">
        <v>2030185663</v>
      </c>
      <c r="B404">
        <v>19469</v>
      </c>
      <c r="C404">
        <v>352</v>
      </c>
      <c r="D404">
        <v>139</v>
      </c>
      <c r="E404">
        <v>4.2133520000000004</v>
      </c>
      <c r="F404">
        <v>-16.839928</v>
      </c>
      <c r="G404">
        <v>1.5456436</v>
      </c>
      <c r="H404">
        <v>-0.94074800000000003</v>
      </c>
      <c r="I404" s="1">
        <v>3</v>
      </c>
      <c r="J404">
        <f t="shared" si="13"/>
        <v>5</v>
      </c>
      <c r="K404">
        <f t="shared" si="14"/>
        <v>21</v>
      </c>
    </row>
    <row r="405" spans="1:11" ht="15" x14ac:dyDescent="0.15">
      <c r="A405">
        <v>1842013329</v>
      </c>
      <c r="B405">
        <v>16582</v>
      </c>
      <c r="C405">
        <v>15</v>
      </c>
      <c r="D405">
        <v>168</v>
      </c>
      <c r="E405">
        <v>28.559747999999999</v>
      </c>
      <c r="F405">
        <v>-7.5793650000000001</v>
      </c>
      <c r="G405">
        <v>1.3152904999999999</v>
      </c>
      <c r="H405">
        <v>-0.70664483</v>
      </c>
      <c r="I405" s="1">
        <v>3</v>
      </c>
      <c r="J405">
        <f t="shared" si="13"/>
        <v>6</v>
      </c>
      <c r="K405">
        <f t="shared" si="14"/>
        <v>21</v>
      </c>
    </row>
    <row r="406" spans="1:11" ht="15" x14ac:dyDescent="0.15">
      <c r="A406">
        <v>23931066</v>
      </c>
      <c r="B406">
        <v>19459</v>
      </c>
      <c r="C406">
        <v>1858</v>
      </c>
      <c r="D406">
        <v>174</v>
      </c>
      <c r="E406">
        <v>1.3834077</v>
      </c>
      <c r="F406">
        <v>-19.244038</v>
      </c>
      <c r="G406">
        <v>1.3796222</v>
      </c>
      <c r="H406">
        <v>-0.80399699999999996</v>
      </c>
      <c r="I406" s="1">
        <v>3</v>
      </c>
      <c r="J406">
        <f t="shared" si="13"/>
        <v>7</v>
      </c>
      <c r="K406">
        <f t="shared" si="14"/>
        <v>21</v>
      </c>
    </row>
    <row r="407" spans="1:11" ht="15" x14ac:dyDescent="0.15">
      <c r="A407">
        <v>2670774157</v>
      </c>
      <c r="B407">
        <v>19461</v>
      </c>
      <c r="C407">
        <v>85</v>
      </c>
      <c r="D407">
        <v>181</v>
      </c>
      <c r="E407">
        <v>3.8260974999999999</v>
      </c>
      <c r="F407">
        <v>-17.270882</v>
      </c>
      <c r="G407">
        <v>1.6759325</v>
      </c>
      <c r="H407">
        <v>-0.75649935000000001</v>
      </c>
      <c r="I407" s="1">
        <v>3</v>
      </c>
      <c r="J407">
        <f t="shared" si="13"/>
        <v>8</v>
      </c>
      <c r="K407">
        <f t="shared" si="14"/>
        <v>21</v>
      </c>
    </row>
    <row r="408" spans="1:11" ht="15" x14ac:dyDescent="0.15">
      <c r="A408">
        <v>3150678818</v>
      </c>
      <c r="B408">
        <v>19458</v>
      </c>
      <c r="C408">
        <v>6</v>
      </c>
      <c r="D408">
        <v>182</v>
      </c>
      <c r="E408">
        <v>3.7195580000000001</v>
      </c>
      <c r="F408">
        <v>-17.858059999999998</v>
      </c>
      <c r="G408">
        <v>1.3513653999999999</v>
      </c>
      <c r="H408">
        <v>-0.61926780000000003</v>
      </c>
      <c r="I408" s="1">
        <v>3</v>
      </c>
      <c r="J408">
        <f t="shared" si="13"/>
        <v>9</v>
      </c>
      <c r="K408">
        <f t="shared" si="14"/>
        <v>21</v>
      </c>
    </row>
    <row r="409" spans="1:11" ht="15" x14ac:dyDescent="0.15">
      <c r="A409">
        <v>1751934457</v>
      </c>
      <c r="B409">
        <v>17162</v>
      </c>
      <c r="C409">
        <v>65</v>
      </c>
      <c r="D409">
        <v>185</v>
      </c>
      <c r="E409">
        <v>5.9270873000000002</v>
      </c>
      <c r="F409">
        <v>-18.666826</v>
      </c>
      <c r="G409">
        <v>1.3090203</v>
      </c>
      <c r="H409">
        <v>-0.69949030000000001</v>
      </c>
      <c r="I409" s="1">
        <v>3</v>
      </c>
      <c r="J409">
        <f t="shared" si="13"/>
        <v>10</v>
      </c>
      <c r="K409">
        <f t="shared" si="14"/>
        <v>21</v>
      </c>
    </row>
    <row r="410" spans="1:11" ht="15" x14ac:dyDescent="0.15">
      <c r="A410">
        <v>2100528648</v>
      </c>
      <c r="B410">
        <v>19451</v>
      </c>
      <c r="C410">
        <v>922</v>
      </c>
      <c r="D410">
        <v>187</v>
      </c>
      <c r="E410">
        <v>7.069604</v>
      </c>
      <c r="F410">
        <v>-19.76736</v>
      </c>
      <c r="G410">
        <v>1.5248553</v>
      </c>
      <c r="H410">
        <v>-0.56860155000000001</v>
      </c>
      <c r="I410" s="1">
        <v>3</v>
      </c>
      <c r="J410">
        <f t="shared" si="13"/>
        <v>11</v>
      </c>
      <c r="K410">
        <f t="shared" si="14"/>
        <v>21</v>
      </c>
    </row>
    <row r="411" spans="1:11" ht="15" x14ac:dyDescent="0.15">
      <c r="A411">
        <v>1724049596</v>
      </c>
      <c r="B411">
        <v>19479</v>
      </c>
      <c r="C411">
        <v>19</v>
      </c>
      <c r="D411">
        <v>188</v>
      </c>
      <c r="E411">
        <v>2.7190582999999999</v>
      </c>
      <c r="F411">
        <v>-18.430575999999999</v>
      </c>
      <c r="G411">
        <v>1.3551842999999999</v>
      </c>
      <c r="H411">
        <v>-0.86638950000000003</v>
      </c>
      <c r="I411" s="1">
        <v>3</v>
      </c>
      <c r="J411">
        <f t="shared" si="13"/>
        <v>12</v>
      </c>
      <c r="K411">
        <f t="shared" si="14"/>
        <v>21</v>
      </c>
    </row>
    <row r="412" spans="1:11" ht="15" x14ac:dyDescent="0.15">
      <c r="A412">
        <v>1952505151</v>
      </c>
      <c r="B412">
        <v>19616</v>
      </c>
      <c r="C412">
        <v>17</v>
      </c>
      <c r="D412">
        <v>195</v>
      </c>
      <c r="E412">
        <v>29.1541</v>
      </c>
      <c r="F412">
        <v>-8.4787739999999996</v>
      </c>
      <c r="G412">
        <v>1.3526974</v>
      </c>
      <c r="H412">
        <v>-0.54641675999999995</v>
      </c>
      <c r="I412" s="1">
        <v>3</v>
      </c>
      <c r="J412">
        <f t="shared" si="13"/>
        <v>13</v>
      </c>
      <c r="K412">
        <f t="shared" si="14"/>
        <v>21</v>
      </c>
    </row>
    <row r="413" spans="1:11" ht="15" x14ac:dyDescent="0.15">
      <c r="A413">
        <v>1306933875</v>
      </c>
      <c r="B413">
        <v>8453</v>
      </c>
      <c r="C413">
        <v>143</v>
      </c>
      <c r="D413">
        <v>196</v>
      </c>
      <c r="E413">
        <v>2.1378089999999998</v>
      </c>
      <c r="F413">
        <v>-14.161996</v>
      </c>
      <c r="G413">
        <v>1.91126</v>
      </c>
      <c r="H413">
        <v>0.1268802</v>
      </c>
      <c r="I413" s="1">
        <v>3</v>
      </c>
      <c r="J413">
        <f t="shared" si="13"/>
        <v>14</v>
      </c>
      <c r="K413">
        <f t="shared" si="14"/>
        <v>21</v>
      </c>
    </row>
    <row r="414" spans="1:11" ht="15" x14ac:dyDescent="0.15">
      <c r="A414">
        <v>2670055828</v>
      </c>
      <c r="B414">
        <v>22369</v>
      </c>
      <c r="C414">
        <v>6</v>
      </c>
      <c r="D414">
        <v>200</v>
      </c>
      <c r="E414">
        <v>4.4311594999999997</v>
      </c>
      <c r="F414">
        <v>-14.927713000000001</v>
      </c>
      <c r="G414">
        <v>1.100492</v>
      </c>
      <c r="H414">
        <v>-0.33075568</v>
      </c>
      <c r="I414" s="1">
        <v>3</v>
      </c>
      <c r="J414">
        <f t="shared" si="13"/>
        <v>15</v>
      </c>
      <c r="K414">
        <f t="shared" si="14"/>
        <v>21</v>
      </c>
    </row>
    <row r="415" spans="1:11" ht="15" x14ac:dyDescent="0.15">
      <c r="A415">
        <v>2433078886</v>
      </c>
      <c r="B415">
        <v>20800</v>
      </c>
      <c r="C415">
        <v>1</v>
      </c>
      <c r="D415">
        <v>203</v>
      </c>
      <c r="E415">
        <v>-0.39526329999999998</v>
      </c>
      <c r="F415">
        <v>-19.159026999999998</v>
      </c>
      <c r="G415">
        <v>1.255433</v>
      </c>
      <c r="H415">
        <v>-0.45697019999999999</v>
      </c>
      <c r="I415" s="1">
        <v>3</v>
      </c>
      <c r="J415">
        <f t="shared" si="13"/>
        <v>16</v>
      </c>
      <c r="K415">
        <f t="shared" si="14"/>
        <v>21</v>
      </c>
    </row>
    <row r="416" spans="1:11" ht="15" x14ac:dyDescent="0.15">
      <c r="A416">
        <v>1806115256</v>
      </c>
      <c r="B416" t="s">
        <v>28</v>
      </c>
      <c r="C416">
        <v>13</v>
      </c>
      <c r="D416">
        <v>204</v>
      </c>
      <c r="E416">
        <v>4.6950326000000002</v>
      </c>
      <c r="F416">
        <v>-15.471750999999999</v>
      </c>
      <c r="G416">
        <v>1.2709067999999999</v>
      </c>
      <c r="H416">
        <v>-0.39345904999999998</v>
      </c>
      <c r="I416" s="1">
        <v>3</v>
      </c>
      <c r="J416">
        <f t="shared" si="13"/>
        <v>17</v>
      </c>
      <c r="K416">
        <f t="shared" si="14"/>
        <v>21</v>
      </c>
    </row>
    <row r="417" spans="1:11" ht="15" x14ac:dyDescent="0.15">
      <c r="A417">
        <v>2171576951</v>
      </c>
      <c r="B417">
        <v>19678</v>
      </c>
      <c r="C417">
        <v>45</v>
      </c>
      <c r="D417">
        <v>207</v>
      </c>
      <c r="E417">
        <v>2.8376472000000001</v>
      </c>
      <c r="F417">
        <v>-16.072557</v>
      </c>
      <c r="G417">
        <v>2.2600772</v>
      </c>
      <c r="H417">
        <v>-1.6699820000000001E-2</v>
      </c>
      <c r="I417" s="1">
        <v>3</v>
      </c>
      <c r="J417">
        <f t="shared" si="13"/>
        <v>18</v>
      </c>
      <c r="K417">
        <f t="shared" si="14"/>
        <v>21</v>
      </c>
    </row>
    <row r="418" spans="1:11" ht="15" x14ac:dyDescent="0.15">
      <c r="A418">
        <v>624653717</v>
      </c>
      <c r="B418">
        <v>19463</v>
      </c>
      <c r="C418">
        <v>3</v>
      </c>
      <c r="D418">
        <v>209</v>
      </c>
      <c r="E418">
        <v>4.4889874000000001</v>
      </c>
      <c r="F418">
        <v>-14.366510999999999</v>
      </c>
      <c r="G418">
        <v>1.2109555999999999</v>
      </c>
      <c r="H418">
        <v>-0.18106639999999999</v>
      </c>
      <c r="I418" s="1">
        <v>3</v>
      </c>
      <c r="J418">
        <f t="shared" si="13"/>
        <v>19</v>
      </c>
      <c r="K418">
        <f t="shared" si="14"/>
        <v>21</v>
      </c>
    </row>
    <row r="419" spans="1:11" ht="15" x14ac:dyDescent="0.15">
      <c r="A419">
        <v>1511412863</v>
      </c>
      <c r="B419">
        <v>19779</v>
      </c>
      <c r="C419">
        <v>3</v>
      </c>
      <c r="D419">
        <v>222</v>
      </c>
      <c r="E419">
        <v>0.19944152000000001</v>
      </c>
      <c r="F419">
        <v>-18.203184</v>
      </c>
      <c r="G419">
        <v>1.0367048999999999</v>
      </c>
      <c r="H419">
        <v>-0.28927183000000001</v>
      </c>
      <c r="I419" s="1">
        <v>3</v>
      </c>
      <c r="J419">
        <f t="shared" si="13"/>
        <v>20</v>
      </c>
      <c r="K419">
        <f t="shared" si="14"/>
        <v>21</v>
      </c>
    </row>
    <row r="420" spans="1:11" ht="15" x14ac:dyDescent="0.15">
      <c r="A420">
        <v>1928499535</v>
      </c>
      <c r="B420">
        <v>19863</v>
      </c>
      <c r="C420">
        <v>3</v>
      </c>
      <c r="D420">
        <v>223</v>
      </c>
      <c r="E420">
        <v>4.0138304E-2</v>
      </c>
      <c r="F420">
        <v>-18.221139999999998</v>
      </c>
      <c r="G420">
        <v>0.97664415999999998</v>
      </c>
      <c r="H420">
        <v>-0.16683935999999999</v>
      </c>
      <c r="I420" s="1">
        <v>3</v>
      </c>
      <c r="J420">
        <f t="shared" si="13"/>
        <v>21</v>
      </c>
      <c r="K420">
        <f t="shared" si="14"/>
        <v>21</v>
      </c>
    </row>
    <row r="421" spans="1:11" ht="15" x14ac:dyDescent="0.15">
      <c r="A421">
        <v>3160440080</v>
      </c>
      <c r="B421">
        <v>21878</v>
      </c>
      <c r="C421">
        <v>565</v>
      </c>
      <c r="D421">
        <v>103</v>
      </c>
      <c r="E421">
        <v>17.523705</v>
      </c>
      <c r="F421">
        <v>-22.160900000000002</v>
      </c>
      <c r="G421">
        <v>1.5741639999999999</v>
      </c>
      <c r="H421">
        <v>-0.88392793999999997</v>
      </c>
      <c r="I421" s="1">
        <v>2</v>
      </c>
      <c r="J421">
        <f t="shared" si="13"/>
        <v>1</v>
      </c>
      <c r="K421">
        <f t="shared" si="14"/>
        <v>8</v>
      </c>
    </row>
    <row r="422" spans="1:11" ht="15" x14ac:dyDescent="0.15">
      <c r="A422">
        <v>3415823061</v>
      </c>
      <c r="B422">
        <v>22258</v>
      </c>
      <c r="C422">
        <v>187</v>
      </c>
      <c r="D422">
        <v>228</v>
      </c>
      <c r="E422">
        <v>2.3070594999999998</v>
      </c>
      <c r="F422">
        <v>2.9071920000000002</v>
      </c>
      <c r="G422">
        <v>1.6332047000000001</v>
      </c>
      <c r="H422">
        <v>-0.41582942000000001</v>
      </c>
      <c r="I422" s="1">
        <v>2</v>
      </c>
      <c r="J422">
        <f t="shared" si="13"/>
        <v>2</v>
      </c>
      <c r="K422">
        <f t="shared" si="14"/>
        <v>8</v>
      </c>
    </row>
    <row r="423" spans="1:11" ht="15" x14ac:dyDescent="0.15">
      <c r="A423" t="s">
        <v>38</v>
      </c>
      <c r="B423">
        <v>18702</v>
      </c>
      <c r="C423">
        <v>289</v>
      </c>
      <c r="D423">
        <v>253</v>
      </c>
      <c r="E423">
        <v>1.1970639999999999</v>
      </c>
      <c r="F423">
        <v>-1.0633033999999999</v>
      </c>
      <c r="G423">
        <v>1.7325637</v>
      </c>
      <c r="H423">
        <v>2.0098425E-2</v>
      </c>
      <c r="I423" s="1">
        <v>2</v>
      </c>
      <c r="J423">
        <f t="shared" si="13"/>
        <v>3</v>
      </c>
      <c r="K423">
        <f t="shared" si="14"/>
        <v>8</v>
      </c>
    </row>
    <row r="424" spans="1:11" ht="15" x14ac:dyDescent="0.15">
      <c r="A424">
        <v>1029008034</v>
      </c>
      <c r="B424" t="s">
        <v>46</v>
      </c>
      <c r="C424">
        <v>9</v>
      </c>
      <c r="D424">
        <v>298</v>
      </c>
      <c r="E424">
        <v>-18.789421000000001</v>
      </c>
      <c r="F424">
        <v>-6.8979106000000003</v>
      </c>
      <c r="G424">
        <v>2.2415636000000001</v>
      </c>
      <c r="H424">
        <v>-0.27638393999999999</v>
      </c>
      <c r="I424" s="1">
        <v>2</v>
      </c>
      <c r="J424">
        <f t="shared" si="13"/>
        <v>4</v>
      </c>
      <c r="K424">
        <f t="shared" si="14"/>
        <v>8</v>
      </c>
    </row>
    <row r="425" spans="1:11" ht="15" x14ac:dyDescent="0.15">
      <c r="A425">
        <v>2915209479</v>
      </c>
      <c r="B425">
        <v>17758</v>
      </c>
      <c r="C425">
        <v>19</v>
      </c>
      <c r="D425">
        <v>303</v>
      </c>
      <c r="E425">
        <v>-18.751352000000001</v>
      </c>
      <c r="F425">
        <v>-6.1511620000000002</v>
      </c>
      <c r="G425">
        <v>1.4603431</v>
      </c>
      <c r="H425">
        <v>-0.13424036</v>
      </c>
      <c r="I425" s="1">
        <v>2</v>
      </c>
      <c r="J425">
        <f t="shared" si="13"/>
        <v>5</v>
      </c>
      <c r="K425">
        <f t="shared" si="14"/>
        <v>8</v>
      </c>
    </row>
    <row r="426" spans="1:11" ht="15" x14ac:dyDescent="0.15">
      <c r="A426">
        <v>2093952807</v>
      </c>
      <c r="B426">
        <v>23751</v>
      </c>
      <c r="C426">
        <v>26</v>
      </c>
      <c r="D426">
        <v>306</v>
      </c>
      <c r="E426">
        <v>-18.845935999999998</v>
      </c>
      <c r="F426">
        <v>-6.0108575999999996</v>
      </c>
      <c r="G426">
        <v>1.553714</v>
      </c>
      <c r="H426">
        <v>-4.5533190000000001E-2</v>
      </c>
      <c r="I426" s="1">
        <v>2</v>
      </c>
      <c r="J426">
        <f t="shared" si="13"/>
        <v>6</v>
      </c>
      <c r="K426">
        <f t="shared" si="14"/>
        <v>8</v>
      </c>
    </row>
    <row r="427" spans="1:11" ht="15" x14ac:dyDescent="0.15">
      <c r="A427">
        <v>1784166421</v>
      </c>
      <c r="B427">
        <v>17254</v>
      </c>
      <c r="C427">
        <v>29</v>
      </c>
      <c r="D427">
        <v>308</v>
      </c>
      <c r="E427">
        <v>-20.019707</v>
      </c>
      <c r="F427">
        <v>-4.6925553999999998</v>
      </c>
      <c r="G427">
        <v>1.4844272000000001</v>
      </c>
      <c r="H427">
        <v>0.42886350000000001</v>
      </c>
      <c r="I427" s="1">
        <v>2</v>
      </c>
      <c r="J427">
        <f t="shared" si="13"/>
        <v>7</v>
      </c>
      <c r="K427">
        <f t="shared" si="14"/>
        <v>8</v>
      </c>
    </row>
    <row r="428" spans="1:11" ht="15" x14ac:dyDescent="0.15">
      <c r="A428">
        <v>480578172</v>
      </c>
      <c r="B428" t="s">
        <v>0</v>
      </c>
      <c r="C428">
        <v>1</v>
      </c>
      <c r="D428">
        <v>313</v>
      </c>
      <c r="E428">
        <v>-19.250996000000001</v>
      </c>
      <c r="F428">
        <v>-5.4385176</v>
      </c>
      <c r="G428">
        <v>1.1402581000000001</v>
      </c>
      <c r="H428">
        <v>0.11960456999999999</v>
      </c>
      <c r="I428" s="1">
        <v>2</v>
      </c>
      <c r="J428">
        <f t="shared" si="13"/>
        <v>8</v>
      </c>
      <c r="K428">
        <f t="shared" si="14"/>
        <v>8</v>
      </c>
    </row>
    <row r="429" spans="1:11" ht="15" x14ac:dyDescent="0.15">
      <c r="A429">
        <v>1789543777</v>
      </c>
      <c r="B429">
        <v>20576</v>
      </c>
      <c r="C429">
        <v>10360</v>
      </c>
      <c r="D429">
        <v>23</v>
      </c>
      <c r="E429">
        <v>1.9987404</v>
      </c>
      <c r="F429">
        <v>4.6247790000000002</v>
      </c>
      <c r="G429">
        <v>0.90347189999999999</v>
      </c>
      <c r="H429">
        <v>8.891541E-2</v>
      </c>
      <c r="I429" s="1">
        <v>1</v>
      </c>
      <c r="J429">
        <f t="shared" si="13"/>
        <v>1</v>
      </c>
      <c r="K429">
        <f t="shared" si="14"/>
        <v>24</v>
      </c>
    </row>
    <row r="430" spans="1:11" ht="15" x14ac:dyDescent="0.15">
      <c r="A430" t="s">
        <v>6</v>
      </c>
      <c r="B430">
        <v>21858</v>
      </c>
      <c r="C430">
        <v>286</v>
      </c>
      <c r="D430">
        <v>43</v>
      </c>
      <c r="E430">
        <v>-1.5900041</v>
      </c>
      <c r="F430">
        <v>-11.488987</v>
      </c>
      <c r="G430">
        <v>1.4139965000000001</v>
      </c>
      <c r="H430">
        <v>-1.0869812000000001</v>
      </c>
      <c r="I430" s="1">
        <v>1</v>
      </c>
      <c r="J430">
        <f t="shared" si="13"/>
        <v>2</v>
      </c>
      <c r="K430">
        <f t="shared" si="14"/>
        <v>24</v>
      </c>
    </row>
    <row r="431" spans="1:11" ht="15" x14ac:dyDescent="0.15">
      <c r="A431">
        <v>2632129600</v>
      </c>
      <c r="B431">
        <v>22268</v>
      </c>
      <c r="C431">
        <v>172</v>
      </c>
      <c r="D431">
        <v>101</v>
      </c>
      <c r="E431">
        <v>1.9106314</v>
      </c>
      <c r="F431">
        <v>-3.5280556999999999</v>
      </c>
      <c r="G431">
        <v>1.3546685999999999</v>
      </c>
      <c r="H431">
        <v>-1.0942657</v>
      </c>
      <c r="I431" s="1">
        <v>1</v>
      </c>
      <c r="J431">
        <f t="shared" si="13"/>
        <v>3</v>
      </c>
      <c r="K431">
        <f t="shared" si="14"/>
        <v>24</v>
      </c>
    </row>
    <row r="432" spans="1:11" ht="15" x14ac:dyDescent="0.15">
      <c r="A432">
        <v>468998809</v>
      </c>
      <c r="B432">
        <v>22868</v>
      </c>
      <c r="C432">
        <v>6969</v>
      </c>
      <c r="D432">
        <v>102</v>
      </c>
      <c r="E432">
        <v>-12.862002</v>
      </c>
      <c r="F432">
        <v>-2.8091651999999998</v>
      </c>
      <c r="G432">
        <v>0.83178229999999997</v>
      </c>
      <c r="H432">
        <v>0.41361362000000002</v>
      </c>
      <c r="I432" s="1">
        <v>1</v>
      </c>
      <c r="J432">
        <f t="shared" si="13"/>
        <v>4</v>
      </c>
      <c r="K432">
        <f t="shared" si="14"/>
        <v>24</v>
      </c>
    </row>
    <row r="433" spans="1:11" ht="15" x14ac:dyDescent="0.15">
      <c r="A433">
        <v>3495039225</v>
      </c>
      <c r="B433">
        <v>21775</v>
      </c>
      <c r="C433">
        <v>29</v>
      </c>
      <c r="D433">
        <v>136</v>
      </c>
      <c r="E433">
        <v>1.8856383999999999</v>
      </c>
      <c r="F433">
        <v>0.8779882</v>
      </c>
      <c r="G433">
        <v>1.2157629000000001</v>
      </c>
      <c r="H433">
        <v>8.9394749999999995E-2</v>
      </c>
      <c r="I433" s="1">
        <v>1</v>
      </c>
      <c r="J433">
        <f t="shared" si="13"/>
        <v>5</v>
      </c>
      <c r="K433">
        <f t="shared" si="14"/>
        <v>24</v>
      </c>
    </row>
    <row r="434" spans="1:11" ht="15" x14ac:dyDescent="0.15">
      <c r="A434">
        <v>1654174071</v>
      </c>
      <c r="B434">
        <v>18479</v>
      </c>
      <c r="C434">
        <v>28</v>
      </c>
      <c r="D434">
        <v>141</v>
      </c>
      <c r="E434">
        <v>0.59822310000000001</v>
      </c>
      <c r="F434">
        <v>-1.3968817</v>
      </c>
      <c r="G434">
        <v>1.2971655</v>
      </c>
      <c r="H434">
        <v>-0.52716370000000001</v>
      </c>
      <c r="I434" s="1">
        <v>1</v>
      </c>
      <c r="J434">
        <f t="shared" si="13"/>
        <v>6</v>
      </c>
      <c r="K434">
        <f t="shared" si="14"/>
        <v>24</v>
      </c>
    </row>
    <row r="435" spans="1:11" ht="15" x14ac:dyDescent="0.15">
      <c r="A435">
        <v>3272469963</v>
      </c>
      <c r="B435">
        <v>22811</v>
      </c>
      <c r="C435">
        <v>135</v>
      </c>
      <c r="D435">
        <v>159</v>
      </c>
      <c r="E435">
        <v>3.6401088000000001</v>
      </c>
      <c r="F435">
        <v>1.0356034000000001</v>
      </c>
      <c r="G435">
        <v>1.4705054</v>
      </c>
      <c r="H435">
        <v>0.24325136999999999</v>
      </c>
      <c r="I435" s="1">
        <v>1</v>
      </c>
      <c r="J435">
        <f t="shared" si="13"/>
        <v>7</v>
      </c>
      <c r="K435">
        <f t="shared" si="14"/>
        <v>24</v>
      </c>
    </row>
    <row r="436" spans="1:11" ht="15" x14ac:dyDescent="0.15">
      <c r="A436">
        <v>3197210342</v>
      </c>
      <c r="B436" t="s">
        <v>26</v>
      </c>
      <c r="C436">
        <v>2226</v>
      </c>
      <c r="D436">
        <v>175</v>
      </c>
      <c r="E436">
        <v>2.1870253000000002</v>
      </c>
      <c r="F436">
        <v>0.40617445000000002</v>
      </c>
      <c r="G436">
        <v>1.4232834999999999</v>
      </c>
      <c r="H436">
        <v>-0.50512610000000002</v>
      </c>
      <c r="I436" s="1">
        <v>1</v>
      </c>
      <c r="J436">
        <f t="shared" si="13"/>
        <v>8</v>
      </c>
      <c r="K436">
        <f t="shared" si="14"/>
        <v>24</v>
      </c>
    </row>
    <row r="437" spans="1:11" ht="15" x14ac:dyDescent="0.15">
      <c r="A437">
        <v>3237078483</v>
      </c>
      <c r="B437">
        <v>21380</v>
      </c>
      <c r="C437">
        <v>2044</v>
      </c>
      <c r="D437">
        <v>186</v>
      </c>
      <c r="E437">
        <v>5.0821059999999996</v>
      </c>
      <c r="F437">
        <v>-0.21645819999999999</v>
      </c>
      <c r="G437">
        <v>1.2306668000000001</v>
      </c>
      <c r="H437">
        <v>-0.74306130000000004</v>
      </c>
      <c r="I437" s="1">
        <v>1</v>
      </c>
      <c r="J437">
        <f t="shared" si="13"/>
        <v>9</v>
      </c>
      <c r="K437">
        <f t="shared" si="14"/>
        <v>24</v>
      </c>
    </row>
    <row r="438" spans="1:11" ht="15" x14ac:dyDescent="0.15">
      <c r="A438">
        <v>783171842</v>
      </c>
      <c r="B438" t="s">
        <v>35</v>
      </c>
      <c r="C438">
        <v>7</v>
      </c>
      <c r="D438">
        <v>235</v>
      </c>
      <c r="E438">
        <v>5.6611886</v>
      </c>
      <c r="F438">
        <v>-2.5837954999999999</v>
      </c>
      <c r="G438">
        <v>1.1555963</v>
      </c>
      <c r="H438">
        <v>-0.34104299999999999</v>
      </c>
      <c r="I438" s="1">
        <v>1</v>
      </c>
      <c r="J438">
        <f t="shared" si="13"/>
        <v>10</v>
      </c>
      <c r="K438">
        <f t="shared" si="14"/>
        <v>24</v>
      </c>
    </row>
    <row r="439" spans="1:11" ht="15" x14ac:dyDescent="0.15">
      <c r="A439">
        <v>2835193356</v>
      </c>
      <c r="B439">
        <v>21876</v>
      </c>
      <c r="C439">
        <v>42</v>
      </c>
      <c r="D439">
        <v>242</v>
      </c>
      <c r="E439">
        <v>-4.1629585999999996</v>
      </c>
      <c r="F439">
        <v>-11.548753</v>
      </c>
      <c r="G439">
        <v>1.6145012000000001</v>
      </c>
      <c r="H439">
        <v>-1.0376382</v>
      </c>
      <c r="I439" s="1">
        <v>1</v>
      </c>
      <c r="J439">
        <f t="shared" si="13"/>
        <v>11</v>
      </c>
      <c r="K439">
        <f t="shared" si="14"/>
        <v>24</v>
      </c>
    </row>
    <row r="440" spans="1:11" ht="15" x14ac:dyDescent="0.15">
      <c r="A440">
        <v>3033028879</v>
      </c>
      <c r="B440">
        <v>22204</v>
      </c>
      <c r="C440">
        <v>375</v>
      </c>
      <c r="D440">
        <v>247</v>
      </c>
      <c r="E440">
        <v>1.2615346999999999</v>
      </c>
      <c r="F440">
        <v>-3.3481513999999999</v>
      </c>
      <c r="G440">
        <v>1.5897490999999999</v>
      </c>
      <c r="H440">
        <v>-0.68899094999999999</v>
      </c>
      <c r="I440" s="1">
        <v>1</v>
      </c>
      <c r="J440">
        <f t="shared" si="13"/>
        <v>12</v>
      </c>
      <c r="K440">
        <f t="shared" si="14"/>
        <v>24</v>
      </c>
    </row>
    <row r="441" spans="1:11" ht="15" x14ac:dyDescent="0.15">
      <c r="A441" t="s">
        <v>37</v>
      </c>
      <c r="B441">
        <v>21179</v>
      </c>
      <c r="C441">
        <v>281</v>
      </c>
      <c r="D441">
        <v>249</v>
      </c>
      <c r="E441">
        <v>2.9878762000000001</v>
      </c>
      <c r="F441">
        <v>-1.4417470999999999</v>
      </c>
      <c r="G441">
        <v>1.5633946999999999</v>
      </c>
      <c r="H441">
        <v>-0.51607585</v>
      </c>
      <c r="I441" s="1">
        <v>1</v>
      </c>
      <c r="J441">
        <f t="shared" si="13"/>
        <v>13</v>
      </c>
      <c r="K441">
        <f t="shared" si="14"/>
        <v>24</v>
      </c>
    </row>
    <row r="442" spans="1:11" ht="15" x14ac:dyDescent="0.15">
      <c r="A442">
        <v>1171531045</v>
      </c>
      <c r="B442">
        <v>22885</v>
      </c>
      <c r="C442">
        <v>391</v>
      </c>
      <c r="D442">
        <v>257</v>
      </c>
      <c r="E442">
        <v>29.338667000000001</v>
      </c>
      <c r="F442">
        <v>-6.4743304000000004</v>
      </c>
      <c r="G442">
        <v>1.5909336999999999</v>
      </c>
      <c r="H442">
        <v>-0.74999857000000003</v>
      </c>
      <c r="I442" s="1">
        <v>1</v>
      </c>
      <c r="J442">
        <f t="shared" si="13"/>
        <v>14</v>
      </c>
      <c r="K442">
        <f t="shared" si="14"/>
        <v>24</v>
      </c>
    </row>
    <row r="443" spans="1:11" ht="15" x14ac:dyDescent="0.15">
      <c r="A443">
        <v>319552189</v>
      </c>
      <c r="B443">
        <v>21881</v>
      </c>
      <c r="C443">
        <v>529</v>
      </c>
      <c r="D443">
        <v>260</v>
      </c>
      <c r="E443">
        <v>-1.8935139000000001</v>
      </c>
      <c r="F443">
        <v>-10.923833</v>
      </c>
      <c r="G443">
        <v>1.4402655</v>
      </c>
      <c r="H443">
        <v>-0.71902650000000001</v>
      </c>
      <c r="I443" s="1">
        <v>1</v>
      </c>
      <c r="J443">
        <f t="shared" si="13"/>
        <v>15</v>
      </c>
      <c r="K443">
        <f t="shared" ref="K443:K468" si="15">IF(J444=1,J443,K444)</f>
        <v>24</v>
      </c>
    </row>
    <row r="444" spans="1:11" ht="15" x14ac:dyDescent="0.15">
      <c r="A444">
        <v>1056486446</v>
      </c>
      <c r="B444">
        <v>23880</v>
      </c>
      <c r="C444">
        <v>10</v>
      </c>
      <c r="D444">
        <v>268</v>
      </c>
      <c r="E444">
        <v>-0.84955060000000004</v>
      </c>
      <c r="F444">
        <v>-1.3472748000000001</v>
      </c>
      <c r="G444">
        <v>1.2205703000000001</v>
      </c>
      <c r="H444">
        <v>-0.27283317000000001</v>
      </c>
      <c r="I444" s="1">
        <v>1</v>
      </c>
      <c r="J444">
        <f t="shared" si="13"/>
        <v>16</v>
      </c>
      <c r="K444">
        <f t="shared" si="15"/>
        <v>24</v>
      </c>
    </row>
    <row r="445" spans="1:11" ht="15" x14ac:dyDescent="0.15">
      <c r="A445">
        <v>1782312232</v>
      </c>
      <c r="B445" t="s">
        <v>43</v>
      </c>
      <c r="C445">
        <v>1793</v>
      </c>
      <c r="D445">
        <v>284</v>
      </c>
      <c r="E445">
        <v>-7.6436696</v>
      </c>
      <c r="F445">
        <v>-9.5581910000000008</v>
      </c>
      <c r="G445">
        <v>1.2661703</v>
      </c>
      <c r="H445">
        <v>-0.39007937999999998</v>
      </c>
      <c r="I445" s="1">
        <v>1</v>
      </c>
      <c r="J445">
        <f t="shared" si="13"/>
        <v>17</v>
      </c>
      <c r="K445">
        <f t="shared" si="15"/>
        <v>24</v>
      </c>
    </row>
    <row r="446" spans="1:11" ht="15" x14ac:dyDescent="0.15">
      <c r="A446">
        <v>1223799720</v>
      </c>
      <c r="B446">
        <v>13358</v>
      </c>
      <c r="C446">
        <v>10</v>
      </c>
      <c r="D446">
        <v>291</v>
      </c>
      <c r="E446">
        <v>-0.62645035999999998</v>
      </c>
      <c r="F446">
        <v>-10.195876999999999</v>
      </c>
      <c r="G446">
        <v>1.2337855</v>
      </c>
      <c r="H446">
        <v>-0.42999962000000003</v>
      </c>
      <c r="I446" s="1">
        <v>1</v>
      </c>
      <c r="J446">
        <f t="shared" si="13"/>
        <v>18</v>
      </c>
      <c r="K446">
        <f t="shared" si="15"/>
        <v>24</v>
      </c>
    </row>
    <row r="447" spans="1:11" ht="15" x14ac:dyDescent="0.15">
      <c r="A447">
        <v>3119284414</v>
      </c>
      <c r="B447">
        <v>21888</v>
      </c>
      <c r="C447">
        <v>236</v>
      </c>
      <c r="D447">
        <v>293</v>
      </c>
      <c r="E447">
        <v>11.91438</v>
      </c>
      <c r="F447">
        <v>7.6969056</v>
      </c>
      <c r="G447">
        <v>1.3463356</v>
      </c>
      <c r="H447">
        <v>3.2582514E-2</v>
      </c>
      <c r="I447" s="1">
        <v>1</v>
      </c>
      <c r="J447">
        <f t="shared" si="13"/>
        <v>19</v>
      </c>
      <c r="K447">
        <f t="shared" si="15"/>
        <v>24</v>
      </c>
    </row>
    <row r="448" spans="1:11" ht="15" x14ac:dyDescent="0.15">
      <c r="A448">
        <v>2704638896</v>
      </c>
      <c r="B448">
        <v>22353</v>
      </c>
      <c r="C448">
        <v>21</v>
      </c>
      <c r="D448">
        <v>299</v>
      </c>
      <c r="E448">
        <v>-0.36839255999999998</v>
      </c>
      <c r="F448">
        <v>-1.5303012</v>
      </c>
      <c r="G448">
        <v>1.1157923999999999</v>
      </c>
      <c r="H448">
        <v>-0.32089533999999997</v>
      </c>
      <c r="I448" s="1">
        <v>1</v>
      </c>
      <c r="J448">
        <f t="shared" si="13"/>
        <v>20</v>
      </c>
      <c r="K448">
        <f t="shared" si="15"/>
        <v>24</v>
      </c>
    </row>
    <row r="449" spans="1:11" ht="15" x14ac:dyDescent="0.15">
      <c r="A449">
        <v>1107574</v>
      </c>
      <c r="B449">
        <v>21869</v>
      </c>
      <c r="C449">
        <v>120</v>
      </c>
      <c r="D449">
        <v>338</v>
      </c>
      <c r="E449">
        <v>12.317834</v>
      </c>
      <c r="F449">
        <v>7.2601212999999998</v>
      </c>
      <c r="G449">
        <v>1.5719882999999999</v>
      </c>
      <c r="H449">
        <v>-0.38606298</v>
      </c>
      <c r="I449" s="1">
        <v>1</v>
      </c>
      <c r="J449">
        <f t="shared" si="13"/>
        <v>21</v>
      </c>
      <c r="K449">
        <f t="shared" si="15"/>
        <v>24</v>
      </c>
    </row>
    <row r="450" spans="1:11" ht="15" x14ac:dyDescent="0.15">
      <c r="A450">
        <v>849040646</v>
      </c>
      <c r="B450">
        <v>21855</v>
      </c>
      <c r="C450">
        <v>7</v>
      </c>
      <c r="D450">
        <v>339</v>
      </c>
      <c r="E450">
        <v>-0.70081729999999998</v>
      </c>
      <c r="F450">
        <v>-8.8955359999999999</v>
      </c>
      <c r="G450">
        <v>1.2827394000000001</v>
      </c>
      <c r="H450">
        <v>-4.5393474000000003E-2</v>
      </c>
      <c r="I450" s="1">
        <v>1</v>
      </c>
      <c r="J450">
        <f t="shared" si="13"/>
        <v>22</v>
      </c>
      <c r="K450">
        <f t="shared" si="15"/>
        <v>24</v>
      </c>
    </row>
    <row r="451" spans="1:11" ht="15" x14ac:dyDescent="0.15">
      <c r="A451">
        <v>3346803545</v>
      </c>
      <c r="B451">
        <v>22663</v>
      </c>
      <c r="C451">
        <v>11</v>
      </c>
      <c r="D451">
        <v>341</v>
      </c>
      <c r="E451">
        <v>-1.0850986</v>
      </c>
      <c r="F451">
        <v>-8.3788009999999993</v>
      </c>
      <c r="G451">
        <v>1.1991096999999999</v>
      </c>
      <c r="H451">
        <v>-0.20602027000000001</v>
      </c>
      <c r="I451" s="1">
        <v>1</v>
      </c>
      <c r="J451">
        <f t="shared" si="13"/>
        <v>23</v>
      </c>
      <c r="K451">
        <f t="shared" si="15"/>
        <v>24</v>
      </c>
    </row>
    <row r="452" spans="1:11" ht="15" x14ac:dyDescent="0.15">
      <c r="A452">
        <v>2198537908</v>
      </c>
      <c r="B452" t="s">
        <v>0</v>
      </c>
      <c r="C452">
        <v>1</v>
      </c>
      <c r="D452">
        <v>343</v>
      </c>
      <c r="E452">
        <v>3.8183362000000001</v>
      </c>
      <c r="F452">
        <v>7.1072927000000004</v>
      </c>
      <c r="G452">
        <v>1.5281936</v>
      </c>
      <c r="H452">
        <v>-0.16490548999999999</v>
      </c>
      <c r="I452" s="1">
        <v>1</v>
      </c>
      <c r="J452">
        <f t="shared" ref="J452:J470" si="16">IF(I451=I452,J451+1,1)</f>
        <v>24</v>
      </c>
      <c r="K452">
        <f t="shared" si="15"/>
        <v>24</v>
      </c>
    </row>
    <row r="453" spans="1:11" ht="15" x14ac:dyDescent="0.15">
      <c r="A453">
        <v>1658444072</v>
      </c>
      <c r="B453">
        <v>19168</v>
      </c>
      <c r="C453">
        <v>1311</v>
      </c>
      <c r="D453">
        <v>15</v>
      </c>
      <c r="E453">
        <v>5.6019959999999998</v>
      </c>
      <c r="F453">
        <v>-21.629163999999999</v>
      </c>
      <c r="G453">
        <v>1.3055797</v>
      </c>
      <c r="H453">
        <v>-0.94248560000000003</v>
      </c>
      <c r="I453" s="1">
        <v>0</v>
      </c>
      <c r="J453">
        <f t="shared" si="16"/>
        <v>1</v>
      </c>
      <c r="K453">
        <f t="shared" si="15"/>
        <v>27</v>
      </c>
    </row>
    <row r="454" spans="1:11" ht="15" x14ac:dyDescent="0.15">
      <c r="A454">
        <v>2745758366</v>
      </c>
      <c r="B454">
        <v>20806</v>
      </c>
      <c r="C454">
        <v>490</v>
      </c>
      <c r="D454">
        <v>27</v>
      </c>
      <c r="E454">
        <v>23.568549999999998</v>
      </c>
      <c r="F454">
        <v>-12.466870999999999</v>
      </c>
      <c r="G454">
        <v>1.9328004000000001</v>
      </c>
      <c r="H454">
        <v>-1.3028097000000001</v>
      </c>
      <c r="I454" s="1">
        <v>0</v>
      </c>
      <c r="J454">
        <f t="shared" si="16"/>
        <v>2</v>
      </c>
      <c r="K454">
        <f t="shared" si="15"/>
        <v>27</v>
      </c>
    </row>
    <row r="455" spans="1:11" ht="15" x14ac:dyDescent="0.15">
      <c r="A455">
        <v>2964455474</v>
      </c>
      <c r="B455">
        <v>19885</v>
      </c>
      <c r="C455">
        <v>469</v>
      </c>
      <c r="D455">
        <v>36</v>
      </c>
      <c r="E455">
        <v>1.8883406</v>
      </c>
      <c r="F455">
        <v>-22.456745000000002</v>
      </c>
      <c r="G455">
        <v>1.2049460000000001</v>
      </c>
      <c r="H455">
        <v>-0.56778919999999999</v>
      </c>
      <c r="I455" s="1">
        <v>0</v>
      </c>
      <c r="J455">
        <f t="shared" si="16"/>
        <v>3</v>
      </c>
      <c r="K455">
        <f t="shared" si="15"/>
        <v>27</v>
      </c>
    </row>
    <row r="456" spans="1:11" ht="15" x14ac:dyDescent="0.15">
      <c r="A456" t="s">
        <v>5</v>
      </c>
      <c r="B456">
        <v>18660</v>
      </c>
      <c r="C456">
        <v>608</v>
      </c>
      <c r="D456">
        <v>40</v>
      </c>
      <c r="E456">
        <v>18.828924000000001</v>
      </c>
      <c r="F456">
        <v>-15.171476999999999</v>
      </c>
      <c r="G456">
        <v>1.4765881000000001</v>
      </c>
      <c r="H456">
        <v>-1.1759474999999999</v>
      </c>
      <c r="I456" s="1">
        <v>0</v>
      </c>
      <c r="J456">
        <f t="shared" si="16"/>
        <v>4</v>
      </c>
      <c r="K456">
        <f t="shared" si="15"/>
        <v>27</v>
      </c>
    </row>
    <row r="457" spans="1:11" ht="15" x14ac:dyDescent="0.15">
      <c r="A457">
        <v>1319066531</v>
      </c>
      <c r="B457">
        <v>13567</v>
      </c>
      <c r="C457">
        <v>71</v>
      </c>
      <c r="D457">
        <v>59</v>
      </c>
      <c r="E457">
        <v>19.250153999999998</v>
      </c>
      <c r="F457">
        <v>-14.272322000000001</v>
      </c>
      <c r="G457">
        <v>1.4042334999999999</v>
      </c>
      <c r="H457">
        <v>-1.5552790000000001</v>
      </c>
      <c r="I457" s="1">
        <v>0</v>
      </c>
      <c r="J457">
        <f t="shared" si="16"/>
        <v>5</v>
      </c>
      <c r="K457">
        <f t="shared" si="15"/>
        <v>27</v>
      </c>
    </row>
    <row r="458" spans="1:11" ht="15" x14ac:dyDescent="0.15">
      <c r="A458" t="s">
        <v>10</v>
      </c>
      <c r="B458">
        <v>18602</v>
      </c>
      <c r="C458">
        <v>122</v>
      </c>
      <c r="D458">
        <v>77</v>
      </c>
      <c r="E458">
        <v>15.474297999999999</v>
      </c>
      <c r="F458">
        <v>-7.1013416999999999</v>
      </c>
      <c r="G458">
        <v>1.4788842</v>
      </c>
      <c r="H458">
        <v>-1.3999535999999999</v>
      </c>
      <c r="I458" s="1">
        <v>0</v>
      </c>
      <c r="J458">
        <f t="shared" si="16"/>
        <v>6</v>
      </c>
      <c r="K458">
        <f t="shared" si="15"/>
        <v>27</v>
      </c>
    </row>
    <row r="459" spans="1:11" ht="15" x14ac:dyDescent="0.15">
      <c r="A459">
        <v>2574218541</v>
      </c>
      <c r="B459">
        <v>21871</v>
      </c>
      <c r="C459">
        <v>3729</v>
      </c>
      <c r="D459">
        <v>84</v>
      </c>
      <c r="E459">
        <v>16.318090000000002</v>
      </c>
      <c r="F459">
        <v>-18.287642999999999</v>
      </c>
      <c r="G459">
        <v>1.2666643</v>
      </c>
      <c r="H459">
        <v>-0.98115050000000004</v>
      </c>
      <c r="I459" s="1">
        <v>0</v>
      </c>
      <c r="J459">
        <f t="shared" si="16"/>
        <v>7</v>
      </c>
      <c r="K459">
        <f t="shared" si="15"/>
        <v>27</v>
      </c>
    </row>
    <row r="460" spans="1:11" ht="15" x14ac:dyDescent="0.15">
      <c r="A460">
        <v>2986221272</v>
      </c>
      <c r="B460">
        <v>16861</v>
      </c>
      <c r="C460">
        <v>20</v>
      </c>
      <c r="D460">
        <v>88</v>
      </c>
      <c r="E460">
        <v>11.179511</v>
      </c>
      <c r="F460">
        <v>-15.622066</v>
      </c>
      <c r="G460">
        <v>1.3293585999999999</v>
      </c>
      <c r="H460">
        <v>-0.62855755999999996</v>
      </c>
      <c r="I460" s="1">
        <v>0</v>
      </c>
      <c r="J460">
        <f t="shared" si="16"/>
        <v>8</v>
      </c>
      <c r="K460">
        <f t="shared" si="15"/>
        <v>27</v>
      </c>
    </row>
    <row r="461" spans="1:11" ht="15" x14ac:dyDescent="0.15">
      <c r="A461">
        <v>2086288621</v>
      </c>
      <c r="B461">
        <v>18570</v>
      </c>
      <c r="C461">
        <v>55</v>
      </c>
      <c r="D461">
        <v>91</v>
      </c>
      <c r="E461">
        <v>7.0655349999999997</v>
      </c>
      <c r="F461">
        <v>5.5004739999999996</v>
      </c>
      <c r="G461">
        <v>1.5569774999999999</v>
      </c>
      <c r="H461">
        <v>-1.147632</v>
      </c>
      <c r="I461" s="1">
        <v>0</v>
      </c>
      <c r="J461">
        <f t="shared" si="16"/>
        <v>9</v>
      </c>
      <c r="K461">
        <f t="shared" si="15"/>
        <v>27</v>
      </c>
    </row>
    <row r="462" spans="1:11" ht="15" x14ac:dyDescent="0.15">
      <c r="A462">
        <v>2677853556</v>
      </c>
      <c r="B462">
        <v>20702</v>
      </c>
      <c r="C462">
        <v>91</v>
      </c>
      <c r="D462">
        <v>130</v>
      </c>
      <c r="E462">
        <v>14.696584</v>
      </c>
      <c r="F462">
        <v>-6.4170499999999997</v>
      </c>
      <c r="G462">
        <v>1.4251145000000001</v>
      </c>
      <c r="H462">
        <v>-1.0053084999999999</v>
      </c>
      <c r="I462" s="1">
        <v>0</v>
      </c>
      <c r="J462">
        <f t="shared" si="16"/>
        <v>10</v>
      </c>
      <c r="K462">
        <f t="shared" si="15"/>
        <v>27</v>
      </c>
    </row>
    <row r="463" spans="1:11" ht="15" x14ac:dyDescent="0.15">
      <c r="A463">
        <v>528824312</v>
      </c>
      <c r="B463">
        <v>20451</v>
      </c>
      <c r="C463">
        <v>52</v>
      </c>
      <c r="D463">
        <v>140</v>
      </c>
      <c r="E463">
        <v>19.278725000000001</v>
      </c>
      <c r="F463">
        <v>-3.3169718000000001</v>
      </c>
      <c r="G463">
        <v>1.2473143</v>
      </c>
      <c r="H463">
        <v>-0.68183947</v>
      </c>
      <c r="I463" s="1">
        <v>0</v>
      </c>
      <c r="J463">
        <f t="shared" si="16"/>
        <v>11</v>
      </c>
      <c r="K463">
        <f t="shared" si="15"/>
        <v>27</v>
      </c>
    </row>
    <row r="464" spans="1:11" ht="15" x14ac:dyDescent="0.15">
      <c r="A464">
        <v>1634427653</v>
      </c>
      <c r="B464">
        <v>20803</v>
      </c>
      <c r="C464">
        <v>815</v>
      </c>
      <c r="D464">
        <v>142</v>
      </c>
      <c r="E464">
        <v>9.9002879999999998</v>
      </c>
      <c r="F464">
        <v>2.5802298000000001</v>
      </c>
      <c r="G464">
        <v>1.6066761000000001</v>
      </c>
      <c r="H464">
        <v>-0.82802016000000001</v>
      </c>
      <c r="I464" s="1">
        <v>0</v>
      </c>
      <c r="J464">
        <f t="shared" si="16"/>
        <v>12</v>
      </c>
      <c r="K464">
        <f t="shared" si="15"/>
        <v>27</v>
      </c>
    </row>
    <row r="465" spans="1:11" ht="15" x14ac:dyDescent="0.15">
      <c r="A465">
        <v>2250254839</v>
      </c>
      <c r="B465">
        <v>19552</v>
      </c>
      <c r="C465">
        <v>22</v>
      </c>
      <c r="D465">
        <v>143</v>
      </c>
      <c r="E465">
        <v>18.751757000000001</v>
      </c>
      <c r="F465">
        <v>-0.33484170000000002</v>
      </c>
      <c r="G465">
        <v>1.3415524999999999</v>
      </c>
      <c r="H465">
        <v>-0.93960630000000001</v>
      </c>
      <c r="I465" s="1">
        <v>0</v>
      </c>
      <c r="J465">
        <f t="shared" si="16"/>
        <v>13</v>
      </c>
      <c r="K465">
        <f t="shared" si="15"/>
        <v>27</v>
      </c>
    </row>
    <row r="466" spans="1:11" ht="15" x14ac:dyDescent="0.15">
      <c r="A466">
        <v>389595764</v>
      </c>
      <c r="B466">
        <v>13276</v>
      </c>
      <c r="C466">
        <v>15</v>
      </c>
      <c r="D466">
        <v>147</v>
      </c>
      <c r="E466">
        <v>23.499851</v>
      </c>
      <c r="F466">
        <v>-17.753164000000002</v>
      </c>
      <c r="G466">
        <v>1.5329459000000001</v>
      </c>
      <c r="H466">
        <v>-1.2380004</v>
      </c>
      <c r="I466" s="1">
        <v>0</v>
      </c>
      <c r="J466">
        <f t="shared" si="16"/>
        <v>14</v>
      </c>
      <c r="K466">
        <f t="shared" si="15"/>
        <v>27</v>
      </c>
    </row>
    <row r="467" spans="1:11" ht="15" x14ac:dyDescent="0.15">
      <c r="A467">
        <v>2410954662</v>
      </c>
      <c r="B467">
        <v>18172</v>
      </c>
      <c r="C467">
        <v>154</v>
      </c>
      <c r="D467">
        <v>170</v>
      </c>
      <c r="E467">
        <v>7.0161379999999998</v>
      </c>
      <c r="F467">
        <v>5.4715667000000003</v>
      </c>
      <c r="G467">
        <v>1.7293396999999999</v>
      </c>
      <c r="H467">
        <v>-1.1375719</v>
      </c>
      <c r="I467" s="1">
        <v>0</v>
      </c>
      <c r="J467">
        <f t="shared" si="16"/>
        <v>15</v>
      </c>
      <c r="K467">
        <f t="shared" si="15"/>
        <v>27</v>
      </c>
    </row>
    <row r="468" spans="1:11" ht="15" x14ac:dyDescent="0.15">
      <c r="A468">
        <v>1931358068</v>
      </c>
      <c r="B468">
        <v>20460</v>
      </c>
      <c r="C468">
        <v>496</v>
      </c>
      <c r="D468">
        <v>245</v>
      </c>
      <c r="E468">
        <v>4.8154870000000001</v>
      </c>
      <c r="F468">
        <v>-5.2764195999999997</v>
      </c>
      <c r="G468">
        <v>1.0721111000000001</v>
      </c>
      <c r="H468">
        <v>-0.37546160000000001</v>
      </c>
      <c r="I468" s="1">
        <v>0</v>
      </c>
      <c r="J468">
        <f t="shared" si="16"/>
        <v>16</v>
      </c>
      <c r="K468">
        <f t="shared" si="15"/>
        <v>27</v>
      </c>
    </row>
    <row r="469" spans="1:11" ht="15" x14ac:dyDescent="0.15">
      <c r="A469">
        <v>2693151995</v>
      </c>
      <c r="B469" t="s">
        <v>0</v>
      </c>
      <c r="C469">
        <v>1</v>
      </c>
      <c r="D469">
        <v>250</v>
      </c>
      <c r="E469">
        <v>9.2295680000000004</v>
      </c>
      <c r="F469">
        <v>3.2209802000000001</v>
      </c>
      <c r="G469">
        <v>1.6970099999999999</v>
      </c>
      <c r="H469">
        <v>-0.37657966999999998</v>
      </c>
      <c r="I469" s="1">
        <v>0</v>
      </c>
      <c r="J469">
        <f t="shared" si="16"/>
        <v>17</v>
      </c>
      <c r="K469">
        <f>IF(J470=1,J469,K470)</f>
        <v>27</v>
      </c>
    </row>
    <row r="470" spans="1:11" ht="15" x14ac:dyDescent="0.15">
      <c r="A470">
        <v>3451487366</v>
      </c>
      <c r="B470">
        <v>24769</v>
      </c>
      <c r="C470">
        <v>88</v>
      </c>
      <c r="D470">
        <v>264</v>
      </c>
      <c r="E470">
        <v>-5.8537306999999998</v>
      </c>
      <c r="F470">
        <v>-0.46152989999999999</v>
      </c>
      <c r="G470">
        <v>1.7218560000000001</v>
      </c>
      <c r="H470">
        <v>-0.89501624999999996</v>
      </c>
      <c r="I470" s="1">
        <v>0</v>
      </c>
      <c r="J470">
        <f t="shared" si="16"/>
        <v>18</v>
      </c>
      <c r="K470">
        <v>27</v>
      </c>
    </row>
    <row r="471" spans="1:11" x14ac:dyDescent="0.15">
      <c r="A471">
        <v>1797391081</v>
      </c>
      <c r="B471" t="s">
        <v>0</v>
      </c>
      <c r="C471">
        <v>1</v>
      </c>
      <c r="D471">
        <v>470</v>
      </c>
    </row>
  </sheetData>
  <autoFilter ref="A1:I471">
    <sortState ref="A2:I471">
      <sortCondition descending="1" ref="I1:I471"/>
    </sortState>
  </autoFilter>
  <phoneticPr fontId="1" type="noConversion"/>
  <conditionalFormatting sqref="I1:I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L28" sqref="L28"/>
    </sheetView>
  </sheetViews>
  <sheetFormatPr defaultRowHeight="13.5" x14ac:dyDescent="0.15"/>
  <sheetData>
    <row r="1" spans="1:6" ht="28.5" customHeight="1" x14ac:dyDescent="0.15">
      <c r="A1" s="12" t="s">
        <v>144</v>
      </c>
      <c r="B1" s="13"/>
      <c r="C1" s="13"/>
      <c r="D1" s="13"/>
      <c r="E1" s="13"/>
      <c r="F1" s="13"/>
    </row>
    <row r="2" spans="1:6" x14ac:dyDescent="0.15">
      <c r="A2" s="16" t="s">
        <v>82</v>
      </c>
      <c r="B2" s="17" t="s">
        <v>111</v>
      </c>
      <c r="C2" s="14" t="s">
        <v>91</v>
      </c>
      <c r="D2" s="3" t="s">
        <v>92</v>
      </c>
      <c r="E2" s="4" t="s">
        <v>96</v>
      </c>
      <c r="F2" s="2" t="s">
        <v>117</v>
      </c>
    </row>
    <row r="3" spans="1:6" x14ac:dyDescent="0.15">
      <c r="A3" s="16"/>
      <c r="B3" s="17"/>
      <c r="C3" s="14"/>
      <c r="D3" s="3" t="s">
        <v>93</v>
      </c>
      <c r="E3" s="4" t="s">
        <v>145</v>
      </c>
      <c r="F3" s="2" t="s">
        <v>121</v>
      </c>
    </row>
    <row r="4" spans="1:6" x14ac:dyDescent="0.15">
      <c r="A4" s="16"/>
      <c r="B4" s="17"/>
      <c r="C4" s="14" t="s">
        <v>94</v>
      </c>
      <c r="D4" s="15" t="s">
        <v>100</v>
      </c>
      <c r="E4" s="4" t="s">
        <v>98</v>
      </c>
      <c r="F4" s="2" t="s">
        <v>122</v>
      </c>
    </row>
    <row r="5" spans="1:6" x14ac:dyDescent="0.15">
      <c r="A5" s="16"/>
      <c r="B5" s="17"/>
      <c r="C5" s="14"/>
      <c r="D5" s="15"/>
      <c r="E5" s="4" t="s">
        <v>101</v>
      </c>
      <c r="F5" s="2" t="s">
        <v>118</v>
      </c>
    </row>
    <row r="6" spans="1:6" x14ac:dyDescent="0.15">
      <c r="A6" s="16"/>
      <c r="B6" s="17"/>
      <c r="C6" s="14"/>
      <c r="D6" s="15" t="s">
        <v>95</v>
      </c>
      <c r="E6" s="4" t="s">
        <v>146</v>
      </c>
      <c r="F6" s="2" t="s">
        <v>147</v>
      </c>
    </row>
    <row r="7" spans="1:6" x14ac:dyDescent="0.15">
      <c r="A7" s="16"/>
      <c r="B7" s="17"/>
      <c r="C7" s="14"/>
      <c r="D7" s="15"/>
      <c r="E7" s="4" t="s">
        <v>97</v>
      </c>
      <c r="F7" s="2" t="s">
        <v>129</v>
      </c>
    </row>
    <row r="8" spans="1:6" x14ac:dyDescent="0.15">
      <c r="A8" s="16"/>
      <c r="B8" s="17"/>
      <c r="C8" s="14"/>
      <c r="D8" s="15"/>
      <c r="E8" s="4" t="s">
        <v>99</v>
      </c>
      <c r="F8" s="2"/>
    </row>
    <row r="9" spans="1:6" x14ac:dyDescent="0.15">
      <c r="A9" s="16"/>
      <c r="B9" s="17" t="s">
        <v>112</v>
      </c>
      <c r="C9" s="14" t="s">
        <v>123</v>
      </c>
      <c r="D9" s="3" t="s">
        <v>120</v>
      </c>
      <c r="E9" s="4" t="s">
        <v>124</v>
      </c>
      <c r="F9" s="2" t="s">
        <v>125</v>
      </c>
    </row>
    <row r="10" spans="1:6" x14ac:dyDescent="0.15">
      <c r="A10" s="16"/>
      <c r="B10" s="17"/>
      <c r="C10" s="14"/>
      <c r="D10" s="15" t="s">
        <v>126</v>
      </c>
      <c r="E10" s="4" t="s">
        <v>127</v>
      </c>
      <c r="F10" s="2" t="s">
        <v>128</v>
      </c>
    </row>
    <row r="11" spans="1:6" x14ac:dyDescent="0.15">
      <c r="A11" s="16"/>
      <c r="B11" s="17"/>
      <c r="C11" s="14"/>
      <c r="D11" s="15"/>
      <c r="E11" s="3" t="s">
        <v>130</v>
      </c>
      <c r="F11" s="2" t="s">
        <v>131</v>
      </c>
    </row>
    <row r="12" spans="1:6" x14ac:dyDescent="0.15">
      <c r="A12" s="16"/>
      <c r="B12" s="17"/>
      <c r="C12" s="14"/>
      <c r="D12" s="15"/>
      <c r="E12" s="4" t="s">
        <v>132</v>
      </c>
      <c r="F12" s="2" t="s">
        <v>133</v>
      </c>
    </row>
    <row r="13" spans="1:6" x14ac:dyDescent="0.15">
      <c r="A13" s="16"/>
      <c r="B13" s="17"/>
      <c r="C13" s="14" t="s">
        <v>134</v>
      </c>
      <c r="D13" s="15" t="s">
        <v>135</v>
      </c>
      <c r="E13" s="4" t="s">
        <v>137</v>
      </c>
      <c r="F13" s="2" t="s">
        <v>136</v>
      </c>
    </row>
    <row r="14" spans="1:6" x14ac:dyDescent="0.15">
      <c r="A14" s="16"/>
      <c r="B14" s="17"/>
      <c r="C14" s="14"/>
      <c r="D14" s="15"/>
      <c r="E14" s="4" t="s">
        <v>138</v>
      </c>
      <c r="F14" s="2" t="s">
        <v>139</v>
      </c>
    </row>
    <row r="15" spans="1:6" x14ac:dyDescent="0.15">
      <c r="A15" s="16"/>
      <c r="B15" s="17"/>
      <c r="C15" s="14"/>
      <c r="D15" s="15"/>
      <c r="E15" s="4" t="s">
        <v>140</v>
      </c>
      <c r="F15" s="2" t="s">
        <v>141</v>
      </c>
    </row>
    <row r="16" spans="1:6" x14ac:dyDescent="0.15">
      <c r="A16" s="16"/>
      <c r="B16" s="17"/>
      <c r="C16" s="14"/>
      <c r="D16" s="15"/>
      <c r="E16" s="4" t="s">
        <v>142</v>
      </c>
      <c r="F16" s="2" t="s">
        <v>143</v>
      </c>
    </row>
    <row r="17" spans="1:6" x14ac:dyDescent="0.15">
      <c r="A17" s="16"/>
      <c r="B17" s="17"/>
      <c r="C17" s="14" t="s">
        <v>110</v>
      </c>
      <c r="D17" s="15" t="s">
        <v>102</v>
      </c>
      <c r="E17" s="4" t="s">
        <v>105</v>
      </c>
      <c r="F17" s="2" t="s">
        <v>119</v>
      </c>
    </row>
    <row r="18" spans="1:6" x14ac:dyDescent="0.15">
      <c r="A18" s="16"/>
      <c r="B18" s="17"/>
      <c r="C18" s="14"/>
      <c r="D18" s="15"/>
      <c r="E18" s="4" t="s">
        <v>104</v>
      </c>
      <c r="F18" s="2"/>
    </row>
    <row r="19" spans="1:6" x14ac:dyDescent="0.15">
      <c r="A19" s="16"/>
      <c r="B19" s="17"/>
      <c r="C19" s="14"/>
      <c r="D19" s="15" t="s">
        <v>103</v>
      </c>
      <c r="E19" s="4" t="s">
        <v>106</v>
      </c>
      <c r="F19" s="2"/>
    </row>
    <row r="20" spans="1:6" x14ac:dyDescent="0.15">
      <c r="A20" s="16"/>
      <c r="B20" s="17"/>
      <c r="C20" s="14"/>
      <c r="D20" s="15"/>
      <c r="E20" s="4" t="s">
        <v>107</v>
      </c>
      <c r="F20" s="2" t="s">
        <v>109</v>
      </c>
    </row>
    <row r="21" spans="1:6" x14ac:dyDescent="0.15">
      <c r="A21" s="16"/>
      <c r="B21" s="17"/>
      <c r="C21" s="14"/>
      <c r="D21" s="15" t="s">
        <v>108</v>
      </c>
      <c r="E21" s="4" t="s">
        <v>113</v>
      </c>
      <c r="F21" s="2"/>
    </row>
    <row r="22" spans="1:6" x14ac:dyDescent="0.15">
      <c r="A22" s="16"/>
      <c r="B22" s="17"/>
      <c r="C22" s="14"/>
      <c r="D22" s="15"/>
      <c r="E22" s="4" t="s">
        <v>114</v>
      </c>
      <c r="F22" s="2"/>
    </row>
    <row r="23" spans="1:6" x14ac:dyDescent="0.15">
      <c r="A23" s="16"/>
      <c r="B23" s="17"/>
      <c r="C23" s="14"/>
      <c r="D23" s="15"/>
      <c r="E23" s="4" t="s">
        <v>115</v>
      </c>
      <c r="F23" s="2"/>
    </row>
    <row r="24" spans="1:6" x14ac:dyDescent="0.15">
      <c r="A24" s="16"/>
      <c r="B24" s="17"/>
      <c r="C24" s="14"/>
      <c r="D24" s="15"/>
      <c r="E24" s="4" t="s">
        <v>116</v>
      </c>
      <c r="F24" s="2"/>
    </row>
  </sheetData>
  <mergeCells count="16">
    <mergeCell ref="A1:F1"/>
    <mergeCell ref="C2:C3"/>
    <mergeCell ref="C4:C8"/>
    <mergeCell ref="D4:D5"/>
    <mergeCell ref="D6:D8"/>
    <mergeCell ref="A2:A24"/>
    <mergeCell ref="B2:B8"/>
    <mergeCell ref="D19:D20"/>
    <mergeCell ref="D21:D24"/>
    <mergeCell ref="B9:B24"/>
    <mergeCell ref="C13:C16"/>
    <mergeCell ref="D10:D12"/>
    <mergeCell ref="D13:D16"/>
    <mergeCell ref="C9:C12"/>
    <mergeCell ref="C17:C24"/>
    <mergeCell ref="D17:D1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1"/>
  <sheetViews>
    <sheetView zoomScale="85" zoomScaleNormal="85" workbookViewId="0">
      <selection activeCell="I475" sqref="I475"/>
    </sheetView>
  </sheetViews>
  <sheetFormatPr defaultRowHeight="13.5" x14ac:dyDescent="0.15"/>
  <cols>
    <col min="13" max="13" width="10.625" customWidth="1"/>
  </cols>
  <sheetData>
    <row r="1" spans="1:8" x14ac:dyDescent="0.15">
      <c r="A1" t="s">
        <v>89</v>
      </c>
      <c r="B1" t="s">
        <v>79</v>
      </c>
      <c r="C1" t="s">
        <v>88</v>
      </c>
      <c r="D1" t="s">
        <v>84</v>
      </c>
      <c r="E1" t="s">
        <v>87</v>
      </c>
      <c r="F1" t="s">
        <v>86</v>
      </c>
      <c r="G1" t="s">
        <v>85</v>
      </c>
      <c r="H1" t="s">
        <v>90</v>
      </c>
    </row>
    <row r="2" spans="1:8" ht="15" x14ac:dyDescent="0.15">
      <c r="A2">
        <v>19168</v>
      </c>
      <c r="B2">
        <v>15</v>
      </c>
      <c r="C2" s="1">
        <v>20</v>
      </c>
      <c r="D2" s="1">
        <v>0</v>
      </c>
      <c r="E2" s="1">
        <v>1</v>
      </c>
      <c r="F2" s="1">
        <v>0</v>
      </c>
      <c r="G2" s="1">
        <v>0</v>
      </c>
      <c r="H2">
        <v>1311</v>
      </c>
    </row>
    <row r="3" spans="1:8" ht="15" x14ac:dyDescent="0.15">
      <c r="A3">
        <v>20806</v>
      </c>
      <c r="B3">
        <v>27</v>
      </c>
      <c r="C3" s="1">
        <v>23</v>
      </c>
      <c r="D3" s="1">
        <v>0</v>
      </c>
      <c r="E3" s="1">
        <v>1</v>
      </c>
      <c r="F3" s="1">
        <v>0</v>
      </c>
      <c r="G3" s="1">
        <v>0</v>
      </c>
      <c r="H3">
        <v>490</v>
      </c>
    </row>
    <row r="4" spans="1:8" ht="15" x14ac:dyDescent="0.15">
      <c r="A4">
        <v>19885</v>
      </c>
      <c r="B4">
        <v>36</v>
      </c>
      <c r="C4" s="1">
        <v>20</v>
      </c>
      <c r="D4" s="1">
        <v>0</v>
      </c>
      <c r="E4" s="1">
        <v>1</v>
      </c>
      <c r="F4" s="1">
        <v>0</v>
      </c>
      <c r="G4" s="1">
        <v>0</v>
      </c>
      <c r="H4">
        <v>469</v>
      </c>
    </row>
    <row r="5" spans="1:8" ht="15" x14ac:dyDescent="0.15">
      <c r="A5">
        <v>18660</v>
      </c>
      <c r="B5">
        <v>40</v>
      </c>
      <c r="C5" s="1">
        <v>20</v>
      </c>
      <c r="D5" s="1">
        <v>0</v>
      </c>
      <c r="E5" s="1">
        <v>1</v>
      </c>
      <c r="F5" s="1">
        <v>0</v>
      </c>
      <c r="G5" s="1">
        <v>0</v>
      </c>
      <c r="H5">
        <v>608</v>
      </c>
    </row>
    <row r="6" spans="1:8" ht="15" x14ac:dyDescent="0.15">
      <c r="A6">
        <v>13567</v>
      </c>
      <c r="B6">
        <v>59</v>
      </c>
      <c r="C6" s="1">
        <v>20</v>
      </c>
      <c r="D6" s="1">
        <v>0</v>
      </c>
      <c r="E6" s="1">
        <v>1</v>
      </c>
      <c r="F6" s="1">
        <v>0</v>
      </c>
      <c r="G6" s="1">
        <v>0</v>
      </c>
      <c r="H6">
        <v>71</v>
      </c>
    </row>
    <row r="7" spans="1:8" ht="15" x14ac:dyDescent="0.15">
      <c r="A7">
        <v>18602</v>
      </c>
      <c r="B7">
        <v>77</v>
      </c>
      <c r="C7" s="1">
        <v>20</v>
      </c>
      <c r="D7" s="1">
        <v>0</v>
      </c>
      <c r="E7" s="1">
        <v>1</v>
      </c>
      <c r="F7" s="1">
        <v>0</v>
      </c>
      <c r="G7" s="1">
        <v>0</v>
      </c>
      <c r="H7">
        <v>122</v>
      </c>
    </row>
    <row r="8" spans="1:8" ht="15" x14ac:dyDescent="0.15">
      <c r="A8">
        <v>21871</v>
      </c>
      <c r="B8">
        <v>84</v>
      </c>
      <c r="C8" s="1">
        <v>20</v>
      </c>
      <c r="D8" s="1">
        <v>0</v>
      </c>
      <c r="E8" s="1">
        <v>1</v>
      </c>
      <c r="F8" s="1">
        <v>0</v>
      </c>
      <c r="G8" s="1">
        <v>0</v>
      </c>
      <c r="H8">
        <v>3729</v>
      </c>
    </row>
    <row r="9" spans="1:8" ht="15" x14ac:dyDescent="0.15">
      <c r="A9">
        <v>16861</v>
      </c>
      <c r="B9">
        <v>88</v>
      </c>
      <c r="C9" s="1">
        <v>23</v>
      </c>
      <c r="D9" s="1">
        <v>0</v>
      </c>
      <c r="E9" s="1">
        <v>1</v>
      </c>
      <c r="F9" s="1">
        <v>0</v>
      </c>
      <c r="G9" s="1">
        <v>0</v>
      </c>
      <c r="H9">
        <v>20</v>
      </c>
    </row>
    <row r="10" spans="1:8" ht="15" x14ac:dyDescent="0.15">
      <c r="A10">
        <v>18570</v>
      </c>
      <c r="B10">
        <v>91</v>
      </c>
      <c r="C10" s="1">
        <v>35</v>
      </c>
      <c r="D10" s="1">
        <v>0</v>
      </c>
      <c r="E10" s="1">
        <v>1</v>
      </c>
      <c r="F10" s="1">
        <v>0</v>
      </c>
      <c r="G10" s="1">
        <v>0</v>
      </c>
      <c r="H10">
        <v>55</v>
      </c>
    </row>
    <row r="11" spans="1:8" ht="15" x14ac:dyDescent="0.15">
      <c r="A11">
        <v>20702</v>
      </c>
      <c r="B11">
        <v>130</v>
      </c>
      <c r="C11" s="1">
        <v>20</v>
      </c>
      <c r="D11" s="1">
        <v>0</v>
      </c>
      <c r="E11" s="1">
        <v>1</v>
      </c>
      <c r="F11" s="1">
        <v>0</v>
      </c>
      <c r="G11" s="1">
        <v>0</v>
      </c>
      <c r="H11">
        <v>91</v>
      </c>
    </row>
    <row r="12" spans="1:8" ht="15" x14ac:dyDescent="0.15">
      <c r="A12">
        <v>20451</v>
      </c>
      <c r="B12">
        <v>140</v>
      </c>
      <c r="C12" s="1">
        <v>20</v>
      </c>
      <c r="D12" s="1">
        <v>0</v>
      </c>
      <c r="E12" s="1">
        <v>1</v>
      </c>
      <c r="F12" s="1">
        <v>0</v>
      </c>
      <c r="G12" s="1">
        <v>0</v>
      </c>
      <c r="H12">
        <v>52</v>
      </c>
    </row>
    <row r="13" spans="1:8" ht="15" x14ac:dyDescent="0.15">
      <c r="A13">
        <v>20803</v>
      </c>
      <c r="B13">
        <v>142</v>
      </c>
      <c r="C13" s="1">
        <v>23</v>
      </c>
      <c r="D13" s="1">
        <v>0</v>
      </c>
      <c r="E13" s="1">
        <v>1</v>
      </c>
      <c r="F13" s="1">
        <v>0</v>
      </c>
      <c r="G13" s="1">
        <v>0</v>
      </c>
      <c r="H13">
        <v>815</v>
      </c>
    </row>
    <row r="14" spans="1:8" ht="15" x14ac:dyDescent="0.15">
      <c r="A14">
        <v>19552</v>
      </c>
      <c r="B14">
        <v>143</v>
      </c>
      <c r="C14" s="1">
        <v>20</v>
      </c>
      <c r="D14" s="1">
        <v>0</v>
      </c>
      <c r="E14" s="1">
        <v>1</v>
      </c>
      <c r="F14" s="1">
        <v>0</v>
      </c>
      <c r="G14" s="1">
        <v>0</v>
      </c>
      <c r="H14">
        <v>22</v>
      </c>
    </row>
    <row r="15" spans="1:8" ht="15" x14ac:dyDescent="0.15">
      <c r="A15">
        <v>13276</v>
      </c>
      <c r="B15">
        <v>147</v>
      </c>
      <c r="C15" s="1">
        <v>20</v>
      </c>
      <c r="D15" s="1">
        <v>0</v>
      </c>
      <c r="E15" s="1">
        <v>1</v>
      </c>
      <c r="F15" s="1">
        <v>0</v>
      </c>
      <c r="G15" s="1">
        <v>0</v>
      </c>
      <c r="H15">
        <v>15</v>
      </c>
    </row>
    <row r="16" spans="1:8" ht="15" x14ac:dyDescent="0.15">
      <c r="A16">
        <v>18172</v>
      </c>
      <c r="B16">
        <v>170</v>
      </c>
      <c r="C16" s="1">
        <v>35</v>
      </c>
      <c r="D16" s="1">
        <v>0</v>
      </c>
      <c r="E16" s="1">
        <v>1</v>
      </c>
      <c r="F16" s="1">
        <v>0</v>
      </c>
      <c r="G16" s="1">
        <v>0</v>
      </c>
      <c r="H16">
        <v>154</v>
      </c>
    </row>
    <row r="17" spans="1:8" ht="15" x14ac:dyDescent="0.15">
      <c r="A17">
        <v>20460</v>
      </c>
      <c r="B17">
        <v>245</v>
      </c>
      <c r="C17" s="1">
        <v>20</v>
      </c>
      <c r="D17" s="1">
        <v>0</v>
      </c>
      <c r="E17" s="1">
        <v>1</v>
      </c>
      <c r="F17" s="1">
        <v>0</v>
      </c>
      <c r="G17" s="1">
        <v>0</v>
      </c>
      <c r="H17">
        <v>496</v>
      </c>
    </row>
    <row r="18" spans="1:8" ht="15" x14ac:dyDescent="0.15">
      <c r="A18" t="s">
        <v>0</v>
      </c>
      <c r="B18">
        <v>250</v>
      </c>
      <c r="C18" s="1">
        <v>23</v>
      </c>
      <c r="D18" s="1">
        <v>0</v>
      </c>
      <c r="E18" s="1">
        <v>1</v>
      </c>
      <c r="F18" s="1">
        <v>0</v>
      </c>
      <c r="G18" s="1">
        <v>0</v>
      </c>
      <c r="H18">
        <v>1</v>
      </c>
    </row>
    <row r="19" spans="1:8" ht="15" x14ac:dyDescent="0.15">
      <c r="A19">
        <v>24769</v>
      </c>
      <c r="B19">
        <v>264</v>
      </c>
      <c r="C19" s="1">
        <v>23</v>
      </c>
      <c r="D19" s="1">
        <v>0</v>
      </c>
      <c r="E19" s="1">
        <v>1</v>
      </c>
      <c r="F19" s="1">
        <v>0</v>
      </c>
      <c r="G19" s="1">
        <v>0</v>
      </c>
      <c r="H19">
        <v>88</v>
      </c>
    </row>
    <row r="20" spans="1:8" ht="15" x14ac:dyDescent="0.15">
      <c r="A20">
        <v>20576</v>
      </c>
      <c r="B20">
        <v>23</v>
      </c>
      <c r="C20" s="1">
        <v>14</v>
      </c>
      <c r="D20" s="1">
        <v>1</v>
      </c>
      <c r="E20" s="1">
        <v>0</v>
      </c>
      <c r="F20" s="1">
        <v>4</v>
      </c>
      <c r="G20" s="1">
        <v>0</v>
      </c>
      <c r="H20">
        <v>10360</v>
      </c>
    </row>
    <row r="21" spans="1:8" ht="15" x14ac:dyDescent="0.15">
      <c r="A21">
        <v>21858</v>
      </c>
      <c r="B21">
        <v>43</v>
      </c>
      <c r="C21" s="1">
        <v>17</v>
      </c>
      <c r="D21" s="1">
        <v>1</v>
      </c>
      <c r="E21" s="1">
        <v>0</v>
      </c>
      <c r="F21" s="1">
        <v>4</v>
      </c>
      <c r="G21" s="1">
        <v>0</v>
      </c>
      <c r="H21">
        <v>286</v>
      </c>
    </row>
    <row r="22" spans="1:8" ht="15" x14ac:dyDescent="0.15">
      <c r="A22">
        <v>22268</v>
      </c>
      <c r="B22">
        <v>101</v>
      </c>
      <c r="C22" s="1">
        <v>50</v>
      </c>
      <c r="D22" s="1">
        <v>1</v>
      </c>
      <c r="E22" s="1">
        <v>0</v>
      </c>
      <c r="F22" s="1">
        <v>4</v>
      </c>
      <c r="G22" s="1">
        <v>0</v>
      </c>
      <c r="H22">
        <v>172</v>
      </c>
    </row>
    <row r="23" spans="1:8" ht="15" x14ac:dyDescent="0.15">
      <c r="A23">
        <v>22868</v>
      </c>
      <c r="B23">
        <v>102</v>
      </c>
      <c r="C23" s="1">
        <v>14</v>
      </c>
      <c r="D23" s="1">
        <v>1</v>
      </c>
      <c r="E23" s="1">
        <v>0</v>
      </c>
      <c r="F23" s="1">
        <v>4</v>
      </c>
      <c r="G23" s="1">
        <v>0</v>
      </c>
      <c r="H23">
        <v>6969</v>
      </c>
    </row>
    <row r="24" spans="1:8" ht="15" x14ac:dyDescent="0.15">
      <c r="A24">
        <v>21775</v>
      </c>
      <c r="B24">
        <v>136</v>
      </c>
      <c r="C24" s="1">
        <v>14</v>
      </c>
      <c r="D24" s="1">
        <v>1</v>
      </c>
      <c r="E24" s="1">
        <v>0</v>
      </c>
      <c r="F24" s="1">
        <v>4</v>
      </c>
      <c r="G24" s="1">
        <v>0</v>
      </c>
      <c r="H24">
        <v>29</v>
      </c>
    </row>
    <row r="25" spans="1:8" ht="15" x14ac:dyDescent="0.15">
      <c r="A25">
        <v>18479</v>
      </c>
      <c r="B25">
        <v>141</v>
      </c>
      <c r="C25" s="1">
        <v>17</v>
      </c>
      <c r="D25" s="1">
        <v>1</v>
      </c>
      <c r="E25" s="1">
        <v>0</v>
      </c>
      <c r="F25" s="1">
        <v>4</v>
      </c>
      <c r="G25" s="1">
        <v>0</v>
      </c>
      <c r="H25">
        <v>28</v>
      </c>
    </row>
    <row r="26" spans="1:8" ht="15" x14ac:dyDescent="0.15">
      <c r="A26">
        <v>22811</v>
      </c>
      <c r="B26">
        <v>159</v>
      </c>
      <c r="C26" s="1">
        <v>14</v>
      </c>
      <c r="D26" s="1">
        <v>1</v>
      </c>
      <c r="E26" s="1">
        <v>0</v>
      </c>
      <c r="F26" s="1">
        <v>4</v>
      </c>
      <c r="G26" s="1">
        <v>0</v>
      </c>
      <c r="H26">
        <v>135</v>
      </c>
    </row>
    <row r="27" spans="1:8" ht="15" x14ac:dyDescent="0.15">
      <c r="A27" t="s">
        <v>26</v>
      </c>
      <c r="B27">
        <v>175</v>
      </c>
      <c r="C27" s="1">
        <v>14</v>
      </c>
      <c r="D27" s="1">
        <v>1</v>
      </c>
      <c r="E27" s="1">
        <v>0</v>
      </c>
      <c r="F27" s="1">
        <v>4</v>
      </c>
      <c r="G27" s="1">
        <v>0</v>
      </c>
      <c r="H27">
        <v>2226</v>
      </c>
    </row>
    <row r="28" spans="1:8" ht="15" x14ac:dyDescent="0.15">
      <c r="A28">
        <v>21380</v>
      </c>
      <c r="B28">
        <v>186</v>
      </c>
      <c r="C28" s="1">
        <v>17</v>
      </c>
      <c r="D28" s="1">
        <v>1</v>
      </c>
      <c r="E28" s="1">
        <v>0</v>
      </c>
      <c r="F28" s="1">
        <v>4</v>
      </c>
      <c r="G28" s="1">
        <v>0</v>
      </c>
      <c r="H28">
        <v>2044</v>
      </c>
    </row>
    <row r="29" spans="1:8" ht="15" x14ac:dyDescent="0.15">
      <c r="A29" t="s">
        <v>35</v>
      </c>
      <c r="B29">
        <v>235</v>
      </c>
      <c r="C29" s="1">
        <v>17</v>
      </c>
      <c r="D29" s="1">
        <v>1</v>
      </c>
      <c r="E29" s="1">
        <v>0</v>
      </c>
      <c r="F29" s="1">
        <v>4</v>
      </c>
      <c r="G29" s="1">
        <v>0</v>
      </c>
      <c r="H29">
        <v>7</v>
      </c>
    </row>
    <row r="30" spans="1:8" ht="15" x14ac:dyDescent="0.15">
      <c r="A30">
        <v>21876</v>
      </c>
      <c r="B30">
        <v>242</v>
      </c>
      <c r="C30" s="1">
        <v>17</v>
      </c>
      <c r="D30" s="1">
        <v>1</v>
      </c>
      <c r="E30" s="1">
        <v>0</v>
      </c>
      <c r="F30" s="1">
        <v>4</v>
      </c>
      <c r="G30" s="1">
        <v>0</v>
      </c>
      <c r="H30">
        <v>42</v>
      </c>
    </row>
    <row r="31" spans="1:8" ht="15" x14ac:dyDescent="0.15">
      <c r="A31">
        <v>22204</v>
      </c>
      <c r="B31">
        <v>247</v>
      </c>
      <c r="C31" s="1">
        <v>50</v>
      </c>
      <c r="D31" s="1">
        <v>1</v>
      </c>
      <c r="E31" s="1">
        <v>0</v>
      </c>
      <c r="F31" s="1">
        <v>4</v>
      </c>
      <c r="G31" s="1">
        <v>0</v>
      </c>
      <c r="H31">
        <v>375</v>
      </c>
    </row>
    <row r="32" spans="1:8" ht="15" x14ac:dyDescent="0.15">
      <c r="A32">
        <v>21179</v>
      </c>
      <c r="B32">
        <v>249</v>
      </c>
      <c r="C32" s="1">
        <v>14</v>
      </c>
      <c r="D32" s="1">
        <v>1</v>
      </c>
      <c r="E32" s="1">
        <v>0</v>
      </c>
      <c r="F32" s="1">
        <v>4</v>
      </c>
      <c r="G32" s="1">
        <v>0</v>
      </c>
      <c r="H32">
        <v>281</v>
      </c>
    </row>
    <row r="33" spans="1:8" ht="15" x14ac:dyDescent="0.15">
      <c r="A33">
        <v>22885</v>
      </c>
      <c r="B33">
        <v>257</v>
      </c>
      <c r="C33" s="1">
        <v>36</v>
      </c>
      <c r="D33" s="1">
        <v>1</v>
      </c>
      <c r="E33" s="1">
        <v>0</v>
      </c>
      <c r="F33" s="1">
        <v>4</v>
      </c>
      <c r="G33" s="1">
        <v>0</v>
      </c>
      <c r="H33">
        <v>391</v>
      </c>
    </row>
    <row r="34" spans="1:8" ht="15" x14ac:dyDescent="0.15">
      <c r="A34">
        <v>21881</v>
      </c>
      <c r="B34">
        <v>260</v>
      </c>
      <c r="C34" s="1">
        <v>17</v>
      </c>
      <c r="D34" s="1">
        <v>1</v>
      </c>
      <c r="E34" s="1">
        <v>0</v>
      </c>
      <c r="F34" s="1">
        <v>4</v>
      </c>
      <c r="G34" s="1">
        <v>0</v>
      </c>
      <c r="H34">
        <v>529</v>
      </c>
    </row>
    <row r="35" spans="1:8" ht="15" x14ac:dyDescent="0.15">
      <c r="A35">
        <v>23880</v>
      </c>
      <c r="B35">
        <v>268</v>
      </c>
      <c r="C35" s="1">
        <v>17</v>
      </c>
      <c r="D35" s="1">
        <v>1</v>
      </c>
      <c r="E35" s="1">
        <v>0</v>
      </c>
      <c r="F35" s="1">
        <v>4</v>
      </c>
      <c r="G35" s="1">
        <v>0</v>
      </c>
      <c r="H35">
        <v>10</v>
      </c>
    </row>
    <row r="36" spans="1:8" ht="15" x14ac:dyDescent="0.15">
      <c r="A36" t="s">
        <v>43</v>
      </c>
      <c r="B36">
        <v>284</v>
      </c>
      <c r="C36" s="1">
        <v>14</v>
      </c>
      <c r="D36" s="1">
        <v>1</v>
      </c>
      <c r="E36" s="1">
        <v>0</v>
      </c>
      <c r="F36" s="1">
        <v>4</v>
      </c>
      <c r="G36" s="1">
        <v>0</v>
      </c>
      <c r="H36">
        <v>1793</v>
      </c>
    </row>
    <row r="37" spans="1:8" ht="15" x14ac:dyDescent="0.15">
      <c r="A37">
        <v>13358</v>
      </c>
      <c r="B37">
        <v>291</v>
      </c>
      <c r="C37" s="1">
        <v>17</v>
      </c>
      <c r="D37" s="1">
        <v>1</v>
      </c>
      <c r="E37" s="1">
        <v>0</v>
      </c>
      <c r="F37" s="1">
        <v>4</v>
      </c>
      <c r="G37" s="1">
        <v>0</v>
      </c>
      <c r="H37">
        <v>10</v>
      </c>
    </row>
    <row r="38" spans="1:8" ht="15" x14ac:dyDescent="0.15">
      <c r="A38">
        <v>21888</v>
      </c>
      <c r="B38">
        <v>293</v>
      </c>
      <c r="C38" s="1">
        <v>37</v>
      </c>
      <c r="D38" s="1">
        <v>1</v>
      </c>
      <c r="E38" s="1">
        <v>0</v>
      </c>
      <c r="F38" s="1">
        <v>4</v>
      </c>
      <c r="G38" s="1">
        <v>0</v>
      </c>
      <c r="H38">
        <v>236</v>
      </c>
    </row>
    <row r="39" spans="1:8" ht="15" x14ac:dyDescent="0.15">
      <c r="A39">
        <v>22353</v>
      </c>
      <c r="B39">
        <v>299</v>
      </c>
      <c r="C39" s="1">
        <v>17</v>
      </c>
      <c r="D39" s="1">
        <v>1</v>
      </c>
      <c r="E39" s="1">
        <v>0</v>
      </c>
      <c r="F39" s="1">
        <v>4</v>
      </c>
      <c r="G39" s="1">
        <v>0</v>
      </c>
      <c r="H39">
        <v>21</v>
      </c>
    </row>
    <row r="40" spans="1:8" ht="15" x14ac:dyDescent="0.15">
      <c r="A40">
        <v>21869</v>
      </c>
      <c r="B40">
        <v>338</v>
      </c>
      <c r="C40" s="1">
        <v>37</v>
      </c>
      <c r="D40" s="1">
        <v>1</v>
      </c>
      <c r="E40" s="1">
        <v>0</v>
      </c>
      <c r="F40" s="1">
        <v>4</v>
      </c>
      <c r="G40" s="1">
        <v>0</v>
      </c>
      <c r="H40">
        <v>120</v>
      </c>
    </row>
    <row r="41" spans="1:8" ht="15" x14ac:dyDescent="0.15">
      <c r="A41">
        <v>21855</v>
      </c>
      <c r="B41">
        <v>339</v>
      </c>
      <c r="C41" s="1">
        <v>17</v>
      </c>
      <c r="D41" s="1">
        <v>1</v>
      </c>
      <c r="E41" s="1">
        <v>0</v>
      </c>
      <c r="F41" s="1">
        <v>4</v>
      </c>
      <c r="G41" s="1">
        <v>0</v>
      </c>
      <c r="H41">
        <v>7</v>
      </c>
    </row>
    <row r="42" spans="1:8" ht="15" x14ac:dyDescent="0.15">
      <c r="A42">
        <v>22663</v>
      </c>
      <c r="B42">
        <v>341</v>
      </c>
      <c r="C42" s="1">
        <v>17</v>
      </c>
      <c r="D42" s="1">
        <v>1</v>
      </c>
      <c r="E42" s="1">
        <v>0</v>
      </c>
      <c r="F42" s="1">
        <v>4</v>
      </c>
      <c r="G42" s="1">
        <v>0</v>
      </c>
      <c r="H42">
        <v>11</v>
      </c>
    </row>
    <row r="43" spans="1:8" ht="15" x14ac:dyDescent="0.15">
      <c r="A43" t="s">
        <v>0</v>
      </c>
      <c r="B43">
        <v>343</v>
      </c>
      <c r="C43" s="1">
        <v>17</v>
      </c>
      <c r="D43" s="1">
        <v>1</v>
      </c>
      <c r="E43" s="1">
        <v>0</v>
      </c>
      <c r="F43" s="1">
        <v>4</v>
      </c>
      <c r="G43" s="1">
        <v>0</v>
      </c>
      <c r="H43">
        <v>1</v>
      </c>
    </row>
    <row r="44" spans="1:8" ht="15" x14ac:dyDescent="0.15">
      <c r="A44">
        <v>21878</v>
      </c>
      <c r="B44">
        <v>103</v>
      </c>
      <c r="C44" s="1">
        <v>27</v>
      </c>
      <c r="D44" s="1">
        <v>2</v>
      </c>
      <c r="E44" s="1">
        <v>0</v>
      </c>
      <c r="F44" s="1">
        <v>4</v>
      </c>
      <c r="G44" s="1">
        <v>0</v>
      </c>
      <c r="H44">
        <v>565</v>
      </c>
    </row>
    <row r="45" spans="1:8" ht="15" x14ac:dyDescent="0.15">
      <c r="A45">
        <v>22258</v>
      </c>
      <c r="B45">
        <v>228</v>
      </c>
      <c r="C45" s="1">
        <v>27</v>
      </c>
      <c r="D45" s="1">
        <v>2</v>
      </c>
      <c r="E45" s="1">
        <v>0</v>
      </c>
      <c r="F45" s="1">
        <v>4</v>
      </c>
      <c r="G45" s="1">
        <v>0</v>
      </c>
      <c r="H45">
        <v>187</v>
      </c>
    </row>
    <row r="46" spans="1:8" ht="15" x14ac:dyDescent="0.15">
      <c r="A46">
        <v>18702</v>
      </c>
      <c r="B46">
        <v>253</v>
      </c>
      <c r="C46" s="1">
        <v>27</v>
      </c>
      <c r="D46" s="1">
        <v>2</v>
      </c>
      <c r="E46" s="1">
        <v>0</v>
      </c>
      <c r="F46" s="1">
        <v>4</v>
      </c>
      <c r="G46" s="1">
        <v>0</v>
      </c>
      <c r="H46">
        <v>289</v>
      </c>
    </row>
    <row r="47" spans="1:8" ht="15" x14ac:dyDescent="0.15">
      <c r="A47" t="s">
        <v>46</v>
      </c>
      <c r="B47">
        <v>298</v>
      </c>
      <c r="C47" s="1">
        <v>11</v>
      </c>
      <c r="D47" s="1">
        <v>2</v>
      </c>
      <c r="E47" s="1">
        <v>0</v>
      </c>
      <c r="F47" s="1">
        <v>4</v>
      </c>
      <c r="G47" s="1">
        <v>0</v>
      </c>
      <c r="H47">
        <v>9</v>
      </c>
    </row>
    <row r="48" spans="1:8" ht="15" x14ac:dyDescent="0.15">
      <c r="A48">
        <v>17758</v>
      </c>
      <c r="B48">
        <v>303</v>
      </c>
      <c r="C48" s="1">
        <v>11</v>
      </c>
      <c r="D48" s="1">
        <v>2</v>
      </c>
      <c r="E48" s="1">
        <v>0</v>
      </c>
      <c r="F48" s="1">
        <v>4</v>
      </c>
      <c r="G48" s="1">
        <v>0</v>
      </c>
      <c r="H48">
        <v>19</v>
      </c>
    </row>
    <row r="49" spans="1:8" ht="15" x14ac:dyDescent="0.15">
      <c r="A49">
        <v>23751</v>
      </c>
      <c r="B49">
        <v>306</v>
      </c>
      <c r="C49" s="1">
        <v>11</v>
      </c>
      <c r="D49" s="1">
        <v>2</v>
      </c>
      <c r="E49" s="1">
        <v>0</v>
      </c>
      <c r="F49" s="1">
        <v>4</v>
      </c>
      <c r="G49" s="1">
        <v>0</v>
      </c>
      <c r="H49">
        <v>26</v>
      </c>
    </row>
    <row r="50" spans="1:8" ht="15" x14ac:dyDescent="0.15">
      <c r="A50">
        <v>17254</v>
      </c>
      <c r="B50">
        <v>308</v>
      </c>
      <c r="C50" s="1">
        <v>11</v>
      </c>
      <c r="D50" s="1">
        <v>2</v>
      </c>
      <c r="E50" s="1">
        <v>0</v>
      </c>
      <c r="F50" s="1">
        <v>4</v>
      </c>
      <c r="G50" s="1">
        <v>0</v>
      </c>
      <c r="H50">
        <v>29</v>
      </c>
    </row>
    <row r="51" spans="1:8" ht="15" x14ac:dyDescent="0.15">
      <c r="A51" t="s">
        <v>148</v>
      </c>
      <c r="B51">
        <v>313</v>
      </c>
      <c r="C51" s="1">
        <v>11</v>
      </c>
      <c r="D51" s="1">
        <v>2</v>
      </c>
      <c r="E51" s="1">
        <v>0</v>
      </c>
      <c r="F51" s="1">
        <v>4</v>
      </c>
      <c r="G51" s="1">
        <v>0</v>
      </c>
      <c r="H51">
        <v>1</v>
      </c>
    </row>
    <row r="52" spans="1:8" ht="15" x14ac:dyDescent="0.15">
      <c r="A52">
        <v>16581</v>
      </c>
      <c r="B52">
        <v>14</v>
      </c>
      <c r="C52" s="1">
        <v>34</v>
      </c>
      <c r="D52" s="1">
        <v>3</v>
      </c>
      <c r="E52" s="1">
        <v>1</v>
      </c>
      <c r="F52" s="1">
        <v>0</v>
      </c>
      <c r="G52" s="1">
        <v>0</v>
      </c>
      <c r="H52">
        <v>23</v>
      </c>
    </row>
    <row r="53" spans="1:8" ht="15" x14ac:dyDescent="0.15">
      <c r="A53">
        <v>19454</v>
      </c>
      <c r="B53">
        <v>62</v>
      </c>
      <c r="C53" s="1">
        <v>44</v>
      </c>
      <c r="D53" s="1">
        <v>3</v>
      </c>
      <c r="E53" s="1">
        <v>1</v>
      </c>
      <c r="F53" s="1">
        <v>0</v>
      </c>
      <c r="G53" s="1">
        <v>0</v>
      </c>
      <c r="H53">
        <v>279</v>
      </c>
    </row>
    <row r="54" spans="1:8" ht="15" x14ac:dyDescent="0.15">
      <c r="A54">
        <v>10361</v>
      </c>
      <c r="B54">
        <v>86</v>
      </c>
      <c r="C54" s="1">
        <v>34</v>
      </c>
      <c r="D54" s="1">
        <v>3</v>
      </c>
      <c r="E54" s="1">
        <v>1</v>
      </c>
      <c r="F54" s="1">
        <v>0</v>
      </c>
      <c r="G54" s="1">
        <v>0</v>
      </c>
      <c r="H54">
        <v>3354</v>
      </c>
    </row>
    <row r="55" spans="1:8" ht="15" x14ac:dyDescent="0.15">
      <c r="A55">
        <v>20785</v>
      </c>
      <c r="B55">
        <v>138</v>
      </c>
      <c r="C55" s="1">
        <v>34</v>
      </c>
      <c r="D55" s="1">
        <v>3</v>
      </c>
      <c r="E55" s="1">
        <v>1</v>
      </c>
      <c r="F55" s="1">
        <v>0</v>
      </c>
      <c r="G55" s="1">
        <v>0</v>
      </c>
      <c r="H55">
        <v>19</v>
      </c>
    </row>
    <row r="56" spans="1:8" ht="15" x14ac:dyDescent="0.15">
      <c r="A56">
        <v>19469</v>
      </c>
      <c r="B56">
        <v>139</v>
      </c>
      <c r="C56" s="1">
        <v>44</v>
      </c>
      <c r="D56" s="1">
        <v>3</v>
      </c>
      <c r="E56" s="1">
        <v>1</v>
      </c>
      <c r="F56" s="1">
        <v>0</v>
      </c>
      <c r="G56" s="1">
        <v>0</v>
      </c>
      <c r="H56">
        <v>352</v>
      </c>
    </row>
    <row r="57" spans="1:8" ht="15" x14ac:dyDescent="0.15">
      <c r="A57">
        <v>16582</v>
      </c>
      <c r="B57">
        <v>168</v>
      </c>
      <c r="C57" s="1">
        <v>34</v>
      </c>
      <c r="D57" s="1">
        <v>3</v>
      </c>
      <c r="E57" s="1">
        <v>1</v>
      </c>
      <c r="F57" s="1">
        <v>0</v>
      </c>
      <c r="G57" s="1">
        <v>0</v>
      </c>
      <c r="H57">
        <v>15</v>
      </c>
    </row>
    <row r="58" spans="1:8" ht="15" x14ac:dyDescent="0.15">
      <c r="A58">
        <v>19459</v>
      </c>
      <c r="B58">
        <v>174</v>
      </c>
      <c r="C58" s="1">
        <v>44</v>
      </c>
      <c r="D58" s="1">
        <v>3</v>
      </c>
      <c r="E58" s="1">
        <v>1</v>
      </c>
      <c r="F58" s="1">
        <v>0</v>
      </c>
      <c r="G58" s="1">
        <v>0</v>
      </c>
      <c r="H58">
        <v>1858</v>
      </c>
    </row>
    <row r="59" spans="1:8" ht="15" x14ac:dyDescent="0.15">
      <c r="A59">
        <v>19461</v>
      </c>
      <c r="B59">
        <v>181</v>
      </c>
      <c r="C59" s="1">
        <v>44</v>
      </c>
      <c r="D59" s="1">
        <v>3</v>
      </c>
      <c r="E59" s="1">
        <v>1</v>
      </c>
      <c r="F59" s="1">
        <v>0</v>
      </c>
      <c r="G59" s="1">
        <v>0</v>
      </c>
      <c r="H59">
        <v>85</v>
      </c>
    </row>
    <row r="60" spans="1:8" ht="15" x14ac:dyDescent="0.15">
      <c r="A60">
        <v>19458</v>
      </c>
      <c r="B60">
        <v>182</v>
      </c>
      <c r="C60" s="1">
        <v>34</v>
      </c>
      <c r="D60" s="1">
        <v>3</v>
      </c>
      <c r="E60" s="1">
        <v>1</v>
      </c>
      <c r="F60" s="1">
        <v>0</v>
      </c>
      <c r="G60" s="1">
        <v>0</v>
      </c>
      <c r="H60">
        <v>6</v>
      </c>
    </row>
    <row r="61" spans="1:8" ht="15" x14ac:dyDescent="0.15">
      <c r="A61">
        <v>17162</v>
      </c>
      <c r="B61">
        <v>185</v>
      </c>
      <c r="C61" s="1">
        <v>34</v>
      </c>
      <c r="D61" s="1">
        <v>3</v>
      </c>
      <c r="E61" s="1">
        <v>1</v>
      </c>
      <c r="F61" s="1">
        <v>0</v>
      </c>
      <c r="G61" s="1">
        <v>0</v>
      </c>
      <c r="H61">
        <v>65</v>
      </c>
    </row>
    <row r="62" spans="1:8" ht="15" x14ac:dyDescent="0.15">
      <c r="A62">
        <v>19451</v>
      </c>
      <c r="B62">
        <v>187</v>
      </c>
      <c r="C62" s="1">
        <v>34</v>
      </c>
      <c r="D62" s="1">
        <v>3</v>
      </c>
      <c r="E62" s="1">
        <v>1</v>
      </c>
      <c r="F62" s="1">
        <v>0</v>
      </c>
      <c r="G62" s="1">
        <v>0</v>
      </c>
      <c r="H62">
        <v>922</v>
      </c>
    </row>
    <row r="63" spans="1:8" ht="15" x14ac:dyDescent="0.15">
      <c r="A63">
        <v>19479</v>
      </c>
      <c r="B63">
        <v>188</v>
      </c>
      <c r="C63" s="1">
        <v>44</v>
      </c>
      <c r="D63" s="1">
        <v>3</v>
      </c>
      <c r="E63" s="1">
        <v>1</v>
      </c>
      <c r="F63" s="1">
        <v>0</v>
      </c>
      <c r="G63" s="1">
        <v>0</v>
      </c>
      <c r="H63">
        <v>19</v>
      </c>
    </row>
    <row r="64" spans="1:8" ht="15" x14ac:dyDescent="0.15">
      <c r="A64">
        <v>19616</v>
      </c>
      <c r="B64">
        <v>195</v>
      </c>
      <c r="C64" s="1">
        <v>34</v>
      </c>
      <c r="D64" s="1">
        <v>3</v>
      </c>
      <c r="E64" s="1">
        <v>1</v>
      </c>
      <c r="F64" s="1">
        <v>0</v>
      </c>
      <c r="G64" s="1">
        <v>0</v>
      </c>
      <c r="H64">
        <v>17</v>
      </c>
    </row>
    <row r="65" spans="1:8" ht="15" x14ac:dyDescent="0.15">
      <c r="A65">
        <v>8453</v>
      </c>
      <c r="B65">
        <v>196</v>
      </c>
      <c r="C65" s="1">
        <v>26</v>
      </c>
      <c r="D65" s="1">
        <v>3</v>
      </c>
      <c r="E65" s="1">
        <v>1</v>
      </c>
      <c r="F65" s="1">
        <v>0</v>
      </c>
      <c r="G65" s="1">
        <v>0</v>
      </c>
      <c r="H65">
        <v>143</v>
      </c>
    </row>
    <row r="66" spans="1:8" ht="15" x14ac:dyDescent="0.15">
      <c r="A66">
        <v>22369</v>
      </c>
      <c r="B66">
        <v>200</v>
      </c>
      <c r="C66" s="1">
        <v>34</v>
      </c>
      <c r="D66" s="1">
        <v>3</v>
      </c>
      <c r="E66" s="1">
        <v>1</v>
      </c>
      <c r="F66" s="1">
        <v>0</v>
      </c>
      <c r="G66" s="1">
        <v>0</v>
      </c>
      <c r="H66">
        <v>6</v>
      </c>
    </row>
    <row r="67" spans="1:8" ht="15" x14ac:dyDescent="0.15">
      <c r="A67">
        <v>20800</v>
      </c>
      <c r="B67">
        <v>203</v>
      </c>
      <c r="C67" s="1">
        <v>34</v>
      </c>
      <c r="D67" s="1">
        <v>3</v>
      </c>
      <c r="E67" s="1">
        <v>1</v>
      </c>
      <c r="F67" s="1">
        <v>0</v>
      </c>
      <c r="G67" s="1">
        <v>0</v>
      </c>
      <c r="H67">
        <v>1</v>
      </c>
    </row>
    <row r="68" spans="1:8" ht="15" x14ac:dyDescent="0.15">
      <c r="A68" t="s">
        <v>28</v>
      </c>
      <c r="B68">
        <v>204</v>
      </c>
      <c r="C68" s="1">
        <v>34</v>
      </c>
      <c r="D68" s="1">
        <v>3</v>
      </c>
      <c r="E68" s="1">
        <v>1</v>
      </c>
      <c r="F68" s="1">
        <v>0</v>
      </c>
      <c r="G68" s="1">
        <v>0</v>
      </c>
      <c r="H68">
        <v>13</v>
      </c>
    </row>
    <row r="69" spans="1:8" ht="15" x14ac:dyDescent="0.15">
      <c r="A69">
        <v>19678</v>
      </c>
      <c r="B69">
        <v>207</v>
      </c>
      <c r="C69" s="1">
        <v>26</v>
      </c>
      <c r="D69" s="1">
        <v>3</v>
      </c>
      <c r="E69" s="1">
        <v>1</v>
      </c>
      <c r="F69" s="1">
        <v>0</v>
      </c>
      <c r="G69" s="1">
        <v>0</v>
      </c>
      <c r="H69">
        <v>45</v>
      </c>
    </row>
    <row r="70" spans="1:8" ht="15" x14ac:dyDescent="0.15">
      <c r="A70">
        <v>19463</v>
      </c>
      <c r="B70">
        <v>209</v>
      </c>
      <c r="C70" s="1">
        <v>34</v>
      </c>
      <c r="D70" s="1">
        <v>3</v>
      </c>
      <c r="E70" s="1">
        <v>1</v>
      </c>
      <c r="F70" s="1">
        <v>0</v>
      </c>
      <c r="G70" s="1">
        <v>0</v>
      </c>
      <c r="H70">
        <v>3</v>
      </c>
    </row>
    <row r="71" spans="1:8" ht="15" x14ac:dyDescent="0.15">
      <c r="A71">
        <v>19779</v>
      </c>
      <c r="B71">
        <v>222</v>
      </c>
      <c r="C71" s="1">
        <v>34</v>
      </c>
      <c r="D71" s="1">
        <v>3</v>
      </c>
      <c r="E71" s="1">
        <v>1</v>
      </c>
      <c r="F71" s="1">
        <v>0</v>
      </c>
      <c r="G71" s="1">
        <v>0</v>
      </c>
      <c r="H71">
        <v>3</v>
      </c>
    </row>
    <row r="72" spans="1:8" ht="15" x14ac:dyDescent="0.15">
      <c r="A72">
        <v>19863</v>
      </c>
      <c r="B72">
        <v>223</v>
      </c>
      <c r="C72" s="1">
        <v>34</v>
      </c>
      <c r="D72" s="1">
        <v>3</v>
      </c>
      <c r="E72" s="1">
        <v>1</v>
      </c>
      <c r="F72" s="1">
        <v>0</v>
      </c>
      <c r="G72" s="1">
        <v>0</v>
      </c>
      <c r="H72">
        <v>3</v>
      </c>
    </row>
    <row r="73" spans="1:8" ht="15" x14ac:dyDescent="0.15">
      <c r="A73">
        <v>23212</v>
      </c>
      <c r="B73">
        <v>46</v>
      </c>
      <c r="C73" s="1">
        <v>25</v>
      </c>
      <c r="D73" s="1">
        <v>4</v>
      </c>
      <c r="E73" s="1">
        <v>0</v>
      </c>
      <c r="F73" s="1">
        <v>4</v>
      </c>
      <c r="G73" s="1">
        <v>0</v>
      </c>
      <c r="H73">
        <v>3468</v>
      </c>
    </row>
    <row r="74" spans="1:8" ht="15" x14ac:dyDescent="0.15">
      <c r="A74">
        <v>23702</v>
      </c>
      <c r="B74">
        <v>56</v>
      </c>
      <c r="C74" s="1">
        <v>25</v>
      </c>
      <c r="D74" s="1">
        <v>4</v>
      </c>
      <c r="E74" s="1">
        <v>0</v>
      </c>
      <c r="F74" s="1">
        <v>4</v>
      </c>
      <c r="G74" s="1">
        <v>0</v>
      </c>
      <c r="H74">
        <v>1823</v>
      </c>
    </row>
    <row r="75" spans="1:8" ht="15" x14ac:dyDescent="0.15">
      <c r="A75">
        <v>22864</v>
      </c>
      <c r="B75">
        <v>152</v>
      </c>
      <c r="C75" s="1">
        <v>18</v>
      </c>
      <c r="D75" s="1">
        <v>4</v>
      </c>
      <c r="E75" s="1">
        <v>0</v>
      </c>
      <c r="F75" s="1">
        <v>4</v>
      </c>
      <c r="G75" s="1">
        <v>0</v>
      </c>
      <c r="H75">
        <v>1400</v>
      </c>
    </row>
    <row r="76" spans="1:8" ht="15" x14ac:dyDescent="0.15">
      <c r="A76">
        <v>23314</v>
      </c>
      <c r="B76">
        <v>165</v>
      </c>
      <c r="C76" s="1">
        <v>18</v>
      </c>
      <c r="D76" s="1">
        <v>4</v>
      </c>
      <c r="E76" s="1">
        <v>0</v>
      </c>
      <c r="F76" s="1">
        <v>4</v>
      </c>
      <c r="G76" s="1">
        <v>0</v>
      </c>
      <c r="H76">
        <v>20</v>
      </c>
    </row>
    <row r="77" spans="1:8" ht="15" x14ac:dyDescent="0.15">
      <c r="A77">
        <v>23208</v>
      </c>
      <c r="B77">
        <v>171</v>
      </c>
      <c r="C77" s="1">
        <v>25</v>
      </c>
      <c r="D77" s="1">
        <v>4</v>
      </c>
      <c r="E77" s="1">
        <v>0</v>
      </c>
      <c r="F77" s="1">
        <v>4</v>
      </c>
      <c r="G77" s="1">
        <v>0</v>
      </c>
      <c r="H77">
        <v>1967</v>
      </c>
    </row>
    <row r="78" spans="1:8" ht="15" x14ac:dyDescent="0.15">
      <c r="A78">
        <v>23868</v>
      </c>
      <c r="B78">
        <v>172</v>
      </c>
      <c r="C78" s="1">
        <v>31</v>
      </c>
      <c r="D78" s="1">
        <v>4</v>
      </c>
      <c r="E78" s="1">
        <v>0</v>
      </c>
      <c r="F78" s="1">
        <v>4</v>
      </c>
      <c r="G78" s="1">
        <v>0</v>
      </c>
      <c r="H78">
        <v>6089</v>
      </c>
    </row>
    <row r="79" spans="1:8" ht="15" x14ac:dyDescent="0.15">
      <c r="A79">
        <v>23572</v>
      </c>
      <c r="B79">
        <v>193</v>
      </c>
      <c r="C79" s="1">
        <v>52</v>
      </c>
      <c r="D79" s="1">
        <v>4</v>
      </c>
      <c r="E79" s="1">
        <v>0</v>
      </c>
      <c r="F79" s="1">
        <v>4</v>
      </c>
      <c r="G79" s="1">
        <v>0</v>
      </c>
      <c r="H79">
        <v>169</v>
      </c>
    </row>
    <row r="80" spans="1:8" ht="15" x14ac:dyDescent="0.15">
      <c r="A80">
        <v>23413</v>
      </c>
      <c r="B80">
        <v>208</v>
      </c>
      <c r="C80" s="1">
        <v>52</v>
      </c>
      <c r="D80" s="1">
        <v>4</v>
      </c>
      <c r="E80" s="1">
        <v>0</v>
      </c>
      <c r="F80" s="1">
        <v>4</v>
      </c>
      <c r="G80" s="1">
        <v>0</v>
      </c>
      <c r="H80">
        <v>78</v>
      </c>
    </row>
    <row r="81" spans="1:8" ht="15" x14ac:dyDescent="0.15">
      <c r="A81">
        <v>23786</v>
      </c>
      <c r="B81">
        <v>212</v>
      </c>
      <c r="C81" s="1">
        <v>25</v>
      </c>
      <c r="D81" s="1">
        <v>4</v>
      </c>
      <c r="E81" s="1">
        <v>0</v>
      </c>
      <c r="F81" s="1">
        <v>4</v>
      </c>
      <c r="G81" s="1">
        <v>0</v>
      </c>
      <c r="H81">
        <v>5201</v>
      </c>
    </row>
    <row r="82" spans="1:8" ht="15" x14ac:dyDescent="0.15">
      <c r="A82">
        <v>23162</v>
      </c>
      <c r="B82">
        <v>215</v>
      </c>
      <c r="C82" s="1">
        <v>52</v>
      </c>
      <c r="D82" s="1">
        <v>4</v>
      </c>
      <c r="E82" s="1">
        <v>0</v>
      </c>
      <c r="F82" s="1">
        <v>4</v>
      </c>
      <c r="G82" s="1">
        <v>0</v>
      </c>
      <c r="H82">
        <v>149</v>
      </c>
    </row>
    <row r="83" spans="1:8" ht="15" x14ac:dyDescent="0.15">
      <c r="A83" t="s">
        <v>32</v>
      </c>
      <c r="B83">
        <v>218</v>
      </c>
      <c r="C83" s="1">
        <v>25</v>
      </c>
      <c r="D83" s="1">
        <v>4</v>
      </c>
      <c r="E83" s="1">
        <v>0</v>
      </c>
      <c r="F83" s="1">
        <v>4</v>
      </c>
      <c r="G83" s="1">
        <v>0</v>
      </c>
      <c r="H83">
        <v>1234</v>
      </c>
    </row>
    <row r="84" spans="1:8" ht="15" x14ac:dyDescent="0.15">
      <c r="A84">
        <v>23661</v>
      </c>
      <c r="B84">
        <v>224</v>
      </c>
      <c r="C84" s="1">
        <v>18</v>
      </c>
      <c r="D84" s="1">
        <v>4</v>
      </c>
      <c r="E84" s="1">
        <v>0</v>
      </c>
      <c r="F84" s="1">
        <v>4</v>
      </c>
      <c r="G84" s="1">
        <v>0</v>
      </c>
      <c r="H84">
        <v>675</v>
      </c>
    </row>
    <row r="85" spans="1:8" ht="15" x14ac:dyDescent="0.15">
      <c r="A85">
        <v>23670</v>
      </c>
      <c r="B85">
        <v>226</v>
      </c>
      <c r="C85" s="1">
        <v>31</v>
      </c>
      <c r="D85" s="1">
        <v>4</v>
      </c>
      <c r="E85" s="1">
        <v>0</v>
      </c>
      <c r="F85" s="1">
        <v>4</v>
      </c>
      <c r="G85" s="1">
        <v>0</v>
      </c>
      <c r="H85">
        <v>287</v>
      </c>
    </row>
    <row r="86" spans="1:8" ht="15" x14ac:dyDescent="0.15">
      <c r="A86">
        <v>18769</v>
      </c>
      <c r="B86">
        <v>227</v>
      </c>
      <c r="C86" s="1">
        <v>18</v>
      </c>
      <c r="D86" s="1">
        <v>4</v>
      </c>
      <c r="E86" s="1">
        <v>0</v>
      </c>
      <c r="F86" s="1">
        <v>4</v>
      </c>
      <c r="G86" s="1">
        <v>0</v>
      </c>
      <c r="H86">
        <v>10</v>
      </c>
    </row>
    <row r="87" spans="1:8" ht="15" x14ac:dyDescent="0.15">
      <c r="A87">
        <v>21273</v>
      </c>
      <c r="B87">
        <v>233</v>
      </c>
      <c r="C87" s="1">
        <v>25</v>
      </c>
      <c r="D87" s="1">
        <v>4</v>
      </c>
      <c r="E87" s="1">
        <v>0</v>
      </c>
      <c r="F87" s="1">
        <v>4</v>
      </c>
      <c r="G87" s="1">
        <v>0</v>
      </c>
      <c r="H87">
        <v>1699</v>
      </c>
    </row>
    <row r="88" spans="1:8" ht="15" x14ac:dyDescent="0.15">
      <c r="A88" t="s">
        <v>34</v>
      </c>
      <c r="B88">
        <v>234</v>
      </c>
      <c r="C88" s="1">
        <v>25</v>
      </c>
      <c r="D88" s="1">
        <v>4</v>
      </c>
      <c r="E88" s="1">
        <v>0</v>
      </c>
      <c r="F88" s="1">
        <v>4</v>
      </c>
      <c r="G88" s="1">
        <v>0</v>
      </c>
      <c r="H88">
        <v>110</v>
      </c>
    </row>
    <row r="89" spans="1:8" ht="15" x14ac:dyDescent="0.15">
      <c r="A89">
        <v>23513</v>
      </c>
      <c r="B89">
        <v>239</v>
      </c>
      <c r="C89" s="1">
        <v>25</v>
      </c>
      <c r="D89" s="1">
        <v>4</v>
      </c>
      <c r="E89" s="1">
        <v>0</v>
      </c>
      <c r="F89" s="1">
        <v>4</v>
      </c>
      <c r="G89" s="1">
        <v>0</v>
      </c>
      <c r="H89">
        <v>148</v>
      </c>
    </row>
    <row r="90" spans="1:8" ht="15" x14ac:dyDescent="0.15">
      <c r="A90">
        <v>23214</v>
      </c>
      <c r="B90">
        <v>258</v>
      </c>
      <c r="C90" s="1">
        <v>25</v>
      </c>
      <c r="D90" s="1">
        <v>4</v>
      </c>
      <c r="E90" s="1">
        <v>0</v>
      </c>
      <c r="F90" s="1">
        <v>4</v>
      </c>
      <c r="G90" s="1">
        <v>0</v>
      </c>
      <c r="H90">
        <v>317</v>
      </c>
    </row>
    <row r="91" spans="1:8" ht="15" x14ac:dyDescent="0.15">
      <c r="A91" t="s">
        <v>40</v>
      </c>
      <c r="B91">
        <v>259</v>
      </c>
      <c r="C91" s="1">
        <v>31</v>
      </c>
      <c r="D91" s="1">
        <v>4</v>
      </c>
      <c r="E91" s="1">
        <v>0</v>
      </c>
      <c r="F91" s="1">
        <v>4</v>
      </c>
      <c r="G91" s="1">
        <v>0</v>
      </c>
      <c r="H91">
        <v>213</v>
      </c>
    </row>
    <row r="92" spans="1:8" ht="15" x14ac:dyDescent="0.15">
      <c r="A92">
        <v>23656</v>
      </c>
      <c r="B92">
        <v>277</v>
      </c>
      <c r="C92" s="1">
        <v>25</v>
      </c>
      <c r="D92" s="1">
        <v>4</v>
      </c>
      <c r="E92" s="1">
        <v>0</v>
      </c>
      <c r="F92" s="1">
        <v>4</v>
      </c>
      <c r="G92" s="1">
        <v>0</v>
      </c>
      <c r="H92">
        <v>116</v>
      </c>
    </row>
    <row r="93" spans="1:8" ht="15" x14ac:dyDescent="0.15">
      <c r="A93" t="s">
        <v>41</v>
      </c>
      <c r="B93">
        <v>279</v>
      </c>
      <c r="C93" s="1">
        <v>18</v>
      </c>
      <c r="D93" s="1">
        <v>4</v>
      </c>
      <c r="E93" s="1">
        <v>0</v>
      </c>
      <c r="F93" s="1">
        <v>4</v>
      </c>
      <c r="G93" s="1">
        <v>0</v>
      </c>
      <c r="H93">
        <v>20</v>
      </c>
    </row>
    <row r="94" spans="1:8" ht="15" x14ac:dyDescent="0.15">
      <c r="A94">
        <v>24865</v>
      </c>
      <c r="B94">
        <v>280</v>
      </c>
      <c r="C94" s="1">
        <v>25</v>
      </c>
      <c r="D94" s="1">
        <v>4</v>
      </c>
      <c r="E94" s="1">
        <v>0</v>
      </c>
      <c r="F94" s="1">
        <v>4</v>
      </c>
      <c r="G94" s="1">
        <v>0</v>
      </c>
      <c r="H94">
        <v>36</v>
      </c>
    </row>
    <row r="95" spans="1:8" ht="15" x14ac:dyDescent="0.15">
      <c r="A95">
        <v>23774</v>
      </c>
      <c r="B95">
        <v>292</v>
      </c>
      <c r="C95" s="1">
        <v>25</v>
      </c>
      <c r="D95" s="1">
        <v>4</v>
      </c>
      <c r="E95" s="1">
        <v>0</v>
      </c>
      <c r="F95" s="1">
        <v>4</v>
      </c>
      <c r="G95" s="1">
        <v>0</v>
      </c>
      <c r="H95">
        <v>12</v>
      </c>
    </row>
    <row r="96" spans="1:8" ht="15" x14ac:dyDescent="0.15">
      <c r="A96">
        <v>24764</v>
      </c>
      <c r="B96">
        <v>294</v>
      </c>
      <c r="C96" s="1">
        <v>25</v>
      </c>
      <c r="D96" s="1">
        <v>4</v>
      </c>
      <c r="E96" s="1">
        <v>0</v>
      </c>
      <c r="F96" s="1">
        <v>4</v>
      </c>
      <c r="G96" s="1">
        <v>0</v>
      </c>
      <c r="H96">
        <v>74</v>
      </c>
    </row>
    <row r="97" spans="1:8" ht="15" x14ac:dyDescent="0.15">
      <c r="A97">
        <v>24758</v>
      </c>
      <c r="B97">
        <v>295</v>
      </c>
      <c r="C97" s="1">
        <v>25</v>
      </c>
      <c r="D97" s="1">
        <v>4</v>
      </c>
      <c r="E97" s="1">
        <v>0</v>
      </c>
      <c r="F97" s="1">
        <v>4</v>
      </c>
      <c r="G97" s="1">
        <v>0</v>
      </c>
      <c r="H97">
        <v>16</v>
      </c>
    </row>
    <row r="98" spans="1:8" ht="15" x14ac:dyDescent="0.15">
      <c r="A98">
        <v>22764</v>
      </c>
      <c r="B98">
        <v>326</v>
      </c>
      <c r="C98" s="1">
        <v>25</v>
      </c>
      <c r="D98" s="1">
        <v>4</v>
      </c>
      <c r="E98" s="1">
        <v>0</v>
      </c>
      <c r="F98" s="1">
        <v>4</v>
      </c>
      <c r="G98" s="1">
        <v>0</v>
      </c>
      <c r="H98">
        <v>950</v>
      </c>
    </row>
    <row r="99" spans="1:8" ht="15" x14ac:dyDescent="0.15">
      <c r="A99">
        <v>12253</v>
      </c>
      <c r="B99">
        <v>348</v>
      </c>
      <c r="C99" s="1">
        <v>25</v>
      </c>
      <c r="D99" s="1">
        <v>4</v>
      </c>
      <c r="E99" s="1">
        <v>0</v>
      </c>
      <c r="F99" s="1">
        <v>4</v>
      </c>
      <c r="G99" s="1">
        <v>0</v>
      </c>
      <c r="H99">
        <v>51</v>
      </c>
    </row>
    <row r="100" spans="1:8" ht="15" x14ac:dyDescent="0.15">
      <c r="A100">
        <v>19713</v>
      </c>
      <c r="B100">
        <v>67</v>
      </c>
      <c r="C100" s="1">
        <v>28</v>
      </c>
      <c r="D100" s="1">
        <v>5</v>
      </c>
      <c r="E100" s="1">
        <v>1</v>
      </c>
      <c r="F100" s="1">
        <v>0</v>
      </c>
      <c r="G100" s="1">
        <v>0</v>
      </c>
      <c r="H100">
        <v>17</v>
      </c>
    </row>
    <row r="101" spans="1:8" ht="15" x14ac:dyDescent="0.15">
      <c r="A101" t="s">
        <v>27</v>
      </c>
      <c r="B101">
        <v>178</v>
      </c>
      <c r="C101" s="1">
        <v>13</v>
      </c>
      <c r="D101" s="1">
        <v>5</v>
      </c>
      <c r="E101" s="1">
        <v>1</v>
      </c>
      <c r="F101" s="1">
        <v>0</v>
      </c>
      <c r="G101" s="1">
        <v>0</v>
      </c>
      <c r="H101">
        <v>151</v>
      </c>
    </row>
    <row r="102" spans="1:8" ht="15" x14ac:dyDescent="0.15">
      <c r="A102">
        <v>20474</v>
      </c>
      <c r="B102">
        <v>219</v>
      </c>
      <c r="C102" s="1">
        <v>28</v>
      </c>
      <c r="D102" s="1">
        <v>5</v>
      </c>
      <c r="E102" s="1">
        <v>1</v>
      </c>
      <c r="F102" s="1">
        <v>0</v>
      </c>
      <c r="G102" s="1">
        <v>0</v>
      </c>
      <c r="H102">
        <v>138</v>
      </c>
    </row>
    <row r="103" spans="1:8" ht="15" x14ac:dyDescent="0.15">
      <c r="A103">
        <v>19873</v>
      </c>
      <c r="B103">
        <v>221</v>
      </c>
      <c r="C103" s="1">
        <v>28</v>
      </c>
      <c r="D103" s="1">
        <v>5</v>
      </c>
      <c r="E103" s="1">
        <v>1</v>
      </c>
      <c r="F103" s="1">
        <v>0</v>
      </c>
      <c r="G103" s="1">
        <v>0</v>
      </c>
      <c r="H103">
        <v>69</v>
      </c>
    </row>
    <row r="104" spans="1:8" ht="15" x14ac:dyDescent="0.15">
      <c r="A104" t="s">
        <v>49</v>
      </c>
      <c r="B104">
        <v>318</v>
      </c>
      <c r="C104" s="1">
        <v>54</v>
      </c>
      <c r="D104" s="1">
        <v>5</v>
      </c>
      <c r="E104" s="1">
        <v>1</v>
      </c>
      <c r="F104" s="1">
        <v>0</v>
      </c>
      <c r="G104" s="1">
        <v>0</v>
      </c>
      <c r="H104">
        <v>255</v>
      </c>
    </row>
    <row r="105" spans="1:8" ht="15" x14ac:dyDescent="0.15">
      <c r="A105">
        <v>23213</v>
      </c>
      <c r="B105">
        <v>319</v>
      </c>
      <c r="C105" s="1">
        <v>13</v>
      </c>
      <c r="D105" s="1">
        <v>5</v>
      </c>
      <c r="E105" s="1">
        <v>1</v>
      </c>
      <c r="F105" s="1">
        <v>0</v>
      </c>
      <c r="G105" s="1">
        <v>0</v>
      </c>
      <c r="H105">
        <v>312</v>
      </c>
    </row>
    <row r="106" spans="1:8" ht="15" x14ac:dyDescent="0.15">
      <c r="A106" t="s">
        <v>0</v>
      </c>
      <c r="B106">
        <v>321</v>
      </c>
      <c r="C106" s="1">
        <v>13</v>
      </c>
      <c r="D106" s="1">
        <v>5</v>
      </c>
      <c r="E106" s="1">
        <v>1</v>
      </c>
      <c r="F106" s="1">
        <v>0</v>
      </c>
      <c r="G106" s="1">
        <v>0</v>
      </c>
      <c r="H106">
        <v>1</v>
      </c>
    </row>
    <row r="107" spans="1:8" ht="15" x14ac:dyDescent="0.15">
      <c r="A107" t="s">
        <v>50</v>
      </c>
      <c r="B107">
        <v>322</v>
      </c>
      <c r="C107" s="1">
        <v>13</v>
      </c>
      <c r="D107" s="1">
        <v>5</v>
      </c>
      <c r="E107" s="1">
        <v>1</v>
      </c>
      <c r="F107" s="1">
        <v>0</v>
      </c>
      <c r="G107" s="1">
        <v>0</v>
      </c>
      <c r="H107">
        <v>143</v>
      </c>
    </row>
    <row r="108" spans="1:8" ht="15" x14ac:dyDescent="0.15">
      <c r="A108">
        <v>22787</v>
      </c>
      <c r="B108">
        <v>278</v>
      </c>
      <c r="C108" s="1">
        <v>8</v>
      </c>
      <c r="D108" s="1">
        <v>6</v>
      </c>
      <c r="E108" s="1">
        <v>4</v>
      </c>
      <c r="F108" s="1">
        <v>3</v>
      </c>
      <c r="G108" s="1">
        <v>1</v>
      </c>
      <c r="H108">
        <v>241</v>
      </c>
    </row>
    <row r="109" spans="1:8" ht="15" x14ac:dyDescent="0.15">
      <c r="A109">
        <v>22309</v>
      </c>
      <c r="B109">
        <v>365</v>
      </c>
      <c r="C109" s="1">
        <v>8</v>
      </c>
      <c r="D109" s="1">
        <v>6</v>
      </c>
      <c r="E109" s="1">
        <v>4</v>
      </c>
      <c r="F109" s="1">
        <v>3</v>
      </c>
      <c r="G109" s="1">
        <v>1</v>
      </c>
      <c r="H109">
        <v>100</v>
      </c>
    </row>
    <row r="110" spans="1:8" ht="15" x14ac:dyDescent="0.15">
      <c r="A110">
        <v>22882</v>
      </c>
      <c r="B110">
        <v>375</v>
      </c>
      <c r="C110" s="1">
        <v>39</v>
      </c>
      <c r="D110" s="1">
        <v>6</v>
      </c>
      <c r="E110" s="1">
        <v>4</v>
      </c>
      <c r="F110" s="1">
        <v>3</v>
      </c>
      <c r="G110" s="1">
        <v>1</v>
      </c>
      <c r="H110">
        <v>927</v>
      </c>
    </row>
    <row r="111" spans="1:8" ht="15" x14ac:dyDescent="0.15">
      <c r="A111">
        <v>21561</v>
      </c>
      <c r="B111">
        <v>385</v>
      </c>
      <c r="C111" s="1">
        <v>39</v>
      </c>
      <c r="D111" s="1">
        <v>6</v>
      </c>
      <c r="E111" s="1">
        <v>4</v>
      </c>
      <c r="F111" s="1">
        <v>3</v>
      </c>
      <c r="G111" s="1">
        <v>1</v>
      </c>
      <c r="H111">
        <v>110</v>
      </c>
    </row>
    <row r="112" spans="1:8" ht="15" x14ac:dyDescent="0.15">
      <c r="A112">
        <v>25711</v>
      </c>
      <c r="B112">
        <v>388</v>
      </c>
      <c r="C112" s="1">
        <v>8</v>
      </c>
      <c r="D112" s="1">
        <v>6</v>
      </c>
      <c r="E112" s="1">
        <v>4</v>
      </c>
      <c r="F112" s="1">
        <v>3</v>
      </c>
      <c r="G112" s="1">
        <v>1</v>
      </c>
      <c r="H112">
        <v>105</v>
      </c>
    </row>
    <row r="113" spans="1:8" ht="15" x14ac:dyDescent="0.15">
      <c r="A113">
        <v>23612</v>
      </c>
      <c r="B113">
        <v>395</v>
      </c>
      <c r="C113" s="1">
        <v>39</v>
      </c>
      <c r="D113" s="1">
        <v>6</v>
      </c>
      <c r="E113" s="1">
        <v>4</v>
      </c>
      <c r="F113" s="1">
        <v>3</v>
      </c>
      <c r="G113" s="1">
        <v>1</v>
      </c>
      <c r="H113">
        <v>5</v>
      </c>
    </row>
    <row r="114" spans="1:8" ht="15" x14ac:dyDescent="0.15">
      <c r="A114">
        <v>24311</v>
      </c>
      <c r="B114">
        <v>396</v>
      </c>
      <c r="C114" s="1">
        <v>8</v>
      </c>
      <c r="D114" s="1">
        <v>6</v>
      </c>
      <c r="E114" s="1">
        <v>4</v>
      </c>
      <c r="F114" s="1">
        <v>3</v>
      </c>
      <c r="G114" s="1">
        <v>1</v>
      </c>
      <c r="H114">
        <v>133</v>
      </c>
    </row>
    <row r="115" spans="1:8" ht="15" x14ac:dyDescent="0.15">
      <c r="A115">
        <v>19353</v>
      </c>
      <c r="B115">
        <v>397</v>
      </c>
      <c r="C115" s="1">
        <v>39</v>
      </c>
      <c r="D115" s="1">
        <v>6</v>
      </c>
      <c r="E115" s="1">
        <v>4</v>
      </c>
      <c r="F115" s="1">
        <v>3</v>
      </c>
      <c r="G115" s="1">
        <v>1</v>
      </c>
      <c r="H115">
        <v>62</v>
      </c>
    </row>
    <row r="116" spans="1:8" ht="15" x14ac:dyDescent="0.15">
      <c r="A116">
        <v>22813</v>
      </c>
      <c r="B116">
        <v>401</v>
      </c>
      <c r="C116" s="1">
        <v>39</v>
      </c>
      <c r="D116" s="1">
        <v>6</v>
      </c>
      <c r="E116" s="1">
        <v>4</v>
      </c>
      <c r="F116" s="1">
        <v>3</v>
      </c>
      <c r="G116" s="1">
        <v>1</v>
      </c>
      <c r="H116">
        <v>34</v>
      </c>
    </row>
    <row r="117" spans="1:8" ht="15" x14ac:dyDescent="0.15">
      <c r="A117">
        <v>24514</v>
      </c>
      <c r="B117">
        <v>413</v>
      </c>
      <c r="C117" s="1">
        <v>39</v>
      </c>
      <c r="D117" s="1">
        <v>6</v>
      </c>
      <c r="E117" s="1">
        <v>4</v>
      </c>
      <c r="F117" s="1">
        <v>3</v>
      </c>
      <c r="G117" s="1">
        <v>1</v>
      </c>
      <c r="H117">
        <v>50</v>
      </c>
    </row>
    <row r="118" spans="1:8" ht="15" x14ac:dyDescent="0.15">
      <c r="A118" t="s">
        <v>63</v>
      </c>
      <c r="B118">
        <v>414</v>
      </c>
      <c r="C118" s="1">
        <v>39</v>
      </c>
      <c r="D118" s="1">
        <v>6</v>
      </c>
      <c r="E118" s="1">
        <v>4</v>
      </c>
      <c r="F118" s="1">
        <v>3</v>
      </c>
      <c r="G118" s="1">
        <v>1</v>
      </c>
      <c r="H118">
        <v>843</v>
      </c>
    </row>
    <row r="119" spans="1:8" ht="15" x14ac:dyDescent="0.15">
      <c r="A119">
        <v>24367</v>
      </c>
      <c r="B119">
        <v>428</v>
      </c>
      <c r="C119" s="1">
        <v>8</v>
      </c>
      <c r="D119" s="1">
        <v>6</v>
      </c>
      <c r="E119" s="1">
        <v>4</v>
      </c>
      <c r="F119" s="1">
        <v>3</v>
      </c>
      <c r="G119" s="1">
        <v>1</v>
      </c>
      <c r="H119">
        <v>188</v>
      </c>
    </row>
    <row r="120" spans="1:8" ht="15" x14ac:dyDescent="0.15">
      <c r="A120">
        <v>21272</v>
      </c>
      <c r="B120">
        <v>69</v>
      </c>
      <c r="C120" s="1">
        <v>46</v>
      </c>
      <c r="D120" s="1">
        <v>7</v>
      </c>
      <c r="E120" s="1">
        <v>2</v>
      </c>
      <c r="F120" s="1">
        <v>2</v>
      </c>
      <c r="G120" s="1">
        <v>0</v>
      </c>
      <c r="H120">
        <v>1000</v>
      </c>
    </row>
    <row r="121" spans="1:8" ht="15" x14ac:dyDescent="0.15">
      <c r="A121">
        <v>22315</v>
      </c>
      <c r="B121">
        <v>73</v>
      </c>
      <c r="C121" s="1">
        <v>15</v>
      </c>
      <c r="D121" s="1">
        <v>7</v>
      </c>
      <c r="E121" s="1">
        <v>2</v>
      </c>
      <c r="F121" s="1">
        <v>2</v>
      </c>
      <c r="G121" s="1">
        <v>0</v>
      </c>
      <c r="H121">
        <v>900</v>
      </c>
    </row>
    <row r="122" spans="1:8" ht="15" x14ac:dyDescent="0.15">
      <c r="A122">
        <v>21280</v>
      </c>
      <c r="B122">
        <v>92</v>
      </c>
      <c r="C122" s="1">
        <v>46</v>
      </c>
      <c r="D122" s="1">
        <v>7</v>
      </c>
      <c r="E122" s="1">
        <v>2</v>
      </c>
      <c r="F122" s="1">
        <v>2</v>
      </c>
      <c r="G122" s="1">
        <v>0</v>
      </c>
      <c r="H122">
        <v>880</v>
      </c>
    </row>
    <row r="123" spans="1:8" ht="15" x14ac:dyDescent="0.15">
      <c r="A123">
        <v>21269</v>
      </c>
      <c r="B123">
        <v>109</v>
      </c>
      <c r="C123" s="1">
        <v>21</v>
      </c>
      <c r="D123" s="1">
        <v>7</v>
      </c>
      <c r="E123" s="1">
        <v>2</v>
      </c>
      <c r="F123" s="1">
        <v>2</v>
      </c>
      <c r="G123" s="1">
        <v>0</v>
      </c>
      <c r="H123">
        <v>101</v>
      </c>
    </row>
    <row r="124" spans="1:8" ht="15" x14ac:dyDescent="0.15">
      <c r="A124" t="s">
        <v>23</v>
      </c>
      <c r="B124">
        <v>148</v>
      </c>
      <c r="C124" s="1">
        <v>15</v>
      </c>
      <c r="D124" s="1">
        <v>7</v>
      </c>
      <c r="E124" s="1">
        <v>2</v>
      </c>
      <c r="F124" s="1">
        <v>2</v>
      </c>
      <c r="G124" s="1">
        <v>0</v>
      </c>
      <c r="H124">
        <v>55</v>
      </c>
    </row>
    <row r="125" spans="1:8" ht="15" x14ac:dyDescent="0.15">
      <c r="A125">
        <v>21383</v>
      </c>
      <c r="B125">
        <v>180</v>
      </c>
      <c r="C125" s="1">
        <v>21</v>
      </c>
      <c r="D125" s="1">
        <v>7</v>
      </c>
      <c r="E125" s="1">
        <v>2</v>
      </c>
      <c r="F125" s="1">
        <v>2</v>
      </c>
      <c r="G125" s="1">
        <v>0</v>
      </c>
      <c r="H125">
        <v>184</v>
      </c>
    </row>
    <row r="126" spans="1:8" ht="15" x14ac:dyDescent="0.15">
      <c r="A126">
        <v>18455</v>
      </c>
      <c r="B126">
        <v>202</v>
      </c>
      <c r="C126" s="1">
        <v>46</v>
      </c>
      <c r="D126" s="1">
        <v>7</v>
      </c>
      <c r="E126" s="1">
        <v>2</v>
      </c>
      <c r="F126" s="1">
        <v>2</v>
      </c>
      <c r="G126" s="1">
        <v>0</v>
      </c>
      <c r="H126">
        <v>23</v>
      </c>
    </row>
    <row r="127" spans="1:8" ht="15" x14ac:dyDescent="0.15">
      <c r="A127" t="s">
        <v>30</v>
      </c>
      <c r="B127">
        <v>214</v>
      </c>
      <c r="C127" s="1">
        <v>15</v>
      </c>
      <c r="D127" s="1">
        <v>7</v>
      </c>
      <c r="E127" s="1">
        <v>2</v>
      </c>
      <c r="F127" s="1">
        <v>2</v>
      </c>
      <c r="G127" s="1">
        <v>0</v>
      </c>
      <c r="H127">
        <v>3089</v>
      </c>
    </row>
    <row r="128" spans="1:8" ht="15" x14ac:dyDescent="0.15">
      <c r="A128">
        <v>20802</v>
      </c>
      <c r="B128">
        <v>229</v>
      </c>
      <c r="C128" s="1">
        <v>15</v>
      </c>
      <c r="D128" s="1">
        <v>7</v>
      </c>
      <c r="E128" s="1">
        <v>2</v>
      </c>
      <c r="F128" s="1">
        <v>2</v>
      </c>
      <c r="G128" s="1">
        <v>0</v>
      </c>
      <c r="H128">
        <v>72</v>
      </c>
    </row>
    <row r="129" spans="1:8" ht="15" x14ac:dyDescent="0.15">
      <c r="A129">
        <v>22565</v>
      </c>
      <c r="B129">
        <v>230</v>
      </c>
      <c r="C129" s="1">
        <v>46</v>
      </c>
      <c r="D129" s="1">
        <v>7</v>
      </c>
      <c r="E129" s="1">
        <v>2</v>
      </c>
      <c r="F129" s="1">
        <v>2</v>
      </c>
      <c r="G129" s="1">
        <v>0</v>
      </c>
      <c r="H129">
        <v>25</v>
      </c>
    </row>
    <row r="130" spans="1:8" ht="15" x14ac:dyDescent="0.15">
      <c r="A130">
        <v>22105</v>
      </c>
      <c r="B130">
        <v>237</v>
      </c>
      <c r="C130" s="1">
        <v>46</v>
      </c>
      <c r="D130" s="1">
        <v>7</v>
      </c>
      <c r="E130" s="1">
        <v>2</v>
      </c>
      <c r="F130" s="1">
        <v>2</v>
      </c>
      <c r="G130" s="1">
        <v>0</v>
      </c>
      <c r="H130">
        <v>1778</v>
      </c>
    </row>
    <row r="131" spans="1:8" ht="15" x14ac:dyDescent="0.15">
      <c r="A131" t="s">
        <v>36</v>
      </c>
      <c r="B131">
        <v>240</v>
      </c>
      <c r="C131" s="1">
        <v>46</v>
      </c>
      <c r="D131" s="1">
        <v>7</v>
      </c>
      <c r="E131" s="1">
        <v>2</v>
      </c>
      <c r="F131" s="1">
        <v>2</v>
      </c>
      <c r="G131" s="1">
        <v>0</v>
      </c>
      <c r="H131">
        <v>26</v>
      </c>
    </row>
    <row r="132" spans="1:8" ht="15" x14ac:dyDescent="0.15">
      <c r="A132" t="s">
        <v>47</v>
      </c>
      <c r="B132">
        <v>314</v>
      </c>
      <c r="C132" s="1">
        <v>15</v>
      </c>
      <c r="D132" s="1">
        <v>7</v>
      </c>
      <c r="E132" s="1">
        <v>2</v>
      </c>
      <c r="F132" s="1">
        <v>2</v>
      </c>
      <c r="G132" s="1">
        <v>0</v>
      </c>
      <c r="H132">
        <v>388</v>
      </c>
    </row>
    <row r="133" spans="1:8" ht="15" x14ac:dyDescent="0.15">
      <c r="A133">
        <v>23682</v>
      </c>
      <c r="B133">
        <v>332</v>
      </c>
      <c r="C133" s="1">
        <v>46</v>
      </c>
      <c r="D133" s="1">
        <v>7</v>
      </c>
      <c r="E133" s="1">
        <v>2</v>
      </c>
      <c r="F133" s="1">
        <v>2</v>
      </c>
      <c r="G133" s="1">
        <v>0</v>
      </c>
      <c r="H133">
        <v>13</v>
      </c>
    </row>
    <row r="134" spans="1:8" ht="15" x14ac:dyDescent="0.15">
      <c r="A134">
        <v>16558</v>
      </c>
      <c r="B134">
        <v>19</v>
      </c>
      <c r="C134" s="1">
        <v>30</v>
      </c>
      <c r="D134" s="1">
        <v>8</v>
      </c>
      <c r="E134" s="1">
        <v>1</v>
      </c>
      <c r="F134" s="1">
        <v>0</v>
      </c>
      <c r="G134" s="1">
        <v>0</v>
      </c>
      <c r="H134">
        <v>303</v>
      </c>
    </row>
    <row r="135" spans="1:8" ht="15" x14ac:dyDescent="0.15">
      <c r="A135">
        <v>19778</v>
      </c>
      <c r="B135">
        <v>28</v>
      </c>
      <c r="C135" s="1">
        <v>30</v>
      </c>
      <c r="D135" s="1">
        <v>8</v>
      </c>
      <c r="E135" s="1">
        <v>1</v>
      </c>
      <c r="F135" s="1">
        <v>0</v>
      </c>
      <c r="G135" s="1">
        <v>0</v>
      </c>
      <c r="H135">
        <v>257</v>
      </c>
    </row>
    <row r="136" spans="1:8" ht="15" x14ac:dyDescent="0.15">
      <c r="A136">
        <v>19869</v>
      </c>
      <c r="B136">
        <v>33</v>
      </c>
      <c r="C136" s="1">
        <v>0</v>
      </c>
      <c r="D136" s="1">
        <v>8</v>
      </c>
      <c r="E136" s="1">
        <v>1</v>
      </c>
      <c r="F136" s="1">
        <v>0</v>
      </c>
      <c r="G136" s="1">
        <v>0</v>
      </c>
      <c r="H136">
        <v>283</v>
      </c>
    </row>
    <row r="137" spans="1:8" ht="15" x14ac:dyDescent="0.15">
      <c r="A137">
        <v>19769</v>
      </c>
      <c r="B137">
        <v>34</v>
      </c>
      <c r="C137" s="1">
        <v>30</v>
      </c>
      <c r="D137" s="1">
        <v>8</v>
      </c>
      <c r="E137" s="1">
        <v>1</v>
      </c>
      <c r="F137" s="1">
        <v>0</v>
      </c>
      <c r="G137" s="1">
        <v>0</v>
      </c>
      <c r="H137">
        <v>452</v>
      </c>
    </row>
    <row r="138" spans="1:8" ht="15" x14ac:dyDescent="0.15">
      <c r="A138">
        <v>14711</v>
      </c>
      <c r="B138">
        <v>90</v>
      </c>
      <c r="C138" s="1">
        <v>0</v>
      </c>
      <c r="D138" s="1">
        <v>8</v>
      </c>
      <c r="E138" s="1">
        <v>1</v>
      </c>
      <c r="F138" s="1">
        <v>0</v>
      </c>
      <c r="G138" s="1">
        <v>0</v>
      </c>
      <c r="H138">
        <v>31</v>
      </c>
    </row>
    <row r="139" spans="1:8" ht="15" x14ac:dyDescent="0.15">
      <c r="A139">
        <v>13562</v>
      </c>
      <c r="B139">
        <v>117</v>
      </c>
      <c r="C139" s="1">
        <v>49</v>
      </c>
      <c r="D139" s="1">
        <v>8</v>
      </c>
      <c r="E139" s="1">
        <v>1</v>
      </c>
      <c r="F139" s="1">
        <v>0</v>
      </c>
      <c r="G139" s="1">
        <v>0</v>
      </c>
      <c r="H139">
        <v>686</v>
      </c>
    </row>
    <row r="140" spans="1:8" ht="15" x14ac:dyDescent="0.15">
      <c r="A140">
        <v>13212</v>
      </c>
      <c r="B140">
        <v>125</v>
      </c>
      <c r="C140" s="1">
        <v>49</v>
      </c>
      <c r="D140" s="1">
        <v>8</v>
      </c>
      <c r="E140" s="1">
        <v>1</v>
      </c>
      <c r="F140" s="1">
        <v>0</v>
      </c>
      <c r="G140" s="1">
        <v>0</v>
      </c>
      <c r="H140">
        <v>112</v>
      </c>
    </row>
    <row r="141" spans="1:8" ht="15" x14ac:dyDescent="0.15">
      <c r="A141" t="s">
        <v>24</v>
      </c>
      <c r="B141">
        <v>155</v>
      </c>
      <c r="C141" s="1">
        <v>0</v>
      </c>
      <c r="D141" s="1">
        <v>8</v>
      </c>
      <c r="E141" s="1">
        <v>1</v>
      </c>
      <c r="F141" s="1">
        <v>0</v>
      </c>
      <c r="G141" s="1">
        <v>0</v>
      </c>
      <c r="H141">
        <v>515</v>
      </c>
    </row>
    <row r="142" spans="1:8" ht="15" x14ac:dyDescent="0.15">
      <c r="A142">
        <v>18752</v>
      </c>
      <c r="B142">
        <v>189</v>
      </c>
      <c r="C142" s="1">
        <v>0</v>
      </c>
      <c r="D142" s="1">
        <v>8</v>
      </c>
      <c r="E142" s="1">
        <v>1</v>
      </c>
      <c r="F142" s="1">
        <v>0</v>
      </c>
      <c r="G142" s="1">
        <v>0</v>
      </c>
      <c r="H142">
        <v>19</v>
      </c>
    </row>
    <row r="143" spans="1:8" ht="15" x14ac:dyDescent="0.15">
      <c r="A143">
        <v>15374</v>
      </c>
      <c r="B143">
        <v>191</v>
      </c>
      <c r="C143" s="1">
        <v>0</v>
      </c>
      <c r="D143" s="1">
        <v>8</v>
      </c>
      <c r="E143" s="1">
        <v>1</v>
      </c>
      <c r="F143" s="1">
        <v>0</v>
      </c>
      <c r="G143" s="1">
        <v>0</v>
      </c>
      <c r="H143">
        <v>18</v>
      </c>
    </row>
    <row r="144" spans="1:8" ht="15" x14ac:dyDescent="0.15">
      <c r="A144">
        <v>20211</v>
      </c>
      <c r="B144">
        <v>302</v>
      </c>
      <c r="C144" s="1">
        <v>49</v>
      </c>
      <c r="D144" s="1">
        <v>8</v>
      </c>
      <c r="E144" s="1">
        <v>1</v>
      </c>
      <c r="F144" s="1">
        <v>0</v>
      </c>
      <c r="G144" s="1">
        <v>0</v>
      </c>
      <c r="H144">
        <v>11</v>
      </c>
    </row>
    <row r="145" spans="1:8" ht="15" x14ac:dyDescent="0.15">
      <c r="A145" t="s">
        <v>51</v>
      </c>
      <c r="B145">
        <v>325</v>
      </c>
      <c r="C145" s="1">
        <v>5</v>
      </c>
      <c r="D145" s="1">
        <v>9</v>
      </c>
      <c r="E145" s="1">
        <v>9</v>
      </c>
      <c r="F145" s="1">
        <v>1</v>
      </c>
      <c r="G145" s="1">
        <v>1</v>
      </c>
      <c r="H145">
        <v>560</v>
      </c>
    </row>
    <row r="146" spans="1:8" ht="15" x14ac:dyDescent="0.15">
      <c r="A146" t="s">
        <v>0</v>
      </c>
      <c r="B146">
        <v>354</v>
      </c>
      <c r="C146" s="1">
        <v>32</v>
      </c>
      <c r="D146" s="1">
        <v>9</v>
      </c>
      <c r="E146" s="1">
        <v>9</v>
      </c>
      <c r="F146" s="1">
        <v>1</v>
      </c>
      <c r="G146" s="1">
        <v>1</v>
      </c>
      <c r="H146">
        <v>1</v>
      </c>
    </row>
    <row r="147" spans="1:8" ht="15" x14ac:dyDescent="0.15">
      <c r="A147" t="s">
        <v>59</v>
      </c>
      <c r="B147">
        <v>386</v>
      </c>
      <c r="C147" s="1">
        <v>5</v>
      </c>
      <c r="D147" s="1">
        <v>9</v>
      </c>
      <c r="E147" s="1">
        <v>9</v>
      </c>
      <c r="F147" s="1">
        <v>1</v>
      </c>
      <c r="G147" s="1">
        <v>1</v>
      </c>
      <c r="H147">
        <v>58</v>
      </c>
    </row>
    <row r="148" spans="1:8" ht="15" x14ac:dyDescent="0.15">
      <c r="A148">
        <v>24513</v>
      </c>
      <c r="B148">
        <v>392</v>
      </c>
      <c r="C148" s="1">
        <v>5</v>
      </c>
      <c r="D148" s="1">
        <v>9</v>
      </c>
      <c r="E148" s="1">
        <v>9</v>
      </c>
      <c r="F148" s="1">
        <v>1</v>
      </c>
      <c r="G148" s="1">
        <v>1</v>
      </c>
      <c r="H148">
        <v>359</v>
      </c>
    </row>
    <row r="149" spans="1:8" ht="15" x14ac:dyDescent="0.15">
      <c r="A149">
        <v>24570</v>
      </c>
      <c r="B149">
        <v>393</v>
      </c>
      <c r="C149" s="1">
        <v>5</v>
      </c>
      <c r="D149" s="1">
        <v>9</v>
      </c>
      <c r="E149" s="1">
        <v>9</v>
      </c>
      <c r="F149" s="1">
        <v>1</v>
      </c>
      <c r="G149" s="1">
        <v>1</v>
      </c>
      <c r="H149">
        <v>17</v>
      </c>
    </row>
    <row r="150" spans="1:8" ht="15" x14ac:dyDescent="0.15">
      <c r="A150">
        <v>22655</v>
      </c>
      <c r="B150">
        <v>416</v>
      </c>
      <c r="C150" s="1">
        <v>5</v>
      </c>
      <c r="D150" s="1">
        <v>9</v>
      </c>
      <c r="E150" s="1">
        <v>9</v>
      </c>
      <c r="F150" s="1">
        <v>1</v>
      </c>
      <c r="G150" s="1">
        <v>1</v>
      </c>
      <c r="H150">
        <v>1</v>
      </c>
    </row>
    <row r="151" spans="1:8" ht="15" x14ac:dyDescent="0.15">
      <c r="A151" t="s">
        <v>69</v>
      </c>
      <c r="B151">
        <v>442</v>
      </c>
      <c r="C151" s="1">
        <v>5</v>
      </c>
      <c r="D151" s="1">
        <v>9</v>
      </c>
      <c r="E151" s="1">
        <v>9</v>
      </c>
      <c r="F151" s="1">
        <v>1</v>
      </c>
      <c r="G151" s="1">
        <v>1</v>
      </c>
      <c r="H151">
        <v>689</v>
      </c>
    </row>
    <row r="152" spans="1:8" ht="15" x14ac:dyDescent="0.15">
      <c r="A152" t="s">
        <v>0</v>
      </c>
      <c r="B152">
        <v>445</v>
      </c>
      <c r="C152" s="1">
        <v>5</v>
      </c>
      <c r="D152" s="1">
        <v>9</v>
      </c>
      <c r="E152" s="1">
        <v>9</v>
      </c>
      <c r="F152" s="1">
        <v>1</v>
      </c>
      <c r="G152" s="1">
        <v>1</v>
      </c>
      <c r="H152">
        <v>1</v>
      </c>
    </row>
    <row r="153" spans="1:8" ht="15" x14ac:dyDescent="0.15">
      <c r="A153" t="s">
        <v>71</v>
      </c>
      <c r="B153">
        <v>446</v>
      </c>
      <c r="C153" s="1">
        <v>5</v>
      </c>
      <c r="D153" s="1">
        <v>9</v>
      </c>
      <c r="E153" s="1">
        <v>9</v>
      </c>
      <c r="F153" s="1">
        <v>1</v>
      </c>
      <c r="G153" s="1">
        <v>1</v>
      </c>
      <c r="H153">
        <v>208</v>
      </c>
    </row>
    <row r="154" spans="1:8" ht="15" x14ac:dyDescent="0.15">
      <c r="A154">
        <v>21875</v>
      </c>
      <c r="B154">
        <v>449</v>
      </c>
      <c r="C154" s="1">
        <v>5</v>
      </c>
      <c r="D154" s="1">
        <v>9</v>
      </c>
      <c r="E154" s="1">
        <v>9</v>
      </c>
      <c r="F154" s="1">
        <v>1</v>
      </c>
      <c r="G154" s="1">
        <v>1</v>
      </c>
      <c r="H154">
        <v>19</v>
      </c>
    </row>
    <row r="155" spans="1:8" ht="15" x14ac:dyDescent="0.15">
      <c r="A155" t="s">
        <v>72</v>
      </c>
      <c r="B155">
        <v>450</v>
      </c>
      <c r="C155" s="1">
        <v>32</v>
      </c>
      <c r="D155" s="1">
        <v>9</v>
      </c>
      <c r="E155" s="1">
        <v>9</v>
      </c>
      <c r="F155" s="1">
        <v>1</v>
      </c>
      <c r="G155" s="1">
        <v>1</v>
      </c>
      <c r="H155">
        <v>1685</v>
      </c>
    </row>
    <row r="156" spans="1:8" ht="15" x14ac:dyDescent="0.15">
      <c r="A156" t="s">
        <v>73</v>
      </c>
      <c r="B156">
        <v>451</v>
      </c>
      <c r="C156" s="1">
        <v>5</v>
      </c>
      <c r="D156" s="1">
        <v>9</v>
      </c>
      <c r="E156" s="1">
        <v>9</v>
      </c>
      <c r="F156" s="1">
        <v>1</v>
      </c>
      <c r="G156" s="1">
        <v>1</v>
      </c>
      <c r="H156">
        <v>34</v>
      </c>
    </row>
    <row r="157" spans="1:8" ht="15" x14ac:dyDescent="0.15">
      <c r="A157">
        <v>23707</v>
      </c>
      <c r="B157">
        <v>452</v>
      </c>
      <c r="C157" s="1">
        <v>5</v>
      </c>
      <c r="D157" s="1">
        <v>9</v>
      </c>
      <c r="E157" s="1">
        <v>9</v>
      </c>
      <c r="F157" s="1">
        <v>1</v>
      </c>
      <c r="G157" s="1">
        <v>1</v>
      </c>
      <c r="H157">
        <v>7</v>
      </c>
    </row>
    <row r="158" spans="1:8" ht="15" x14ac:dyDescent="0.15">
      <c r="A158" t="s">
        <v>74</v>
      </c>
      <c r="B158">
        <v>453</v>
      </c>
      <c r="C158" s="1">
        <v>32</v>
      </c>
      <c r="D158" s="1">
        <v>9</v>
      </c>
      <c r="E158" s="1">
        <v>9</v>
      </c>
      <c r="F158" s="1">
        <v>1</v>
      </c>
      <c r="G158" s="1">
        <v>1</v>
      </c>
      <c r="H158">
        <v>452</v>
      </c>
    </row>
    <row r="159" spans="1:8" ht="15" x14ac:dyDescent="0.15">
      <c r="A159" t="s">
        <v>75</v>
      </c>
      <c r="B159">
        <v>454</v>
      </c>
      <c r="C159" s="1">
        <v>32</v>
      </c>
      <c r="D159" s="1">
        <v>9</v>
      </c>
      <c r="E159" s="1">
        <v>9</v>
      </c>
      <c r="F159" s="1">
        <v>1</v>
      </c>
      <c r="G159" s="1">
        <v>1</v>
      </c>
      <c r="H159">
        <v>211</v>
      </c>
    </row>
    <row r="160" spans="1:8" ht="15" x14ac:dyDescent="0.15">
      <c r="A160" t="s">
        <v>0</v>
      </c>
      <c r="B160">
        <v>455</v>
      </c>
      <c r="C160" s="1">
        <v>5</v>
      </c>
      <c r="D160" s="1">
        <v>9</v>
      </c>
      <c r="E160" s="1">
        <v>9</v>
      </c>
      <c r="F160" s="1">
        <v>1</v>
      </c>
      <c r="G160" s="1">
        <v>1</v>
      </c>
      <c r="H160">
        <v>1</v>
      </c>
    </row>
    <row r="161" spans="1:8" ht="15" x14ac:dyDescent="0.15">
      <c r="A161" t="s">
        <v>0</v>
      </c>
      <c r="B161">
        <v>456</v>
      </c>
      <c r="C161" s="1">
        <v>32</v>
      </c>
      <c r="D161" s="1">
        <v>9</v>
      </c>
      <c r="E161" s="1">
        <v>9</v>
      </c>
      <c r="F161" s="1">
        <v>1</v>
      </c>
      <c r="G161" s="1">
        <v>1</v>
      </c>
      <c r="H161">
        <v>1</v>
      </c>
    </row>
    <row r="162" spans="1:8" ht="15" x14ac:dyDescent="0.15">
      <c r="A162" t="s">
        <v>77</v>
      </c>
      <c r="B162">
        <v>458</v>
      </c>
      <c r="C162" s="1">
        <v>5</v>
      </c>
      <c r="D162" s="1">
        <v>9</v>
      </c>
      <c r="E162" s="1">
        <v>9</v>
      </c>
      <c r="F162" s="1">
        <v>1</v>
      </c>
      <c r="G162" s="1">
        <v>1</v>
      </c>
      <c r="H162">
        <v>658</v>
      </c>
    </row>
    <row r="163" spans="1:8" ht="15" x14ac:dyDescent="0.15">
      <c r="A163">
        <v>21162</v>
      </c>
      <c r="B163">
        <v>459</v>
      </c>
      <c r="C163" s="1">
        <v>5</v>
      </c>
      <c r="D163" s="1">
        <v>9</v>
      </c>
      <c r="E163" s="1">
        <v>9</v>
      </c>
      <c r="F163" s="1">
        <v>1</v>
      </c>
      <c r="G163" s="1">
        <v>1</v>
      </c>
      <c r="H163">
        <v>15</v>
      </c>
    </row>
    <row r="164" spans="1:8" ht="15" x14ac:dyDescent="0.15">
      <c r="A164">
        <v>24565</v>
      </c>
      <c r="B164">
        <v>462</v>
      </c>
      <c r="C164" s="1">
        <v>5</v>
      </c>
      <c r="D164" s="1">
        <v>9</v>
      </c>
      <c r="E164" s="1">
        <v>9</v>
      </c>
      <c r="F164" s="1">
        <v>1</v>
      </c>
      <c r="G164" s="1">
        <v>1</v>
      </c>
      <c r="H164">
        <v>12</v>
      </c>
    </row>
    <row r="165" spans="1:8" ht="15" x14ac:dyDescent="0.15">
      <c r="A165">
        <v>24665</v>
      </c>
      <c r="B165">
        <v>464</v>
      </c>
      <c r="C165" s="1">
        <v>5</v>
      </c>
      <c r="D165" s="1">
        <v>9</v>
      </c>
      <c r="E165" s="1">
        <v>9</v>
      </c>
      <c r="F165" s="1">
        <v>1</v>
      </c>
      <c r="G165" s="1">
        <v>1</v>
      </c>
      <c r="H165">
        <v>20</v>
      </c>
    </row>
    <row r="166" spans="1:8" ht="15" x14ac:dyDescent="0.15">
      <c r="A166">
        <v>8270</v>
      </c>
      <c r="B166">
        <v>64</v>
      </c>
      <c r="C166" s="1">
        <v>2</v>
      </c>
      <c r="D166" s="1">
        <v>10</v>
      </c>
      <c r="E166" s="1">
        <v>3</v>
      </c>
      <c r="F166" s="1">
        <v>3</v>
      </c>
      <c r="G166" s="1">
        <v>1</v>
      </c>
      <c r="H166">
        <v>1022</v>
      </c>
    </row>
    <row r="167" spans="1:8" ht="15" x14ac:dyDescent="0.15">
      <c r="A167">
        <v>14517</v>
      </c>
      <c r="B167">
        <v>81</v>
      </c>
      <c r="C167" s="1">
        <v>2</v>
      </c>
      <c r="D167" s="1">
        <v>10</v>
      </c>
      <c r="E167" s="1">
        <v>3</v>
      </c>
      <c r="F167" s="1">
        <v>3</v>
      </c>
      <c r="G167" s="1">
        <v>1</v>
      </c>
      <c r="H167">
        <v>82</v>
      </c>
    </row>
    <row r="168" spans="1:8" ht="15" x14ac:dyDescent="0.15">
      <c r="A168">
        <v>16154</v>
      </c>
      <c r="B168">
        <v>112</v>
      </c>
      <c r="C168" s="1">
        <v>2</v>
      </c>
      <c r="D168" s="1">
        <v>10</v>
      </c>
      <c r="E168" s="1">
        <v>3</v>
      </c>
      <c r="F168" s="1">
        <v>3</v>
      </c>
      <c r="G168" s="1">
        <v>1</v>
      </c>
      <c r="H168">
        <v>40</v>
      </c>
    </row>
    <row r="169" spans="1:8" ht="15" x14ac:dyDescent="0.15">
      <c r="A169">
        <v>22781</v>
      </c>
      <c r="B169">
        <v>149</v>
      </c>
      <c r="C169" s="1">
        <v>47</v>
      </c>
      <c r="D169" s="1">
        <v>10</v>
      </c>
      <c r="E169" s="1">
        <v>3</v>
      </c>
      <c r="F169" s="1">
        <v>3</v>
      </c>
      <c r="G169" s="1">
        <v>1</v>
      </c>
      <c r="H169">
        <v>318</v>
      </c>
    </row>
    <row r="170" spans="1:8" ht="15" x14ac:dyDescent="0.15">
      <c r="A170" t="s">
        <v>25</v>
      </c>
      <c r="B170">
        <v>161</v>
      </c>
      <c r="C170" s="1">
        <v>2</v>
      </c>
      <c r="D170" s="1">
        <v>10</v>
      </c>
      <c r="E170" s="1">
        <v>3</v>
      </c>
      <c r="F170" s="1">
        <v>3</v>
      </c>
      <c r="G170" s="1">
        <v>1</v>
      </c>
      <c r="H170">
        <v>6393</v>
      </c>
    </row>
    <row r="171" spans="1:8" ht="15" x14ac:dyDescent="0.15">
      <c r="A171">
        <v>21354</v>
      </c>
      <c r="B171">
        <v>206</v>
      </c>
      <c r="C171" s="1">
        <v>9</v>
      </c>
      <c r="D171" s="1">
        <v>10</v>
      </c>
      <c r="E171" s="1">
        <v>3</v>
      </c>
      <c r="F171" s="1">
        <v>3</v>
      </c>
      <c r="G171" s="1">
        <v>1</v>
      </c>
      <c r="H171">
        <v>437</v>
      </c>
    </row>
    <row r="172" spans="1:8" ht="15" x14ac:dyDescent="0.15">
      <c r="A172">
        <v>23677</v>
      </c>
      <c r="B172">
        <v>225</v>
      </c>
      <c r="C172" s="1">
        <v>9</v>
      </c>
      <c r="D172" s="1">
        <v>10</v>
      </c>
      <c r="E172" s="1">
        <v>3</v>
      </c>
      <c r="F172" s="1">
        <v>3</v>
      </c>
      <c r="G172" s="1">
        <v>1</v>
      </c>
      <c r="H172">
        <v>4680</v>
      </c>
    </row>
    <row r="173" spans="1:8" ht="15" x14ac:dyDescent="0.15">
      <c r="A173">
        <v>22765</v>
      </c>
      <c r="B173">
        <v>231</v>
      </c>
      <c r="C173" s="1">
        <v>2</v>
      </c>
      <c r="D173" s="1">
        <v>10</v>
      </c>
      <c r="E173" s="1">
        <v>3</v>
      </c>
      <c r="F173" s="1">
        <v>3</v>
      </c>
      <c r="G173" s="1">
        <v>1</v>
      </c>
      <c r="H173">
        <v>1273</v>
      </c>
    </row>
    <row r="174" spans="1:8" ht="15" x14ac:dyDescent="0.15">
      <c r="A174" t="s">
        <v>42</v>
      </c>
      <c r="B174">
        <v>282</v>
      </c>
      <c r="C174" s="1">
        <v>2</v>
      </c>
      <c r="D174" s="1">
        <v>10</v>
      </c>
      <c r="E174" s="1">
        <v>3</v>
      </c>
      <c r="F174" s="1">
        <v>3</v>
      </c>
      <c r="G174" s="1">
        <v>1</v>
      </c>
      <c r="H174">
        <v>39</v>
      </c>
    </row>
    <row r="175" spans="1:8" ht="15" x14ac:dyDescent="0.15">
      <c r="A175">
        <v>22175</v>
      </c>
      <c r="B175">
        <v>287</v>
      </c>
      <c r="C175" s="1">
        <v>2</v>
      </c>
      <c r="D175" s="1">
        <v>10</v>
      </c>
      <c r="E175" s="1">
        <v>3</v>
      </c>
      <c r="F175" s="1">
        <v>3</v>
      </c>
      <c r="G175" s="1">
        <v>1</v>
      </c>
      <c r="H175">
        <v>17</v>
      </c>
    </row>
    <row r="176" spans="1:8" ht="15" x14ac:dyDescent="0.15">
      <c r="A176">
        <v>23215</v>
      </c>
      <c r="B176">
        <v>300</v>
      </c>
      <c r="C176" s="1">
        <v>9</v>
      </c>
      <c r="D176" s="1">
        <v>10</v>
      </c>
      <c r="E176" s="1">
        <v>3</v>
      </c>
      <c r="F176" s="1">
        <v>3</v>
      </c>
      <c r="G176" s="1">
        <v>1</v>
      </c>
      <c r="H176">
        <v>68</v>
      </c>
    </row>
    <row r="177" spans="1:8" ht="15" x14ac:dyDescent="0.15">
      <c r="A177">
        <v>20202</v>
      </c>
      <c r="B177">
        <v>304</v>
      </c>
      <c r="C177" s="1">
        <v>2</v>
      </c>
      <c r="D177" s="1">
        <v>10</v>
      </c>
      <c r="E177" s="1">
        <v>3</v>
      </c>
      <c r="F177" s="1">
        <v>3</v>
      </c>
      <c r="G177" s="1">
        <v>1</v>
      </c>
      <c r="H177">
        <v>44</v>
      </c>
    </row>
    <row r="178" spans="1:8" ht="15" x14ac:dyDescent="0.15">
      <c r="A178">
        <v>20683</v>
      </c>
      <c r="B178">
        <v>310</v>
      </c>
      <c r="C178" s="1">
        <v>2</v>
      </c>
      <c r="D178" s="1">
        <v>10</v>
      </c>
      <c r="E178" s="1">
        <v>3</v>
      </c>
      <c r="F178" s="1">
        <v>3</v>
      </c>
      <c r="G178" s="1">
        <v>1</v>
      </c>
      <c r="H178">
        <v>25</v>
      </c>
    </row>
    <row r="179" spans="1:8" ht="15" x14ac:dyDescent="0.15">
      <c r="A179">
        <v>18176</v>
      </c>
      <c r="B179">
        <v>315</v>
      </c>
      <c r="C179" s="1">
        <v>9</v>
      </c>
      <c r="D179" s="1">
        <v>10</v>
      </c>
      <c r="E179" s="1">
        <v>3</v>
      </c>
      <c r="F179" s="1">
        <v>3</v>
      </c>
      <c r="G179" s="1">
        <v>1</v>
      </c>
      <c r="H179">
        <v>560</v>
      </c>
    </row>
    <row r="180" spans="1:8" ht="15" x14ac:dyDescent="0.15">
      <c r="A180">
        <v>22468</v>
      </c>
      <c r="B180">
        <v>340</v>
      </c>
      <c r="C180" s="1">
        <v>9</v>
      </c>
      <c r="D180" s="1">
        <v>10</v>
      </c>
      <c r="E180" s="1">
        <v>3</v>
      </c>
      <c r="F180" s="1">
        <v>3</v>
      </c>
      <c r="G180" s="1">
        <v>1</v>
      </c>
      <c r="H180">
        <v>487</v>
      </c>
    </row>
    <row r="181" spans="1:8" ht="15" x14ac:dyDescent="0.15">
      <c r="A181">
        <v>20457</v>
      </c>
      <c r="B181">
        <v>349</v>
      </c>
      <c r="C181" s="1">
        <v>2</v>
      </c>
      <c r="D181" s="1">
        <v>10</v>
      </c>
      <c r="E181" s="1">
        <v>3</v>
      </c>
      <c r="F181" s="1">
        <v>3</v>
      </c>
      <c r="G181" s="1">
        <v>1</v>
      </c>
      <c r="H181">
        <v>37</v>
      </c>
    </row>
    <row r="182" spans="1:8" ht="15" x14ac:dyDescent="0.15">
      <c r="A182">
        <v>22366</v>
      </c>
      <c r="B182">
        <v>356</v>
      </c>
      <c r="C182" s="1">
        <v>2</v>
      </c>
      <c r="D182" s="1">
        <v>10</v>
      </c>
      <c r="E182" s="1">
        <v>3</v>
      </c>
      <c r="F182" s="1">
        <v>3</v>
      </c>
      <c r="G182" s="1">
        <v>1</v>
      </c>
      <c r="H182">
        <v>39</v>
      </c>
    </row>
    <row r="183" spans="1:8" ht="15" x14ac:dyDescent="0.15">
      <c r="A183">
        <v>22859</v>
      </c>
      <c r="B183">
        <v>362</v>
      </c>
      <c r="C183" s="1">
        <v>2</v>
      </c>
      <c r="D183" s="1">
        <v>10</v>
      </c>
      <c r="E183" s="1">
        <v>3</v>
      </c>
      <c r="F183" s="1">
        <v>3</v>
      </c>
      <c r="G183" s="1">
        <v>1</v>
      </c>
      <c r="H183">
        <v>32</v>
      </c>
    </row>
    <row r="184" spans="1:8" ht="15" x14ac:dyDescent="0.15">
      <c r="A184">
        <v>21166</v>
      </c>
      <c r="B184">
        <v>366</v>
      </c>
      <c r="C184" s="1">
        <v>2</v>
      </c>
      <c r="D184" s="1">
        <v>10</v>
      </c>
      <c r="E184" s="1">
        <v>3</v>
      </c>
      <c r="F184" s="1">
        <v>3</v>
      </c>
      <c r="G184" s="1">
        <v>1</v>
      </c>
      <c r="H184">
        <v>363</v>
      </c>
    </row>
    <row r="185" spans="1:8" ht="15" x14ac:dyDescent="0.15">
      <c r="A185">
        <v>22255</v>
      </c>
      <c r="B185">
        <v>399</v>
      </c>
      <c r="C185" s="1">
        <v>9</v>
      </c>
      <c r="D185" s="1">
        <v>10</v>
      </c>
      <c r="E185" s="1">
        <v>3</v>
      </c>
      <c r="F185" s="1">
        <v>3</v>
      </c>
      <c r="G185" s="1">
        <v>1</v>
      </c>
      <c r="H185">
        <v>105</v>
      </c>
    </row>
    <row r="186" spans="1:8" ht="15" x14ac:dyDescent="0.15">
      <c r="A186" t="s">
        <v>61</v>
      </c>
      <c r="B186">
        <v>402</v>
      </c>
      <c r="C186" s="1">
        <v>47</v>
      </c>
      <c r="D186" s="1">
        <v>10</v>
      </c>
      <c r="E186" s="1">
        <v>3</v>
      </c>
      <c r="F186" s="1">
        <v>3</v>
      </c>
      <c r="G186" s="1">
        <v>1</v>
      </c>
      <c r="H186">
        <v>718</v>
      </c>
    </row>
    <row r="187" spans="1:8" ht="15" x14ac:dyDescent="0.15">
      <c r="A187">
        <v>21154</v>
      </c>
      <c r="B187">
        <v>405</v>
      </c>
      <c r="C187" s="1">
        <v>2</v>
      </c>
      <c r="D187" s="1">
        <v>10</v>
      </c>
      <c r="E187" s="1">
        <v>3</v>
      </c>
      <c r="F187" s="1">
        <v>3</v>
      </c>
      <c r="G187" s="1">
        <v>1</v>
      </c>
      <c r="H187">
        <v>250</v>
      </c>
    </row>
    <row r="188" spans="1:8" ht="15" x14ac:dyDescent="0.15">
      <c r="A188">
        <v>22801</v>
      </c>
      <c r="B188">
        <v>9</v>
      </c>
      <c r="C188" s="1">
        <v>33</v>
      </c>
      <c r="D188" s="1">
        <v>11</v>
      </c>
      <c r="E188" s="1">
        <v>7</v>
      </c>
      <c r="F188" s="1">
        <v>0</v>
      </c>
      <c r="G188" s="1">
        <v>0</v>
      </c>
      <c r="H188">
        <v>3366</v>
      </c>
    </row>
    <row r="189" spans="1:8" ht="15" x14ac:dyDescent="0.15">
      <c r="A189">
        <v>22518</v>
      </c>
      <c r="B189">
        <v>20</v>
      </c>
      <c r="C189" s="1">
        <v>3</v>
      </c>
      <c r="D189" s="1">
        <v>11</v>
      </c>
      <c r="E189" s="1">
        <v>7</v>
      </c>
      <c r="F189" s="1">
        <v>0</v>
      </c>
      <c r="G189" s="1">
        <v>0</v>
      </c>
      <c r="H189">
        <v>7816</v>
      </c>
    </row>
    <row r="190" spans="1:8" ht="15" x14ac:dyDescent="0.15">
      <c r="A190">
        <v>20657</v>
      </c>
      <c r="B190">
        <v>25</v>
      </c>
      <c r="C190" s="1">
        <v>33</v>
      </c>
      <c r="D190" s="1">
        <v>11</v>
      </c>
      <c r="E190" s="1">
        <v>7</v>
      </c>
      <c r="F190" s="1">
        <v>0</v>
      </c>
      <c r="G190" s="1">
        <v>0</v>
      </c>
      <c r="H190">
        <v>482</v>
      </c>
    </row>
    <row r="191" spans="1:8" ht="15" x14ac:dyDescent="0.15">
      <c r="A191">
        <v>22355</v>
      </c>
      <c r="B191">
        <v>98</v>
      </c>
      <c r="C191" s="1">
        <v>33</v>
      </c>
      <c r="D191" s="1">
        <v>11</v>
      </c>
      <c r="E191" s="1">
        <v>7</v>
      </c>
      <c r="F191" s="1">
        <v>0</v>
      </c>
      <c r="G191" s="1">
        <v>0</v>
      </c>
      <c r="H191">
        <v>143</v>
      </c>
    </row>
    <row r="192" spans="1:8" ht="15" x14ac:dyDescent="0.15">
      <c r="A192">
        <v>22855</v>
      </c>
      <c r="B192">
        <v>100</v>
      </c>
      <c r="C192" s="1">
        <v>3</v>
      </c>
      <c r="D192" s="1">
        <v>11</v>
      </c>
      <c r="E192" s="1">
        <v>7</v>
      </c>
      <c r="F192" s="1">
        <v>0</v>
      </c>
      <c r="G192" s="1">
        <v>0</v>
      </c>
      <c r="H192">
        <v>1956</v>
      </c>
    </row>
    <row r="193" spans="1:8" ht="15" x14ac:dyDescent="0.15">
      <c r="A193">
        <v>19870</v>
      </c>
      <c r="B193">
        <v>104</v>
      </c>
      <c r="C193" s="1">
        <v>33</v>
      </c>
      <c r="D193" s="1">
        <v>11</v>
      </c>
      <c r="E193" s="1">
        <v>7</v>
      </c>
      <c r="F193" s="1">
        <v>0</v>
      </c>
      <c r="G193" s="1">
        <v>0</v>
      </c>
      <c r="H193">
        <v>127</v>
      </c>
    </row>
    <row r="194" spans="1:8" ht="15" x14ac:dyDescent="0.15">
      <c r="A194">
        <v>20701</v>
      </c>
      <c r="B194">
        <v>113</v>
      </c>
      <c r="C194" s="1">
        <v>33</v>
      </c>
      <c r="D194" s="1">
        <v>11</v>
      </c>
      <c r="E194" s="1">
        <v>7</v>
      </c>
      <c r="F194" s="1">
        <v>0</v>
      </c>
      <c r="G194" s="1">
        <v>0</v>
      </c>
      <c r="H194">
        <v>46</v>
      </c>
    </row>
    <row r="195" spans="1:8" ht="15" x14ac:dyDescent="0.15">
      <c r="A195">
        <v>22467</v>
      </c>
      <c r="B195">
        <v>114</v>
      </c>
      <c r="C195" s="1">
        <v>3</v>
      </c>
      <c r="D195" s="1">
        <v>11</v>
      </c>
      <c r="E195" s="1">
        <v>7</v>
      </c>
      <c r="F195" s="1">
        <v>0</v>
      </c>
      <c r="G195" s="1">
        <v>0</v>
      </c>
      <c r="H195">
        <v>223</v>
      </c>
    </row>
    <row r="196" spans="1:8" ht="15" x14ac:dyDescent="0.15">
      <c r="A196">
        <v>21658</v>
      </c>
      <c r="B196">
        <v>116</v>
      </c>
      <c r="C196" s="1">
        <v>3</v>
      </c>
      <c r="D196" s="1">
        <v>11</v>
      </c>
      <c r="E196" s="1">
        <v>7</v>
      </c>
      <c r="F196" s="1">
        <v>0</v>
      </c>
      <c r="G196" s="1">
        <v>0</v>
      </c>
      <c r="H196">
        <v>633</v>
      </c>
    </row>
    <row r="197" spans="1:8" ht="15" x14ac:dyDescent="0.15">
      <c r="A197">
        <v>20555</v>
      </c>
      <c r="B197">
        <v>121</v>
      </c>
      <c r="C197" s="1">
        <v>33</v>
      </c>
      <c r="D197" s="1">
        <v>11</v>
      </c>
      <c r="E197" s="1">
        <v>7</v>
      </c>
      <c r="F197" s="1">
        <v>0</v>
      </c>
      <c r="G197" s="1">
        <v>0</v>
      </c>
      <c r="H197">
        <v>120</v>
      </c>
    </row>
    <row r="198" spans="1:8" ht="15" x14ac:dyDescent="0.15">
      <c r="A198">
        <v>19804</v>
      </c>
      <c r="B198">
        <v>123</v>
      </c>
      <c r="C198" s="1">
        <v>3</v>
      </c>
      <c r="D198" s="1">
        <v>11</v>
      </c>
      <c r="E198" s="1">
        <v>7</v>
      </c>
      <c r="F198" s="1">
        <v>0</v>
      </c>
      <c r="G198" s="1">
        <v>0</v>
      </c>
      <c r="H198">
        <v>28</v>
      </c>
    </row>
    <row r="199" spans="1:8" ht="15" x14ac:dyDescent="0.15">
      <c r="A199">
        <v>22207</v>
      </c>
      <c r="B199">
        <v>128</v>
      </c>
      <c r="C199" s="1">
        <v>3</v>
      </c>
      <c r="D199" s="1">
        <v>11</v>
      </c>
      <c r="E199" s="1">
        <v>7</v>
      </c>
      <c r="F199" s="1">
        <v>0</v>
      </c>
      <c r="G199" s="1">
        <v>0</v>
      </c>
      <c r="H199">
        <v>652</v>
      </c>
    </row>
    <row r="200" spans="1:8" ht="15" x14ac:dyDescent="0.15">
      <c r="A200">
        <v>21568</v>
      </c>
      <c r="B200">
        <v>134</v>
      </c>
      <c r="C200" s="1">
        <v>33</v>
      </c>
      <c r="D200" s="1">
        <v>11</v>
      </c>
      <c r="E200" s="1">
        <v>7</v>
      </c>
      <c r="F200" s="1">
        <v>0</v>
      </c>
      <c r="G200" s="1">
        <v>0</v>
      </c>
      <c r="H200">
        <v>1108</v>
      </c>
    </row>
    <row r="201" spans="1:8" ht="15" x14ac:dyDescent="0.15">
      <c r="A201">
        <v>22801</v>
      </c>
      <c r="B201">
        <v>137</v>
      </c>
      <c r="C201" s="1">
        <v>3</v>
      </c>
      <c r="D201" s="1">
        <v>11</v>
      </c>
      <c r="E201" s="1">
        <v>7</v>
      </c>
      <c r="F201" s="1">
        <v>0</v>
      </c>
      <c r="G201" s="1">
        <v>0</v>
      </c>
      <c r="H201">
        <v>1625</v>
      </c>
    </row>
    <row r="202" spans="1:8" ht="15" x14ac:dyDescent="0.15">
      <c r="A202">
        <v>22886</v>
      </c>
      <c r="B202">
        <v>150</v>
      </c>
      <c r="C202" s="1">
        <v>3</v>
      </c>
      <c r="D202" s="1">
        <v>11</v>
      </c>
      <c r="E202" s="1">
        <v>7</v>
      </c>
      <c r="F202" s="1">
        <v>0</v>
      </c>
      <c r="G202" s="1">
        <v>0</v>
      </c>
      <c r="H202">
        <v>1982</v>
      </c>
    </row>
    <row r="203" spans="1:8" ht="15" x14ac:dyDescent="0.15">
      <c r="A203">
        <v>22770</v>
      </c>
      <c r="B203">
        <v>153</v>
      </c>
      <c r="C203" s="1">
        <v>3</v>
      </c>
      <c r="D203" s="1">
        <v>11</v>
      </c>
      <c r="E203" s="1">
        <v>7</v>
      </c>
      <c r="F203" s="1">
        <v>0</v>
      </c>
      <c r="G203" s="1">
        <v>0</v>
      </c>
      <c r="H203">
        <v>40</v>
      </c>
    </row>
    <row r="204" spans="1:8" ht="15" x14ac:dyDescent="0.15">
      <c r="A204">
        <v>22508</v>
      </c>
      <c r="B204">
        <v>157</v>
      </c>
      <c r="C204" s="1">
        <v>3</v>
      </c>
      <c r="D204" s="1">
        <v>11</v>
      </c>
      <c r="E204" s="1">
        <v>7</v>
      </c>
      <c r="F204" s="1">
        <v>0</v>
      </c>
      <c r="G204" s="1">
        <v>0</v>
      </c>
      <c r="H204">
        <v>31</v>
      </c>
    </row>
    <row r="205" spans="1:8" ht="15" x14ac:dyDescent="0.15">
      <c r="A205">
        <v>23858</v>
      </c>
      <c r="B205">
        <v>177</v>
      </c>
      <c r="C205" s="1">
        <v>45</v>
      </c>
      <c r="D205" s="1">
        <v>11</v>
      </c>
      <c r="E205" s="1">
        <v>7</v>
      </c>
      <c r="F205" s="1">
        <v>0</v>
      </c>
      <c r="G205" s="1">
        <v>0</v>
      </c>
      <c r="H205">
        <v>433</v>
      </c>
    </row>
    <row r="206" spans="1:8" ht="15" x14ac:dyDescent="0.15">
      <c r="A206" t="s">
        <v>0</v>
      </c>
      <c r="B206">
        <v>31</v>
      </c>
      <c r="C206" s="1">
        <v>42</v>
      </c>
      <c r="D206" s="1">
        <v>12</v>
      </c>
      <c r="E206" s="1">
        <v>2</v>
      </c>
      <c r="F206" s="1">
        <v>2</v>
      </c>
      <c r="G206" s="1">
        <v>0</v>
      </c>
      <c r="H206">
        <v>1</v>
      </c>
    </row>
    <row r="207" spans="1:8" ht="15" x14ac:dyDescent="0.15">
      <c r="A207">
        <v>18315</v>
      </c>
      <c r="B207">
        <v>75</v>
      </c>
      <c r="C207" s="1">
        <v>53</v>
      </c>
      <c r="D207" s="1">
        <v>12</v>
      </c>
      <c r="E207" s="1">
        <v>2</v>
      </c>
      <c r="F207" s="1">
        <v>2</v>
      </c>
      <c r="G207" s="1">
        <v>0</v>
      </c>
      <c r="H207">
        <v>593</v>
      </c>
    </row>
    <row r="208" spans="1:8" ht="15" x14ac:dyDescent="0.15">
      <c r="A208">
        <v>22880</v>
      </c>
      <c r="B208">
        <v>350</v>
      </c>
      <c r="C208" s="1">
        <v>7</v>
      </c>
      <c r="D208" s="1">
        <v>12</v>
      </c>
      <c r="E208" s="1">
        <v>2</v>
      </c>
      <c r="F208" s="1">
        <v>2</v>
      </c>
      <c r="G208" s="1">
        <v>0</v>
      </c>
      <c r="H208">
        <v>306</v>
      </c>
    </row>
    <row r="209" spans="1:8" ht="15" x14ac:dyDescent="0.15">
      <c r="A209">
        <v>17352</v>
      </c>
      <c r="B209">
        <v>353</v>
      </c>
      <c r="C209" s="1">
        <v>7</v>
      </c>
      <c r="D209" s="1">
        <v>12</v>
      </c>
      <c r="E209" s="1">
        <v>2</v>
      </c>
      <c r="F209" s="1">
        <v>2</v>
      </c>
      <c r="G209" s="1">
        <v>0</v>
      </c>
      <c r="H209">
        <v>24</v>
      </c>
    </row>
    <row r="210" spans="1:8" ht="15" x14ac:dyDescent="0.15">
      <c r="A210" t="s">
        <v>0</v>
      </c>
      <c r="B210">
        <v>359</v>
      </c>
      <c r="C210" s="1">
        <v>7</v>
      </c>
      <c r="D210" s="1">
        <v>12</v>
      </c>
      <c r="E210" s="1">
        <v>2</v>
      </c>
      <c r="F210" s="1">
        <v>2</v>
      </c>
      <c r="G210" s="1">
        <v>0</v>
      </c>
      <c r="H210">
        <v>1</v>
      </c>
    </row>
    <row r="211" spans="1:8" ht="15" x14ac:dyDescent="0.15">
      <c r="A211">
        <v>22771</v>
      </c>
      <c r="B211">
        <v>360</v>
      </c>
      <c r="C211" s="1">
        <v>7</v>
      </c>
      <c r="D211" s="1">
        <v>12</v>
      </c>
      <c r="E211" s="1">
        <v>2</v>
      </c>
      <c r="F211" s="1">
        <v>2</v>
      </c>
      <c r="G211" s="1">
        <v>0</v>
      </c>
      <c r="H211">
        <v>6</v>
      </c>
    </row>
    <row r="212" spans="1:8" ht="15" x14ac:dyDescent="0.15">
      <c r="A212">
        <v>23370</v>
      </c>
      <c r="B212">
        <v>368</v>
      </c>
      <c r="C212" s="1">
        <v>7</v>
      </c>
      <c r="D212" s="1">
        <v>12</v>
      </c>
      <c r="E212" s="1">
        <v>2</v>
      </c>
      <c r="F212" s="1">
        <v>2</v>
      </c>
      <c r="G212" s="1">
        <v>0</v>
      </c>
      <c r="H212">
        <v>225</v>
      </c>
    </row>
    <row r="213" spans="1:8" ht="15" x14ac:dyDescent="0.15">
      <c r="A213">
        <v>11451</v>
      </c>
      <c r="B213">
        <v>409</v>
      </c>
      <c r="C213" s="1">
        <v>7</v>
      </c>
      <c r="D213" s="1">
        <v>12</v>
      </c>
      <c r="E213" s="1">
        <v>2</v>
      </c>
      <c r="F213" s="1">
        <v>2</v>
      </c>
      <c r="G213" s="1">
        <v>0</v>
      </c>
      <c r="H213">
        <v>3</v>
      </c>
    </row>
    <row r="214" spans="1:8" ht="15" x14ac:dyDescent="0.15">
      <c r="A214">
        <v>18659</v>
      </c>
      <c r="B214">
        <v>2</v>
      </c>
      <c r="C214" s="1">
        <v>51</v>
      </c>
      <c r="D214" s="1">
        <v>13</v>
      </c>
      <c r="E214" s="1">
        <v>6</v>
      </c>
      <c r="F214" s="1">
        <v>2</v>
      </c>
      <c r="G214" s="1">
        <v>0</v>
      </c>
      <c r="H214">
        <v>4</v>
      </c>
    </row>
    <row r="215" spans="1:8" ht="15" x14ac:dyDescent="0.15">
      <c r="A215" t="s">
        <v>0</v>
      </c>
      <c r="B215">
        <v>5</v>
      </c>
      <c r="C215" s="1">
        <v>29</v>
      </c>
      <c r="D215" s="1">
        <v>13</v>
      </c>
      <c r="E215" s="1">
        <v>6</v>
      </c>
      <c r="F215" s="1">
        <v>2</v>
      </c>
      <c r="G215" s="1">
        <v>0</v>
      </c>
      <c r="H215">
        <v>1</v>
      </c>
    </row>
    <row r="216" spans="1:8" ht="15" x14ac:dyDescent="0.15">
      <c r="A216">
        <v>19605</v>
      </c>
      <c r="B216">
        <v>6</v>
      </c>
      <c r="C216" s="1">
        <v>51</v>
      </c>
      <c r="D216" s="1">
        <v>13</v>
      </c>
      <c r="E216" s="1">
        <v>6</v>
      </c>
      <c r="F216" s="1">
        <v>2</v>
      </c>
      <c r="G216" s="1">
        <v>0</v>
      </c>
      <c r="H216">
        <v>9</v>
      </c>
    </row>
    <row r="217" spans="1:8" ht="15" x14ac:dyDescent="0.15">
      <c r="A217" t="s">
        <v>0</v>
      </c>
      <c r="B217">
        <v>10</v>
      </c>
      <c r="C217" s="1">
        <v>29</v>
      </c>
      <c r="D217" s="1">
        <v>13</v>
      </c>
      <c r="E217" s="1">
        <v>6</v>
      </c>
      <c r="F217" s="1">
        <v>2</v>
      </c>
      <c r="G217" s="1">
        <v>0</v>
      </c>
      <c r="H217">
        <v>1</v>
      </c>
    </row>
    <row r="218" spans="1:8" ht="15" x14ac:dyDescent="0.15">
      <c r="A218">
        <v>18178</v>
      </c>
      <c r="B218">
        <v>12</v>
      </c>
      <c r="C218" s="1">
        <v>51</v>
      </c>
      <c r="D218" s="1">
        <v>13</v>
      </c>
      <c r="E218" s="1">
        <v>6</v>
      </c>
      <c r="F218" s="1">
        <v>2</v>
      </c>
      <c r="G218" s="1">
        <v>0</v>
      </c>
      <c r="H218">
        <v>12</v>
      </c>
    </row>
    <row r="219" spans="1:8" ht="15" x14ac:dyDescent="0.15">
      <c r="A219">
        <v>18781</v>
      </c>
      <c r="B219">
        <v>13</v>
      </c>
      <c r="C219" s="1">
        <v>29</v>
      </c>
      <c r="D219" s="1">
        <v>13</v>
      </c>
      <c r="E219" s="1">
        <v>6</v>
      </c>
      <c r="F219" s="1">
        <v>2</v>
      </c>
      <c r="G219" s="1">
        <v>0</v>
      </c>
      <c r="H219">
        <v>3</v>
      </c>
    </row>
    <row r="220" spans="1:8" ht="15" x14ac:dyDescent="0.15">
      <c r="A220" t="s">
        <v>0</v>
      </c>
      <c r="B220">
        <v>18</v>
      </c>
      <c r="C220" s="1">
        <v>29</v>
      </c>
      <c r="D220" s="1">
        <v>13</v>
      </c>
      <c r="E220" s="1">
        <v>6</v>
      </c>
      <c r="F220" s="1">
        <v>2</v>
      </c>
      <c r="G220" s="1">
        <v>0</v>
      </c>
      <c r="H220">
        <v>1</v>
      </c>
    </row>
    <row r="221" spans="1:8" ht="15" x14ac:dyDescent="0.15">
      <c r="A221" t="s">
        <v>0</v>
      </c>
      <c r="B221">
        <v>26</v>
      </c>
      <c r="C221" s="1">
        <v>29</v>
      </c>
      <c r="D221" s="1">
        <v>13</v>
      </c>
      <c r="E221" s="1">
        <v>6</v>
      </c>
      <c r="F221" s="1">
        <v>2</v>
      </c>
      <c r="G221" s="1">
        <v>0</v>
      </c>
      <c r="H221">
        <v>1</v>
      </c>
    </row>
    <row r="222" spans="1:8" ht="15" x14ac:dyDescent="0.15">
      <c r="A222" t="s">
        <v>0</v>
      </c>
      <c r="B222">
        <v>29</v>
      </c>
      <c r="C222" s="1">
        <v>29</v>
      </c>
      <c r="D222" s="1">
        <v>13</v>
      </c>
      <c r="E222" s="1">
        <v>6</v>
      </c>
      <c r="F222" s="1">
        <v>2</v>
      </c>
      <c r="G222" s="1">
        <v>0</v>
      </c>
      <c r="H222">
        <v>1</v>
      </c>
    </row>
    <row r="223" spans="1:8" ht="15" x14ac:dyDescent="0.15">
      <c r="A223">
        <v>16162</v>
      </c>
      <c r="B223">
        <v>32</v>
      </c>
      <c r="C223" s="1">
        <v>51</v>
      </c>
      <c r="D223" s="1">
        <v>13</v>
      </c>
      <c r="E223" s="1">
        <v>6</v>
      </c>
      <c r="F223" s="1">
        <v>2</v>
      </c>
      <c r="G223" s="1">
        <v>0</v>
      </c>
      <c r="H223">
        <v>6</v>
      </c>
    </row>
    <row r="224" spans="1:8" ht="15" x14ac:dyDescent="0.15">
      <c r="A224">
        <v>18260</v>
      </c>
      <c r="B224">
        <v>35</v>
      </c>
      <c r="C224" s="1">
        <v>51</v>
      </c>
      <c r="D224" s="1">
        <v>13</v>
      </c>
      <c r="E224" s="1">
        <v>6</v>
      </c>
      <c r="F224" s="1">
        <v>2</v>
      </c>
      <c r="G224" s="1">
        <v>0</v>
      </c>
      <c r="H224">
        <v>2</v>
      </c>
    </row>
    <row r="225" spans="1:8" ht="15" x14ac:dyDescent="0.15">
      <c r="A225" t="s">
        <v>0</v>
      </c>
      <c r="B225">
        <v>37</v>
      </c>
      <c r="C225" s="1">
        <v>29</v>
      </c>
      <c r="D225" s="1">
        <v>13</v>
      </c>
      <c r="E225" s="1">
        <v>6</v>
      </c>
      <c r="F225" s="1">
        <v>2</v>
      </c>
      <c r="G225" s="1">
        <v>0</v>
      </c>
      <c r="H225">
        <v>1</v>
      </c>
    </row>
    <row r="226" spans="1:8" ht="15" x14ac:dyDescent="0.15">
      <c r="A226" t="s">
        <v>0</v>
      </c>
      <c r="B226">
        <v>38</v>
      </c>
      <c r="C226" s="1">
        <v>29</v>
      </c>
      <c r="D226" s="1">
        <v>13</v>
      </c>
      <c r="E226" s="1">
        <v>6</v>
      </c>
      <c r="F226" s="1">
        <v>2</v>
      </c>
      <c r="G226" s="1">
        <v>0</v>
      </c>
      <c r="H226">
        <v>1</v>
      </c>
    </row>
    <row r="227" spans="1:8" ht="15" x14ac:dyDescent="0.15">
      <c r="A227">
        <v>18167</v>
      </c>
      <c r="B227">
        <v>39</v>
      </c>
      <c r="C227" s="1">
        <v>51</v>
      </c>
      <c r="D227" s="1">
        <v>13</v>
      </c>
      <c r="E227" s="1">
        <v>6</v>
      </c>
      <c r="F227" s="1">
        <v>2</v>
      </c>
      <c r="G227" s="1">
        <v>0</v>
      </c>
      <c r="H227">
        <v>5</v>
      </c>
    </row>
    <row r="228" spans="1:8" ht="15" x14ac:dyDescent="0.15">
      <c r="A228" t="s">
        <v>0</v>
      </c>
      <c r="B228">
        <v>41</v>
      </c>
      <c r="C228" s="1">
        <v>51</v>
      </c>
      <c r="D228" s="1">
        <v>13</v>
      </c>
      <c r="E228" s="1">
        <v>6</v>
      </c>
      <c r="F228" s="1">
        <v>2</v>
      </c>
      <c r="G228" s="1">
        <v>0</v>
      </c>
      <c r="H228">
        <v>1</v>
      </c>
    </row>
    <row r="229" spans="1:8" ht="15" x14ac:dyDescent="0.15">
      <c r="A229" t="s">
        <v>0</v>
      </c>
      <c r="B229">
        <v>47</v>
      </c>
      <c r="C229" s="1">
        <v>29</v>
      </c>
      <c r="D229" s="1">
        <v>13</v>
      </c>
      <c r="E229" s="1">
        <v>6</v>
      </c>
      <c r="F229" s="1">
        <v>2</v>
      </c>
      <c r="G229" s="1">
        <v>0</v>
      </c>
      <c r="H229">
        <v>1</v>
      </c>
    </row>
    <row r="230" spans="1:8" ht="15" x14ac:dyDescent="0.15">
      <c r="A230" t="s">
        <v>0</v>
      </c>
      <c r="B230">
        <v>48</v>
      </c>
      <c r="C230" s="1">
        <v>29</v>
      </c>
      <c r="D230" s="1">
        <v>13</v>
      </c>
      <c r="E230" s="1">
        <v>6</v>
      </c>
      <c r="F230" s="1">
        <v>2</v>
      </c>
      <c r="G230" s="1">
        <v>0</v>
      </c>
      <c r="H230">
        <v>1</v>
      </c>
    </row>
    <row r="231" spans="1:8" ht="15" x14ac:dyDescent="0.15">
      <c r="A231">
        <v>19884</v>
      </c>
      <c r="B231">
        <v>49</v>
      </c>
      <c r="C231" s="1">
        <v>29</v>
      </c>
      <c r="D231" s="1">
        <v>13</v>
      </c>
      <c r="E231" s="1">
        <v>6</v>
      </c>
      <c r="F231" s="1">
        <v>2</v>
      </c>
      <c r="G231" s="1">
        <v>0</v>
      </c>
      <c r="H231">
        <v>10</v>
      </c>
    </row>
    <row r="232" spans="1:8" ht="15" x14ac:dyDescent="0.15">
      <c r="A232">
        <v>21304</v>
      </c>
      <c r="B232">
        <v>50</v>
      </c>
      <c r="C232" s="1">
        <v>51</v>
      </c>
      <c r="D232" s="1">
        <v>13</v>
      </c>
      <c r="E232" s="1">
        <v>6</v>
      </c>
      <c r="F232" s="1">
        <v>2</v>
      </c>
      <c r="G232" s="1">
        <v>0</v>
      </c>
      <c r="H232">
        <v>4</v>
      </c>
    </row>
    <row r="233" spans="1:8" ht="15" x14ac:dyDescent="0.15">
      <c r="A233">
        <v>21373</v>
      </c>
      <c r="B233">
        <v>51</v>
      </c>
      <c r="C233" s="1">
        <v>29</v>
      </c>
      <c r="D233" s="1">
        <v>13</v>
      </c>
      <c r="E233" s="1">
        <v>6</v>
      </c>
      <c r="F233" s="1">
        <v>2</v>
      </c>
      <c r="G233" s="1">
        <v>0</v>
      </c>
      <c r="H233">
        <v>8</v>
      </c>
    </row>
    <row r="234" spans="1:8" ht="15" x14ac:dyDescent="0.15">
      <c r="A234">
        <v>20805</v>
      </c>
      <c r="B234">
        <v>53</v>
      </c>
      <c r="C234" s="1">
        <v>29</v>
      </c>
      <c r="D234" s="1">
        <v>13</v>
      </c>
      <c r="E234" s="1">
        <v>6</v>
      </c>
      <c r="F234" s="1">
        <v>2</v>
      </c>
      <c r="G234" s="1">
        <v>0</v>
      </c>
      <c r="H234">
        <v>1</v>
      </c>
    </row>
    <row r="235" spans="1:8" ht="15" x14ac:dyDescent="0.15">
      <c r="A235">
        <v>16363</v>
      </c>
      <c r="B235">
        <v>55</v>
      </c>
      <c r="C235" s="1">
        <v>51</v>
      </c>
      <c r="D235" s="1">
        <v>13</v>
      </c>
      <c r="E235" s="1">
        <v>6</v>
      </c>
      <c r="F235" s="1">
        <v>2</v>
      </c>
      <c r="G235" s="1">
        <v>0</v>
      </c>
      <c r="H235">
        <v>8</v>
      </c>
    </row>
    <row r="236" spans="1:8" ht="15" x14ac:dyDescent="0.15">
      <c r="A236" t="s">
        <v>0</v>
      </c>
      <c r="B236">
        <v>57</v>
      </c>
      <c r="C236" s="1">
        <v>29</v>
      </c>
      <c r="D236" s="1">
        <v>13</v>
      </c>
      <c r="E236" s="1">
        <v>6</v>
      </c>
      <c r="F236" s="1">
        <v>2</v>
      </c>
      <c r="G236" s="1">
        <v>0</v>
      </c>
      <c r="H236">
        <v>1</v>
      </c>
    </row>
    <row r="237" spans="1:8" ht="15" x14ac:dyDescent="0.15">
      <c r="A237" t="s">
        <v>0</v>
      </c>
      <c r="B237">
        <v>58</v>
      </c>
      <c r="C237" s="1">
        <v>29</v>
      </c>
      <c r="D237" s="1">
        <v>13</v>
      </c>
      <c r="E237" s="1">
        <v>6</v>
      </c>
      <c r="F237" s="1">
        <v>2</v>
      </c>
      <c r="G237" s="1">
        <v>0</v>
      </c>
      <c r="H237">
        <v>1</v>
      </c>
    </row>
    <row r="238" spans="1:8" ht="15" x14ac:dyDescent="0.15">
      <c r="A238" t="s">
        <v>0</v>
      </c>
      <c r="B238">
        <v>61</v>
      </c>
      <c r="C238" s="1">
        <v>29</v>
      </c>
      <c r="D238" s="1">
        <v>13</v>
      </c>
      <c r="E238" s="1">
        <v>6</v>
      </c>
      <c r="F238" s="1">
        <v>2</v>
      </c>
      <c r="G238" s="1">
        <v>0</v>
      </c>
      <c r="H238">
        <v>1</v>
      </c>
    </row>
    <row r="239" spans="1:8" ht="15" x14ac:dyDescent="0.15">
      <c r="A239">
        <v>21802</v>
      </c>
      <c r="B239">
        <v>76</v>
      </c>
      <c r="C239" s="1">
        <v>51</v>
      </c>
      <c r="D239" s="1">
        <v>13</v>
      </c>
      <c r="E239" s="1">
        <v>6</v>
      </c>
      <c r="F239" s="1">
        <v>2</v>
      </c>
      <c r="G239" s="1">
        <v>0</v>
      </c>
      <c r="H239">
        <v>8</v>
      </c>
    </row>
    <row r="240" spans="1:8" ht="15" x14ac:dyDescent="0.15">
      <c r="A240" t="s">
        <v>0</v>
      </c>
      <c r="B240">
        <v>80</v>
      </c>
      <c r="C240" s="1">
        <v>29</v>
      </c>
      <c r="D240" s="1">
        <v>13</v>
      </c>
      <c r="E240" s="1">
        <v>6</v>
      </c>
      <c r="F240" s="1">
        <v>2</v>
      </c>
      <c r="G240" s="1">
        <v>0</v>
      </c>
      <c r="H240">
        <v>1</v>
      </c>
    </row>
    <row r="241" spans="1:8" ht="15" x14ac:dyDescent="0.15">
      <c r="A241">
        <v>19213</v>
      </c>
      <c r="B241">
        <v>82</v>
      </c>
      <c r="C241" s="1">
        <v>51</v>
      </c>
      <c r="D241" s="1">
        <v>13</v>
      </c>
      <c r="E241" s="1">
        <v>6</v>
      </c>
      <c r="F241" s="1">
        <v>2</v>
      </c>
      <c r="G241" s="1">
        <v>0</v>
      </c>
      <c r="H241">
        <v>2</v>
      </c>
    </row>
    <row r="242" spans="1:8" ht="15" x14ac:dyDescent="0.15">
      <c r="A242">
        <v>16303</v>
      </c>
      <c r="B242">
        <v>87</v>
      </c>
      <c r="C242" s="1">
        <v>29</v>
      </c>
      <c r="D242" s="1">
        <v>13</v>
      </c>
      <c r="E242" s="1">
        <v>6</v>
      </c>
      <c r="F242" s="1">
        <v>2</v>
      </c>
      <c r="G242" s="1">
        <v>0</v>
      </c>
      <c r="H242">
        <v>2</v>
      </c>
    </row>
    <row r="243" spans="1:8" ht="15" x14ac:dyDescent="0.15">
      <c r="A243">
        <v>19314</v>
      </c>
      <c r="B243">
        <v>89</v>
      </c>
      <c r="C243" s="1">
        <v>51</v>
      </c>
      <c r="D243" s="1">
        <v>13</v>
      </c>
      <c r="E243" s="1">
        <v>6</v>
      </c>
      <c r="F243" s="1">
        <v>2</v>
      </c>
      <c r="G243" s="1">
        <v>0</v>
      </c>
      <c r="H243">
        <v>2</v>
      </c>
    </row>
    <row r="244" spans="1:8" ht="15" x14ac:dyDescent="0.15">
      <c r="A244">
        <v>22455</v>
      </c>
      <c r="B244">
        <v>93</v>
      </c>
      <c r="C244" s="1">
        <v>51</v>
      </c>
      <c r="D244" s="1">
        <v>13</v>
      </c>
      <c r="E244" s="1">
        <v>6</v>
      </c>
      <c r="F244" s="1">
        <v>2</v>
      </c>
      <c r="G244" s="1">
        <v>0</v>
      </c>
      <c r="H244">
        <v>8</v>
      </c>
    </row>
    <row r="245" spans="1:8" ht="15" x14ac:dyDescent="0.15">
      <c r="A245">
        <v>18376</v>
      </c>
      <c r="B245">
        <v>99</v>
      </c>
      <c r="C245" s="1">
        <v>29</v>
      </c>
      <c r="D245" s="1">
        <v>13</v>
      </c>
      <c r="E245" s="1">
        <v>6</v>
      </c>
      <c r="F245" s="1">
        <v>2</v>
      </c>
      <c r="G245" s="1">
        <v>0</v>
      </c>
      <c r="H245">
        <v>3</v>
      </c>
    </row>
    <row r="246" spans="1:8" ht="15" x14ac:dyDescent="0.15">
      <c r="A246" t="s">
        <v>17</v>
      </c>
      <c r="B246">
        <v>105</v>
      </c>
      <c r="C246" s="1">
        <v>51</v>
      </c>
      <c r="D246" s="1">
        <v>13</v>
      </c>
      <c r="E246" s="1">
        <v>6</v>
      </c>
      <c r="F246" s="1">
        <v>2</v>
      </c>
      <c r="G246" s="1">
        <v>0</v>
      </c>
      <c r="H246">
        <v>4</v>
      </c>
    </row>
    <row r="247" spans="1:8" ht="15" x14ac:dyDescent="0.15">
      <c r="A247" t="s">
        <v>18</v>
      </c>
      <c r="B247">
        <v>106</v>
      </c>
      <c r="C247" s="1">
        <v>29</v>
      </c>
      <c r="D247" s="1">
        <v>13</v>
      </c>
      <c r="E247" s="1">
        <v>6</v>
      </c>
      <c r="F247" s="1">
        <v>2</v>
      </c>
      <c r="G247" s="1">
        <v>0</v>
      </c>
      <c r="H247">
        <v>2</v>
      </c>
    </row>
    <row r="248" spans="1:8" ht="15" x14ac:dyDescent="0.15">
      <c r="A248">
        <v>21853</v>
      </c>
      <c r="B248">
        <v>107</v>
      </c>
      <c r="C248" s="1">
        <v>51</v>
      </c>
      <c r="D248" s="1">
        <v>13</v>
      </c>
      <c r="E248" s="1">
        <v>6</v>
      </c>
      <c r="F248" s="1">
        <v>2</v>
      </c>
      <c r="G248" s="1">
        <v>0</v>
      </c>
      <c r="H248">
        <v>9</v>
      </c>
    </row>
    <row r="249" spans="1:8" ht="15" x14ac:dyDescent="0.15">
      <c r="A249">
        <v>22162</v>
      </c>
      <c r="B249">
        <v>108</v>
      </c>
      <c r="C249" s="1">
        <v>51</v>
      </c>
      <c r="D249" s="1">
        <v>13</v>
      </c>
      <c r="E249" s="1">
        <v>6</v>
      </c>
      <c r="F249" s="1">
        <v>2</v>
      </c>
      <c r="G249" s="1">
        <v>0</v>
      </c>
      <c r="H249">
        <v>2</v>
      </c>
    </row>
    <row r="250" spans="1:8" ht="15" x14ac:dyDescent="0.15">
      <c r="A250">
        <v>20873</v>
      </c>
      <c r="B250">
        <v>110</v>
      </c>
      <c r="C250" s="1">
        <v>51</v>
      </c>
      <c r="D250" s="1">
        <v>13</v>
      </c>
      <c r="E250" s="1">
        <v>6</v>
      </c>
      <c r="F250" s="1">
        <v>2</v>
      </c>
      <c r="G250" s="1">
        <v>0</v>
      </c>
      <c r="H250">
        <v>1</v>
      </c>
    </row>
    <row r="251" spans="1:8" ht="15" x14ac:dyDescent="0.15">
      <c r="A251">
        <v>21204</v>
      </c>
      <c r="B251">
        <v>115</v>
      </c>
      <c r="C251" s="1">
        <v>51</v>
      </c>
      <c r="D251" s="1">
        <v>13</v>
      </c>
      <c r="E251" s="1">
        <v>6</v>
      </c>
      <c r="F251" s="1">
        <v>2</v>
      </c>
      <c r="G251" s="1">
        <v>0</v>
      </c>
      <c r="H251">
        <v>4</v>
      </c>
    </row>
    <row r="252" spans="1:8" ht="15" x14ac:dyDescent="0.15">
      <c r="A252" t="s">
        <v>0</v>
      </c>
      <c r="B252">
        <v>118</v>
      </c>
      <c r="C252" s="1">
        <v>51</v>
      </c>
      <c r="D252" s="1">
        <v>13</v>
      </c>
      <c r="E252" s="1">
        <v>6</v>
      </c>
      <c r="F252" s="1">
        <v>2</v>
      </c>
      <c r="G252" s="1">
        <v>0</v>
      </c>
      <c r="H252">
        <v>1</v>
      </c>
    </row>
    <row r="253" spans="1:8" ht="15" x14ac:dyDescent="0.15">
      <c r="A253" t="s">
        <v>0</v>
      </c>
      <c r="B253">
        <v>119</v>
      </c>
      <c r="C253" s="1">
        <v>51</v>
      </c>
      <c r="D253" s="1">
        <v>13</v>
      </c>
      <c r="E253" s="1">
        <v>6</v>
      </c>
      <c r="F253" s="1">
        <v>2</v>
      </c>
      <c r="G253" s="1">
        <v>0</v>
      </c>
      <c r="H253">
        <v>1</v>
      </c>
    </row>
    <row r="254" spans="1:8" ht="15" x14ac:dyDescent="0.15">
      <c r="A254">
        <v>17256</v>
      </c>
      <c r="B254">
        <v>120</v>
      </c>
      <c r="C254" s="1">
        <v>51</v>
      </c>
      <c r="D254" s="1">
        <v>13</v>
      </c>
      <c r="E254" s="1">
        <v>6</v>
      </c>
      <c r="F254" s="1">
        <v>2</v>
      </c>
      <c r="G254" s="1">
        <v>0</v>
      </c>
      <c r="H254">
        <v>4</v>
      </c>
    </row>
    <row r="255" spans="1:8" ht="15" x14ac:dyDescent="0.15">
      <c r="A255">
        <v>18860</v>
      </c>
      <c r="B255">
        <v>122</v>
      </c>
      <c r="C255" s="1">
        <v>51</v>
      </c>
      <c r="D255" s="1">
        <v>13</v>
      </c>
      <c r="E255" s="1">
        <v>6</v>
      </c>
      <c r="F255" s="1">
        <v>2</v>
      </c>
      <c r="G255" s="1">
        <v>0</v>
      </c>
      <c r="H255">
        <v>1</v>
      </c>
    </row>
    <row r="256" spans="1:8" ht="15" x14ac:dyDescent="0.15">
      <c r="A256">
        <v>20870</v>
      </c>
      <c r="B256">
        <v>126</v>
      </c>
      <c r="C256" s="1">
        <v>29</v>
      </c>
      <c r="D256" s="1">
        <v>13</v>
      </c>
      <c r="E256" s="1">
        <v>6</v>
      </c>
      <c r="F256" s="1">
        <v>2</v>
      </c>
      <c r="G256" s="1">
        <v>0</v>
      </c>
      <c r="H256">
        <v>2</v>
      </c>
    </row>
    <row r="257" spans="1:8" ht="15" x14ac:dyDescent="0.15">
      <c r="A257" t="s">
        <v>0</v>
      </c>
      <c r="B257">
        <v>129</v>
      </c>
      <c r="C257" s="1">
        <v>29</v>
      </c>
      <c r="D257" s="1">
        <v>13</v>
      </c>
      <c r="E257" s="1">
        <v>6</v>
      </c>
      <c r="F257" s="1">
        <v>2</v>
      </c>
      <c r="G257" s="1">
        <v>0</v>
      </c>
      <c r="H257">
        <v>1</v>
      </c>
    </row>
    <row r="258" spans="1:8" ht="15" x14ac:dyDescent="0.15">
      <c r="A258">
        <v>22704</v>
      </c>
      <c r="B258">
        <v>132</v>
      </c>
      <c r="C258" s="1">
        <v>51</v>
      </c>
      <c r="D258" s="1">
        <v>13</v>
      </c>
      <c r="E258" s="1">
        <v>6</v>
      </c>
      <c r="F258" s="1">
        <v>2</v>
      </c>
      <c r="G258" s="1">
        <v>0</v>
      </c>
      <c r="H258">
        <v>2</v>
      </c>
    </row>
    <row r="259" spans="1:8" ht="15" x14ac:dyDescent="0.15">
      <c r="A259">
        <v>20787</v>
      </c>
      <c r="B259">
        <v>133</v>
      </c>
      <c r="C259" s="1">
        <v>29</v>
      </c>
      <c r="D259" s="1">
        <v>13</v>
      </c>
      <c r="E259" s="1">
        <v>6</v>
      </c>
      <c r="F259" s="1">
        <v>2</v>
      </c>
      <c r="G259" s="1">
        <v>0</v>
      </c>
      <c r="H259">
        <v>49</v>
      </c>
    </row>
    <row r="260" spans="1:8" ht="15" x14ac:dyDescent="0.15">
      <c r="A260" t="s">
        <v>0</v>
      </c>
      <c r="B260">
        <v>145</v>
      </c>
      <c r="C260" s="1">
        <v>29</v>
      </c>
      <c r="D260" s="1">
        <v>13</v>
      </c>
      <c r="E260" s="1">
        <v>6</v>
      </c>
      <c r="F260" s="1">
        <v>2</v>
      </c>
      <c r="G260" s="1">
        <v>0</v>
      </c>
      <c r="H260">
        <v>1</v>
      </c>
    </row>
    <row r="261" spans="1:8" ht="15" x14ac:dyDescent="0.15">
      <c r="A261">
        <v>15879</v>
      </c>
      <c r="B261">
        <v>156</v>
      </c>
      <c r="C261" s="1">
        <v>29</v>
      </c>
      <c r="D261" s="1">
        <v>13</v>
      </c>
      <c r="E261" s="1">
        <v>6</v>
      </c>
      <c r="F261" s="1">
        <v>2</v>
      </c>
      <c r="G261" s="1">
        <v>0</v>
      </c>
      <c r="H261">
        <v>5</v>
      </c>
    </row>
    <row r="262" spans="1:8" ht="15" x14ac:dyDescent="0.15">
      <c r="A262">
        <v>13112</v>
      </c>
      <c r="B262">
        <v>160</v>
      </c>
      <c r="C262" s="1">
        <v>29</v>
      </c>
      <c r="D262" s="1">
        <v>13</v>
      </c>
      <c r="E262" s="1">
        <v>6</v>
      </c>
      <c r="F262" s="1">
        <v>2</v>
      </c>
      <c r="G262" s="1">
        <v>0</v>
      </c>
      <c r="H262">
        <v>1</v>
      </c>
    </row>
    <row r="263" spans="1:8" ht="15" x14ac:dyDescent="0.15">
      <c r="A263">
        <v>21110</v>
      </c>
      <c r="B263">
        <v>162</v>
      </c>
      <c r="C263" s="1">
        <v>29</v>
      </c>
      <c r="D263" s="1">
        <v>13</v>
      </c>
      <c r="E263" s="1">
        <v>6</v>
      </c>
      <c r="F263" s="1">
        <v>2</v>
      </c>
      <c r="G263" s="1">
        <v>0</v>
      </c>
      <c r="H263">
        <v>3</v>
      </c>
    </row>
    <row r="264" spans="1:8" ht="15" x14ac:dyDescent="0.15">
      <c r="A264">
        <v>22510</v>
      </c>
      <c r="B264">
        <v>164</v>
      </c>
      <c r="C264" s="1">
        <v>29</v>
      </c>
      <c r="D264" s="1">
        <v>13</v>
      </c>
      <c r="E264" s="1">
        <v>6</v>
      </c>
      <c r="F264" s="1">
        <v>2</v>
      </c>
      <c r="G264" s="1">
        <v>0</v>
      </c>
      <c r="H264">
        <v>1</v>
      </c>
    </row>
    <row r="265" spans="1:8" ht="15" x14ac:dyDescent="0.15">
      <c r="A265">
        <v>23383</v>
      </c>
      <c r="B265">
        <v>166</v>
      </c>
      <c r="C265" s="1">
        <v>29</v>
      </c>
      <c r="D265" s="1">
        <v>13</v>
      </c>
      <c r="E265" s="1">
        <v>6</v>
      </c>
      <c r="F265" s="1">
        <v>2</v>
      </c>
      <c r="G265" s="1">
        <v>0</v>
      </c>
      <c r="H265">
        <v>1</v>
      </c>
    </row>
    <row r="266" spans="1:8" ht="15" x14ac:dyDescent="0.15">
      <c r="A266">
        <v>22270</v>
      </c>
      <c r="B266">
        <v>167</v>
      </c>
      <c r="C266" s="1">
        <v>29</v>
      </c>
      <c r="D266" s="1">
        <v>13</v>
      </c>
      <c r="E266" s="1">
        <v>6</v>
      </c>
      <c r="F266" s="1">
        <v>2</v>
      </c>
      <c r="G266" s="1">
        <v>0</v>
      </c>
      <c r="H266">
        <v>3</v>
      </c>
    </row>
    <row r="267" spans="1:8" ht="15" x14ac:dyDescent="0.15">
      <c r="A267" t="s">
        <v>0</v>
      </c>
      <c r="B267">
        <v>169</v>
      </c>
      <c r="C267" s="1">
        <v>29</v>
      </c>
      <c r="D267" s="1">
        <v>13</v>
      </c>
      <c r="E267" s="1">
        <v>6</v>
      </c>
      <c r="F267" s="1">
        <v>2</v>
      </c>
      <c r="G267" s="1">
        <v>0</v>
      </c>
      <c r="H267">
        <v>1</v>
      </c>
    </row>
    <row r="268" spans="1:8" ht="15" x14ac:dyDescent="0.15">
      <c r="A268">
        <v>19854</v>
      </c>
      <c r="B268">
        <v>173</v>
      </c>
      <c r="C268" s="1">
        <v>29</v>
      </c>
      <c r="D268" s="1">
        <v>13</v>
      </c>
      <c r="E268" s="1">
        <v>6</v>
      </c>
      <c r="F268" s="1">
        <v>2</v>
      </c>
      <c r="G268" s="1">
        <v>0</v>
      </c>
      <c r="H268">
        <v>1</v>
      </c>
    </row>
    <row r="269" spans="1:8" ht="15" x14ac:dyDescent="0.15">
      <c r="A269">
        <v>19572</v>
      </c>
      <c r="B269">
        <v>183</v>
      </c>
      <c r="C269" s="1">
        <v>29</v>
      </c>
      <c r="D269" s="1">
        <v>13</v>
      </c>
      <c r="E269" s="1">
        <v>6</v>
      </c>
      <c r="F269" s="1">
        <v>2</v>
      </c>
      <c r="G269" s="1">
        <v>0</v>
      </c>
      <c r="H269">
        <v>3</v>
      </c>
    </row>
    <row r="270" spans="1:8" ht="15" x14ac:dyDescent="0.15">
      <c r="A270">
        <v>19113</v>
      </c>
      <c r="B270">
        <v>184</v>
      </c>
      <c r="C270" s="1">
        <v>51</v>
      </c>
      <c r="D270" s="1">
        <v>13</v>
      </c>
      <c r="E270" s="1">
        <v>6</v>
      </c>
      <c r="F270" s="1">
        <v>2</v>
      </c>
      <c r="G270" s="1">
        <v>0</v>
      </c>
      <c r="H270">
        <v>2</v>
      </c>
    </row>
    <row r="271" spans="1:8" ht="15" x14ac:dyDescent="0.15">
      <c r="A271">
        <v>19157</v>
      </c>
      <c r="B271">
        <v>190</v>
      </c>
      <c r="C271" s="1">
        <v>29</v>
      </c>
      <c r="D271" s="1">
        <v>13</v>
      </c>
      <c r="E271" s="1">
        <v>6</v>
      </c>
      <c r="F271" s="1">
        <v>2</v>
      </c>
      <c r="G271" s="1">
        <v>0</v>
      </c>
      <c r="H271">
        <v>1</v>
      </c>
    </row>
    <row r="272" spans="1:8" ht="15" x14ac:dyDescent="0.15">
      <c r="A272" t="s">
        <v>0</v>
      </c>
      <c r="B272">
        <v>197</v>
      </c>
      <c r="C272" s="1">
        <v>29</v>
      </c>
      <c r="D272" s="1">
        <v>13</v>
      </c>
      <c r="E272" s="1">
        <v>6</v>
      </c>
      <c r="F272" s="1">
        <v>2</v>
      </c>
      <c r="G272" s="1">
        <v>0</v>
      </c>
      <c r="H272">
        <v>1</v>
      </c>
    </row>
    <row r="273" spans="1:8" ht="15" x14ac:dyDescent="0.15">
      <c r="A273">
        <v>22358</v>
      </c>
      <c r="B273">
        <v>198</v>
      </c>
      <c r="C273" s="1">
        <v>29</v>
      </c>
      <c r="D273" s="1">
        <v>13</v>
      </c>
      <c r="E273" s="1">
        <v>6</v>
      </c>
      <c r="F273" s="1">
        <v>2</v>
      </c>
      <c r="G273" s="1">
        <v>0</v>
      </c>
      <c r="H273">
        <v>1</v>
      </c>
    </row>
    <row r="274" spans="1:8" ht="15" x14ac:dyDescent="0.15">
      <c r="A274">
        <v>23564</v>
      </c>
      <c r="B274">
        <v>199</v>
      </c>
      <c r="C274" s="1">
        <v>29</v>
      </c>
      <c r="D274" s="1">
        <v>13</v>
      </c>
      <c r="E274" s="1">
        <v>6</v>
      </c>
      <c r="F274" s="1">
        <v>2</v>
      </c>
      <c r="G274" s="1">
        <v>0</v>
      </c>
      <c r="H274">
        <v>1</v>
      </c>
    </row>
    <row r="275" spans="1:8" ht="15" x14ac:dyDescent="0.15">
      <c r="A275">
        <v>22354</v>
      </c>
      <c r="B275">
        <v>201</v>
      </c>
      <c r="C275" s="1">
        <v>29</v>
      </c>
      <c r="D275" s="1">
        <v>13</v>
      </c>
      <c r="E275" s="1">
        <v>6</v>
      </c>
      <c r="F275" s="1">
        <v>2</v>
      </c>
      <c r="G275" s="1">
        <v>0</v>
      </c>
      <c r="H275">
        <v>2</v>
      </c>
    </row>
    <row r="276" spans="1:8" ht="15" x14ac:dyDescent="0.15">
      <c r="A276">
        <v>18469</v>
      </c>
      <c r="B276">
        <v>205</v>
      </c>
      <c r="C276" s="1">
        <v>51</v>
      </c>
      <c r="D276" s="1">
        <v>13</v>
      </c>
      <c r="E276" s="1">
        <v>6</v>
      </c>
      <c r="F276" s="1">
        <v>2</v>
      </c>
      <c r="G276" s="1">
        <v>0</v>
      </c>
      <c r="H276">
        <v>5</v>
      </c>
    </row>
    <row r="277" spans="1:8" ht="15" x14ac:dyDescent="0.15">
      <c r="A277">
        <v>19568</v>
      </c>
      <c r="B277">
        <v>211</v>
      </c>
      <c r="C277" s="1">
        <v>29</v>
      </c>
      <c r="D277" s="1">
        <v>13</v>
      </c>
      <c r="E277" s="1">
        <v>6</v>
      </c>
      <c r="F277" s="1">
        <v>2</v>
      </c>
      <c r="G277" s="1">
        <v>0</v>
      </c>
      <c r="H277">
        <v>1</v>
      </c>
    </row>
    <row r="278" spans="1:8" ht="15" x14ac:dyDescent="0.15">
      <c r="A278">
        <v>20614</v>
      </c>
      <c r="B278">
        <v>216</v>
      </c>
      <c r="C278" s="1">
        <v>29</v>
      </c>
      <c r="D278" s="1">
        <v>13</v>
      </c>
      <c r="E278" s="1">
        <v>6</v>
      </c>
      <c r="F278" s="1">
        <v>2</v>
      </c>
      <c r="G278" s="1">
        <v>0</v>
      </c>
      <c r="H278">
        <v>10</v>
      </c>
    </row>
    <row r="279" spans="1:8" ht="15" x14ac:dyDescent="0.15">
      <c r="A279">
        <v>19579</v>
      </c>
      <c r="B279">
        <v>217</v>
      </c>
      <c r="C279" s="1">
        <v>29</v>
      </c>
      <c r="D279" s="1">
        <v>13</v>
      </c>
      <c r="E279" s="1">
        <v>6</v>
      </c>
      <c r="F279" s="1">
        <v>2</v>
      </c>
      <c r="G279" s="1">
        <v>0</v>
      </c>
      <c r="H279">
        <v>1</v>
      </c>
    </row>
    <row r="280" spans="1:8" ht="15" x14ac:dyDescent="0.15">
      <c r="A280">
        <v>19753</v>
      </c>
      <c r="B280">
        <v>220</v>
      </c>
      <c r="C280" s="1">
        <v>29</v>
      </c>
      <c r="D280" s="1">
        <v>13</v>
      </c>
      <c r="E280" s="1">
        <v>6</v>
      </c>
      <c r="F280" s="1">
        <v>2</v>
      </c>
      <c r="G280" s="1">
        <v>0</v>
      </c>
      <c r="H280">
        <v>3</v>
      </c>
    </row>
    <row r="281" spans="1:8" ht="15" x14ac:dyDescent="0.15">
      <c r="A281">
        <v>18568</v>
      </c>
      <c r="B281">
        <v>236</v>
      </c>
      <c r="C281" s="1">
        <v>29</v>
      </c>
      <c r="D281" s="1">
        <v>13</v>
      </c>
      <c r="E281" s="1">
        <v>6</v>
      </c>
      <c r="F281" s="1">
        <v>2</v>
      </c>
      <c r="G281" s="1">
        <v>0</v>
      </c>
      <c r="H281">
        <v>2</v>
      </c>
    </row>
    <row r="282" spans="1:8" ht="15" x14ac:dyDescent="0.15">
      <c r="A282">
        <v>19512</v>
      </c>
      <c r="B282">
        <v>238</v>
      </c>
      <c r="C282" s="1">
        <v>29</v>
      </c>
      <c r="D282" s="1">
        <v>13</v>
      </c>
      <c r="E282" s="1">
        <v>6</v>
      </c>
      <c r="F282" s="1">
        <v>2</v>
      </c>
      <c r="G282" s="1">
        <v>0</v>
      </c>
      <c r="H282">
        <v>1</v>
      </c>
    </row>
    <row r="283" spans="1:8" ht="15" x14ac:dyDescent="0.15">
      <c r="A283">
        <v>19412</v>
      </c>
      <c r="B283">
        <v>241</v>
      </c>
      <c r="C283" s="1">
        <v>29</v>
      </c>
      <c r="D283" s="1">
        <v>13</v>
      </c>
      <c r="E283" s="1">
        <v>6</v>
      </c>
      <c r="F283" s="1">
        <v>2</v>
      </c>
      <c r="G283" s="1">
        <v>0</v>
      </c>
      <c r="H283">
        <v>3</v>
      </c>
    </row>
    <row r="284" spans="1:8" ht="15" x14ac:dyDescent="0.15">
      <c r="A284">
        <v>19557</v>
      </c>
      <c r="B284">
        <v>243</v>
      </c>
      <c r="C284" s="1">
        <v>29</v>
      </c>
      <c r="D284" s="1">
        <v>13</v>
      </c>
      <c r="E284" s="1">
        <v>6</v>
      </c>
      <c r="F284" s="1">
        <v>2</v>
      </c>
      <c r="G284" s="1">
        <v>0</v>
      </c>
      <c r="H284">
        <v>2</v>
      </c>
    </row>
    <row r="285" spans="1:8" ht="15" x14ac:dyDescent="0.15">
      <c r="A285">
        <v>19577</v>
      </c>
      <c r="B285">
        <v>246</v>
      </c>
      <c r="C285" s="1">
        <v>29</v>
      </c>
      <c r="D285" s="1">
        <v>13</v>
      </c>
      <c r="E285" s="1">
        <v>6</v>
      </c>
      <c r="F285" s="1">
        <v>2</v>
      </c>
      <c r="G285" s="1">
        <v>0</v>
      </c>
      <c r="H285">
        <v>2</v>
      </c>
    </row>
    <row r="286" spans="1:8" ht="15" x14ac:dyDescent="0.15">
      <c r="A286">
        <v>20864</v>
      </c>
      <c r="B286">
        <v>248</v>
      </c>
      <c r="C286" s="1">
        <v>29</v>
      </c>
      <c r="D286" s="1">
        <v>13</v>
      </c>
      <c r="E286" s="1">
        <v>6</v>
      </c>
      <c r="F286" s="1">
        <v>2</v>
      </c>
      <c r="G286" s="1">
        <v>0</v>
      </c>
      <c r="H286">
        <v>2</v>
      </c>
    </row>
    <row r="287" spans="1:8" ht="15" x14ac:dyDescent="0.15">
      <c r="A287" t="s">
        <v>0</v>
      </c>
      <c r="B287">
        <v>251</v>
      </c>
      <c r="C287" s="1">
        <v>29</v>
      </c>
      <c r="D287" s="1">
        <v>13</v>
      </c>
      <c r="E287" s="1">
        <v>6</v>
      </c>
      <c r="F287" s="1">
        <v>2</v>
      </c>
      <c r="G287" s="1">
        <v>0</v>
      </c>
      <c r="H287">
        <v>1</v>
      </c>
    </row>
    <row r="288" spans="1:8" ht="15" x14ac:dyDescent="0.15">
      <c r="A288">
        <v>20708</v>
      </c>
      <c r="B288">
        <v>252</v>
      </c>
      <c r="C288" s="1">
        <v>51</v>
      </c>
      <c r="D288" s="1">
        <v>13</v>
      </c>
      <c r="E288" s="1">
        <v>6</v>
      </c>
      <c r="F288" s="1">
        <v>2</v>
      </c>
      <c r="G288" s="1">
        <v>0</v>
      </c>
      <c r="H288">
        <v>5</v>
      </c>
    </row>
    <row r="289" spans="1:8" ht="15" x14ac:dyDescent="0.15">
      <c r="A289">
        <v>23201</v>
      </c>
      <c r="B289">
        <v>254</v>
      </c>
      <c r="C289" s="1">
        <v>29</v>
      </c>
      <c r="D289" s="1">
        <v>13</v>
      </c>
      <c r="E289" s="1">
        <v>6</v>
      </c>
      <c r="F289" s="1">
        <v>2</v>
      </c>
      <c r="G289" s="1">
        <v>0</v>
      </c>
      <c r="H289">
        <v>1</v>
      </c>
    </row>
    <row r="290" spans="1:8" ht="15" x14ac:dyDescent="0.15">
      <c r="A290" t="s">
        <v>0</v>
      </c>
      <c r="B290">
        <v>261</v>
      </c>
      <c r="C290" s="1">
        <v>29</v>
      </c>
      <c r="D290" s="1">
        <v>13</v>
      </c>
      <c r="E290" s="1">
        <v>6</v>
      </c>
      <c r="F290" s="1">
        <v>2</v>
      </c>
      <c r="G290" s="1">
        <v>0</v>
      </c>
      <c r="H290">
        <v>1</v>
      </c>
    </row>
    <row r="291" spans="1:8" ht="15" x14ac:dyDescent="0.15">
      <c r="A291">
        <v>20115</v>
      </c>
      <c r="B291">
        <v>262</v>
      </c>
      <c r="C291" s="1">
        <v>29</v>
      </c>
      <c r="D291" s="1">
        <v>13</v>
      </c>
      <c r="E291" s="1">
        <v>6</v>
      </c>
      <c r="F291" s="1">
        <v>2</v>
      </c>
      <c r="G291" s="1">
        <v>0</v>
      </c>
      <c r="H291">
        <v>1</v>
      </c>
    </row>
    <row r="292" spans="1:8" ht="15" x14ac:dyDescent="0.15">
      <c r="A292" t="s">
        <v>0</v>
      </c>
      <c r="B292">
        <v>263</v>
      </c>
      <c r="C292" s="1">
        <v>29</v>
      </c>
      <c r="D292" s="1">
        <v>13</v>
      </c>
      <c r="E292" s="1">
        <v>6</v>
      </c>
      <c r="F292" s="1">
        <v>2</v>
      </c>
      <c r="G292" s="1">
        <v>0</v>
      </c>
      <c r="H292">
        <v>1</v>
      </c>
    </row>
    <row r="293" spans="1:8" ht="15" x14ac:dyDescent="0.15">
      <c r="A293">
        <v>22507</v>
      </c>
      <c r="B293">
        <v>265</v>
      </c>
      <c r="C293" s="1">
        <v>29</v>
      </c>
      <c r="D293" s="1">
        <v>13</v>
      </c>
      <c r="E293" s="1">
        <v>6</v>
      </c>
      <c r="F293" s="1">
        <v>2</v>
      </c>
      <c r="G293" s="1">
        <v>0</v>
      </c>
      <c r="H293">
        <v>4</v>
      </c>
    </row>
    <row r="294" spans="1:8" ht="15" x14ac:dyDescent="0.15">
      <c r="A294">
        <v>22209</v>
      </c>
      <c r="B294">
        <v>266</v>
      </c>
      <c r="C294" s="1">
        <v>29</v>
      </c>
      <c r="D294" s="1">
        <v>13</v>
      </c>
      <c r="E294" s="1">
        <v>6</v>
      </c>
      <c r="F294" s="1">
        <v>2</v>
      </c>
      <c r="G294" s="1">
        <v>0</v>
      </c>
      <c r="H294">
        <v>1</v>
      </c>
    </row>
    <row r="295" spans="1:8" ht="15" x14ac:dyDescent="0.15">
      <c r="A295">
        <v>15575</v>
      </c>
      <c r="B295">
        <v>269</v>
      </c>
      <c r="C295" s="1">
        <v>29</v>
      </c>
      <c r="D295" s="1">
        <v>13</v>
      </c>
      <c r="E295" s="1">
        <v>6</v>
      </c>
      <c r="F295" s="1">
        <v>2</v>
      </c>
      <c r="G295" s="1">
        <v>0</v>
      </c>
      <c r="H295">
        <v>3</v>
      </c>
    </row>
    <row r="296" spans="1:8" ht="15" x14ac:dyDescent="0.15">
      <c r="A296" t="s">
        <v>0</v>
      </c>
      <c r="B296">
        <v>270</v>
      </c>
      <c r="C296" s="1">
        <v>29</v>
      </c>
      <c r="D296" s="1">
        <v>13</v>
      </c>
      <c r="E296" s="1">
        <v>6</v>
      </c>
      <c r="F296" s="1">
        <v>2</v>
      </c>
      <c r="G296" s="1">
        <v>0</v>
      </c>
      <c r="H296">
        <v>1</v>
      </c>
    </row>
    <row r="297" spans="1:8" ht="15" x14ac:dyDescent="0.15">
      <c r="A297">
        <v>19178</v>
      </c>
      <c r="B297">
        <v>271</v>
      </c>
      <c r="C297" s="1">
        <v>29</v>
      </c>
      <c r="D297" s="1">
        <v>13</v>
      </c>
      <c r="E297" s="1">
        <v>6</v>
      </c>
      <c r="F297" s="1">
        <v>2</v>
      </c>
      <c r="G297" s="1">
        <v>0</v>
      </c>
      <c r="H297">
        <v>2</v>
      </c>
    </row>
    <row r="298" spans="1:8" ht="15" x14ac:dyDescent="0.15">
      <c r="A298">
        <v>23111</v>
      </c>
      <c r="B298">
        <v>272</v>
      </c>
      <c r="C298" s="1">
        <v>29</v>
      </c>
      <c r="D298" s="1">
        <v>13</v>
      </c>
      <c r="E298" s="1">
        <v>6</v>
      </c>
      <c r="F298" s="1">
        <v>2</v>
      </c>
      <c r="G298" s="1">
        <v>0</v>
      </c>
      <c r="H298">
        <v>2</v>
      </c>
    </row>
    <row r="299" spans="1:8" ht="15" x14ac:dyDescent="0.15">
      <c r="A299">
        <v>21862</v>
      </c>
      <c r="B299">
        <v>274</v>
      </c>
      <c r="C299" s="1">
        <v>29</v>
      </c>
      <c r="D299" s="1">
        <v>13</v>
      </c>
      <c r="E299" s="1">
        <v>6</v>
      </c>
      <c r="F299" s="1">
        <v>2</v>
      </c>
      <c r="G299" s="1">
        <v>0</v>
      </c>
      <c r="H299">
        <v>2</v>
      </c>
    </row>
    <row r="300" spans="1:8" ht="15" x14ac:dyDescent="0.15">
      <c r="A300">
        <v>21770</v>
      </c>
      <c r="B300">
        <v>275</v>
      </c>
      <c r="C300" s="1">
        <v>29</v>
      </c>
      <c r="D300" s="1">
        <v>13</v>
      </c>
      <c r="E300" s="1">
        <v>6</v>
      </c>
      <c r="F300" s="1">
        <v>2</v>
      </c>
      <c r="G300" s="1">
        <v>0</v>
      </c>
      <c r="H300">
        <v>1</v>
      </c>
    </row>
    <row r="301" spans="1:8" ht="15" x14ac:dyDescent="0.15">
      <c r="A301" t="s">
        <v>0</v>
      </c>
      <c r="B301">
        <v>276</v>
      </c>
      <c r="C301" s="1">
        <v>29</v>
      </c>
      <c r="D301" s="1">
        <v>13</v>
      </c>
      <c r="E301" s="1">
        <v>6</v>
      </c>
      <c r="F301" s="1">
        <v>2</v>
      </c>
      <c r="G301" s="1">
        <v>0</v>
      </c>
      <c r="H301">
        <v>1</v>
      </c>
    </row>
    <row r="302" spans="1:8" ht="15" x14ac:dyDescent="0.15">
      <c r="A302">
        <v>19770</v>
      </c>
      <c r="B302">
        <v>283</v>
      </c>
      <c r="C302" s="1">
        <v>29</v>
      </c>
      <c r="D302" s="1">
        <v>13</v>
      </c>
      <c r="E302" s="1">
        <v>6</v>
      </c>
      <c r="F302" s="1">
        <v>2</v>
      </c>
      <c r="G302" s="1">
        <v>0</v>
      </c>
      <c r="H302">
        <v>8</v>
      </c>
    </row>
    <row r="303" spans="1:8" ht="15" x14ac:dyDescent="0.15">
      <c r="A303">
        <v>22513</v>
      </c>
      <c r="B303">
        <v>286</v>
      </c>
      <c r="C303" s="1">
        <v>29</v>
      </c>
      <c r="D303" s="1">
        <v>13</v>
      </c>
      <c r="E303" s="1">
        <v>6</v>
      </c>
      <c r="F303" s="1">
        <v>2</v>
      </c>
      <c r="G303" s="1">
        <v>0</v>
      </c>
      <c r="H303">
        <v>6</v>
      </c>
    </row>
    <row r="304" spans="1:8" ht="15" x14ac:dyDescent="0.15">
      <c r="A304" t="s">
        <v>45</v>
      </c>
      <c r="B304">
        <v>288</v>
      </c>
      <c r="C304" s="1">
        <v>29</v>
      </c>
      <c r="D304" s="1">
        <v>13</v>
      </c>
      <c r="E304" s="1">
        <v>6</v>
      </c>
      <c r="F304" s="1">
        <v>2</v>
      </c>
      <c r="G304" s="1">
        <v>0</v>
      </c>
      <c r="H304">
        <v>2</v>
      </c>
    </row>
    <row r="305" spans="1:8" ht="15" x14ac:dyDescent="0.15">
      <c r="A305">
        <v>23785</v>
      </c>
      <c r="B305">
        <v>289</v>
      </c>
      <c r="C305" s="1">
        <v>29</v>
      </c>
      <c r="D305" s="1">
        <v>13</v>
      </c>
      <c r="E305" s="1">
        <v>6</v>
      </c>
      <c r="F305" s="1">
        <v>2</v>
      </c>
      <c r="G305" s="1">
        <v>0</v>
      </c>
      <c r="H305">
        <v>12</v>
      </c>
    </row>
    <row r="306" spans="1:8" ht="15" x14ac:dyDescent="0.15">
      <c r="A306">
        <v>19414</v>
      </c>
      <c r="B306">
        <v>290</v>
      </c>
      <c r="C306" s="1">
        <v>29</v>
      </c>
      <c r="D306" s="1">
        <v>13</v>
      </c>
      <c r="E306" s="1">
        <v>6</v>
      </c>
      <c r="F306" s="1">
        <v>2</v>
      </c>
      <c r="G306" s="1">
        <v>0</v>
      </c>
      <c r="H306">
        <v>11</v>
      </c>
    </row>
    <row r="307" spans="1:8" ht="15" x14ac:dyDescent="0.15">
      <c r="A307">
        <v>22517</v>
      </c>
      <c r="B307">
        <v>301</v>
      </c>
      <c r="C307" s="1">
        <v>29</v>
      </c>
      <c r="D307" s="1">
        <v>13</v>
      </c>
      <c r="E307" s="1">
        <v>6</v>
      </c>
      <c r="F307" s="1">
        <v>2</v>
      </c>
      <c r="G307" s="1">
        <v>0</v>
      </c>
      <c r="H307">
        <v>11</v>
      </c>
    </row>
    <row r="308" spans="1:8" ht="15" x14ac:dyDescent="0.15">
      <c r="A308">
        <v>21879</v>
      </c>
      <c r="B308">
        <v>305</v>
      </c>
      <c r="C308" s="1">
        <v>29</v>
      </c>
      <c r="D308" s="1">
        <v>13</v>
      </c>
      <c r="E308" s="1">
        <v>6</v>
      </c>
      <c r="F308" s="1">
        <v>2</v>
      </c>
      <c r="G308" s="1">
        <v>0</v>
      </c>
      <c r="H308">
        <v>4</v>
      </c>
    </row>
    <row r="309" spans="1:8" ht="15" x14ac:dyDescent="0.15">
      <c r="A309" t="s">
        <v>0</v>
      </c>
      <c r="B309">
        <v>307</v>
      </c>
      <c r="C309" s="1">
        <v>29</v>
      </c>
      <c r="D309" s="1">
        <v>13</v>
      </c>
      <c r="E309" s="1">
        <v>6</v>
      </c>
      <c r="F309" s="1">
        <v>2</v>
      </c>
      <c r="G309" s="1">
        <v>0</v>
      </c>
      <c r="H309">
        <v>1</v>
      </c>
    </row>
    <row r="310" spans="1:8" ht="15" x14ac:dyDescent="0.15">
      <c r="A310">
        <v>17771</v>
      </c>
      <c r="B310">
        <v>309</v>
      </c>
      <c r="C310" s="1">
        <v>29</v>
      </c>
      <c r="D310" s="1">
        <v>13</v>
      </c>
      <c r="E310" s="1">
        <v>6</v>
      </c>
      <c r="F310" s="1">
        <v>2</v>
      </c>
      <c r="G310" s="1">
        <v>0</v>
      </c>
      <c r="H310">
        <v>1</v>
      </c>
    </row>
    <row r="311" spans="1:8" ht="15" x14ac:dyDescent="0.15">
      <c r="A311">
        <v>23870</v>
      </c>
      <c r="B311">
        <v>311</v>
      </c>
      <c r="C311" s="1">
        <v>29</v>
      </c>
      <c r="D311" s="1">
        <v>13</v>
      </c>
      <c r="E311" s="1">
        <v>6</v>
      </c>
      <c r="F311" s="1">
        <v>2</v>
      </c>
      <c r="G311" s="1">
        <v>0</v>
      </c>
      <c r="H311">
        <v>6</v>
      </c>
    </row>
    <row r="312" spans="1:8" ht="15" x14ac:dyDescent="0.15">
      <c r="A312">
        <v>21351</v>
      </c>
      <c r="B312">
        <v>316</v>
      </c>
      <c r="C312" s="1">
        <v>29</v>
      </c>
      <c r="D312" s="1">
        <v>13</v>
      </c>
      <c r="E312" s="1">
        <v>6</v>
      </c>
      <c r="F312" s="1">
        <v>2</v>
      </c>
      <c r="G312" s="1">
        <v>0</v>
      </c>
      <c r="H312">
        <v>15</v>
      </c>
    </row>
    <row r="313" spans="1:8" ht="15" x14ac:dyDescent="0.15">
      <c r="A313" t="s">
        <v>48</v>
      </c>
      <c r="B313">
        <v>317</v>
      </c>
      <c r="C313" s="1">
        <v>29</v>
      </c>
      <c r="D313" s="1">
        <v>13</v>
      </c>
      <c r="E313" s="1">
        <v>6</v>
      </c>
      <c r="F313" s="1">
        <v>2</v>
      </c>
      <c r="G313" s="1">
        <v>0</v>
      </c>
      <c r="H313">
        <v>2</v>
      </c>
    </row>
    <row r="314" spans="1:8" ht="15" x14ac:dyDescent="0.15">
      <c r="A314">
        <v>21867</v>
      </c>
      <c r="B314">
        <v>320</v>
      </c>
      <c r="C314" s="1">
        <v>29</v>
      </c>
      <c r="D314" s="1">
        <v>13</v>
      </c>
      <c r="E314" s="1">
        <v>6</v>
      </c>
      <c r="F314" s="1">
        <v>2</v>
      </c>
      <c r="G314" s="1">
        <v>0</v>
      </c>
      <c r="H314">
        <v>1</v>
      </c>
    </row>
    <row r="315" spans="1:8" ht="15" x14ac:dyDescent="0.15">
      <c r="A315">
        <v>21310</v>
      </c>
      <c r="B315">
        <v>323</v>
      </c>
      <c r="C315" s="1">
        <v>29</v>
      </c>
      <c r="D315" s="1">
        <v>13</v>
      </c>
      <c r="E315" s="1">
        <v>6</v>
      </c>
      <c r="F315" s="1">
        <v>2</v>
      </c>
      <c r="G315" s="1">
        <v>0</v>
      </c>
      <c r="H315">
        <v>1</v>
      </c>
    </row>
    <row r="316" spans="1:8" ht="15" x14ac:dyDescent="0.15">
      <c r="A316" t="s">
        <v>0</v>
      </c>
      <c r="B316">
        <v>327</v>
      </c>
      <c r="C316" s="1">
        <v>29</v>
      </c>
      <c r="D316" s="1">
        <v>13</v>
      </c>
      <c r="E316" s="1">
        <v>6</v>
      </c>
      <c r="F316" s="1">
        <v>2</v>
      </c>
      <c r="G316" s="1">
        <v>0</v>
      </c>
      <c r="H316">
        <v>1</v>
      </c>
    </row>
    <row r="317" spans="1:8" ht="15" x14ac:dyDescent="0.15">
      <c r="A317">
        <v>22574</v>
      </c>
      <c r="B317">
        <v>330</v>
      </c>
      <c r="C317" s="1">
        <v>29</v>
      </c>
      <c r="D317" s="1">
        <v>13</v>
      </c>
      <c r="E317" s="1">
        <v>6</v>
      </c>
      <c r="F317" s="1">
        <v>2</v>
      </c>
      <c r="G317" s="1">
        <v>0</v>
      </c>
      <c r="H317">
        <v>1</v>
      </c>
    </row>
    <row r="318" spans="1:8" ht="15" x14ac:dyDescent="0.15">
      <c r="A318">
        <v>22311</v>
      </c>
      <c r="B318">
        <v>331</v>
      </c>
      <c r="C318" s="1">
        <v>29</v>
      </c>
      <c r="D318" s="1">
        <v>13</v>
      </c>
      <c r="E318" s="1">
        <v>6</v>
      </c>
      <c r="F318" s="1">
        <v>2</v>
      </c>
      <c r="G318" s="1">
        <v>0</v>
      </c>
      <c r="H318">
        <v>3</v>
      </c>
    </row>
    <row r="319" spans="1:8" ht="15" x14ac:dyDescent="0.15">
      <c r="A319">
        <v>22260</v>
      </c>
      <c r="B319">
        <v>335</v>
      </c>
      <c r="C319" s="1">
        <v>29</v>
      </c>
      <c r="D319" s="1">
        <v>13</v>
      </c>
      <c r="E319" s="1">
        <v>6</v>
      </c>
      <c r="F319" s="1">
        <v>2</v>
      </c>
      <c r="G319" s="1">
        <v>0</v>
      </c>
      <c r="H319">
        <v>2</v>
      </c>
    </row>
    <row r="320" spans="1:8" ht="15" x14ac:dyDescent="0.15">
      <c r="A320">
        <v>20405</v>
      </c>
      <c r="B320">
        <v>336</v>
      </c>
      <c r="C320" s="1">
        <v>29</v>
      </c>
      <c r="D320" s="1">
        <v>13</v>
      </c>
      <c r="E320" s="1">
        <v>6</v>
      </c>
      <c r="F320" s="1">
        <v>2</v>
      </c>
      <c r="G320" s="1">
        <v>0</v>
      </c>
      <c r="H320">
        <v>1</v>
      </c>
    </row>
    <row r="321" spans="1:8" ht="15" x14ac:dyDescent="0.15">
      <c r="A321">
        <v>22457</v>
      </c>
      <c r="B321">
        <v>342</v>
      </c>
      <c r="C321" s="1">
        <v>29</v>
      </c>
      <c r="D321" s="1">
        <v>13</v>
      </c>
      <c r="E321" s="1">
        <v>6</v>
      </c>
      <c r="F321" s="1">
        <v>2</v>
      </c>
      <c r="G321" s="1">
        <v>0</v>
      </c>
      <c r="H321">
        <v>7</v>
      </c>
    </row>
    <row r="322" spans="1:8" ht="15" x14ac:dyDescent="0.15">
      <c r="A322">
        <v>15314</v>
      </c>
      <c r="B322">
        <v>344</v>
      </c>
      <c r="C322" s="1">
        <v>29</v>
      </c>
      <c r="D322" s="1">
        <v>13</v>
      </c>
      <c r="E322" s="1">
        <v>6</v>
      </c>
      <c r="F322" s="1">
        <v>2</v>
      </c>
      <c r="G322" s="1">
        <v>0</v>
      </c>
      <c r="H322">
        <v>2</v>
      </c>
    </row>
    <row r="323" spans="1:8" ht="15" x14ac:dyDescent="0.15">
      <c r="A323">
        <v>15562</v>
      </c>
      <c r="B323">
        <v>345</v>
      </c>
      <c r="C323" s="1">
        <v>29</v>
      </c>
      <c r="D323" s="1">
        <v>13</v>
      </c>
      <c r="E323" s="1">
        <v>6</v>
      </c>
      <c r="F323" s="1">
        <v>2</v>
      </c>
      <c r="G323" s="1">
        <v>0</v>
      </c>
      <c r="H323">
        <v>1</v>
      </c>
    </row>
    <row r="324" spans="1:8" ht="15" x14ac:dyDescent="0.15">
      <c r="A324">
        <v>22471</v>
      </c>
      <c r="B324">
        <v>346</v>
      </c>
      <c r="C324" s="1">
        <v>29</v>
      </c>
      <c r="D324" s="1">
        <v>13</v>
      </c>
      <c r="E324" s="1">
        <v>6</v>
      </c>
      <c r="F324" s="1">
        <v>2</v>
      </c>
      <c r="G324" s="1">
        <v>0</v>
      </c>
      <c r="H324">
        <v>1</v>
      </c>
    </row>
    <row r="325" spans="1:8" ht="15" x14ac:dyDescent="0.15">
      <c r="A325">
        <v>23207</v>
      </c>
      <c r="B325">
        <v>347</v>
      </c>
      <c r="C325" s="1">
        <v>29</v>
      </c>
      <c r="D325" s="1">
        <v>13</v>
      </c>
      <c r="E325" s="1">
        <v>6</v>
      </c>
      <c r="F325" s="1">
        <v>2</v>
      </c>
      <c r="G325" s="1">
        <v>0</v>
      </c>
      <c r="H325">
        <v>7</v>
      </c>
    </row>
    <row r="326" spans="1:8" ht="15" x14ac:dyDescent="0.15">
      <c r="A326">
        <v>22458</v>
      </c>
      <c r="B326">
        <v>352</v>
      </c>
      <c r="C326" s="1">
        <v>29</v>
      </c>
      <c r="D326" s="1">
        <v>13</v>
      </c>
      <c r="E326" s="1">
        <v>6</v>
      </c>
      <c r="F326" s="1">
        <v>2</v>
      </c>
      <c r="G326" s="1">
        <v>0</v>
      </c>
      <c r="H326">
        <v>5</v>
      </c>
    </row>
    <row r="327" spans="1:8" ht="15" x14ac:dyDescent="0.15">
      <c r="A327">
        <v>23251</v>
      </c>
      <c r="B327">
        <v>355</v>
      </c>
      <c r="C327" s="1">
        <v>29</v>
      </c>
      <c r="D327" s="1">
        <v>13</v>
      </c>
      <c r="E327" s="1">
        <v>6</v>
      </c>
      <c r="F327" s="1">
        <v>2</v>
      </c>
      <c r="G327" s="1">
        <v>0</v>
      </c>
      <c r="H327">
        <v>4</v>
      </c>
    </row>
    <row r="328" spans="1:8" ht="15" x14ac:dyDescent="0.15">
      <c r="A328" t="s">
        <v>0</v>
      </c>
      <c r="B328">
        <v>357</v>
      </c>
      <c r="C328" s="1">
        <v>29</v>
      </c>
      <c r="D328" s="1">
        <v>13</v>
      </c>
      <c r="E328" s="1">
        <v>6</v>
      </c>
      <c r="F328" s="1">
        <v>2</v>
      </c>
      <c r="G328" s="1">
        <v>0</v>
      </c>
      <c r="H328">
        <v>1</v>
      </c>
    </row>
    <row r="329" spans="1:8" ht="15" x14ac:dyDescent="0.15">
      <c r="A329" t="s">
        <v>0</v>
      </c>
      <c r="B329">
        <v>361</v>
      </c>
      <c r="C329" s="1">
        <v>29</v>
      </c>
      <c r="D329" s="1">
        <v>13</v>
      </c>
      <c r="E329" s="1">
        <v>6</v>
      </c>
      <c r="F329" s="1">
        <v>2</v>
      </c>
      <c r="G329" s="1">
        <v>0</v>
      </c>
      <c r="H329">
        <v>1</v>
      </c>
    </row>
    <row r="330" spans="1:8" ht="15" x14ac:dyDescent="0.15">
      <c r="A330" t="s">
        <v>0</v>
      </c>
      <c r="B330">
        <v>363</v>
      </c>
      <c r="C330" s="1">
        <v>29</v>
      </c>
      <c r="D330" s="1">
        <v>13</v>
      </c>
      <c r="E330" s="1">
        <v>6</v>
      </c>
      <c r="F330" s="1">
        <v>2</v>
      </c>
      <c r="G330" s="1">
        <v>0</v>
      </c>
      <c r="H330">
        <v>1</v>
      </c>
    </row>
    <row r="331" spans="1:8" ht="15" x14ac:dyDescent="0.15">
      <c r="A331">
        <v>15868</v>
      </c>
      <c r="B331">
        <v>364</v>
      </c>
      <c r="C331" s="1">
        <v>29</v>
      </c>
      <c r="D331" s="1">
        <v>13</v>
      </c>
      <c r="E331" s="1">
        <v>6</v>
      </c>
      <c r="F331" s="1">
        <v>2</v>
      </c>
      <c r="G331" s="1">
        <v>0</v>
      </c>
      <c r="H331">
        <v>9</v>
      </c>
    </row>
    <row r="332" spans="1:8" ht="15" x14ac:dyDescent="0.15">
      <c r="A332">
        <v>17754</v>
      </c>
      <c r="B332">
        <v>367</v>
      </c>
      <c r="C332" s="1">
        <v>29</v>
      </c>
      <c r="D332" s="1">
        <v>13</v>
      </c>
      <c r="E332" s="1">
        <v>6</v>
      </c>
      <c r="F332" s="1">
        <v>2</v>
      </c>
      <c r="G332" s="1">
        <v>0</v>
      </c>
      <c r="H332">
        <v>1</v>
      </c>
    </row>
    <row r="333" spans="1:8" ht="15" x14ac:dyDescent="0.15">
      <c r="A333">
        <v>21661</v>
      </c>
      <c r="B333">
        <v>370</v>
      </c>
      <c r="C333" s="1">
        <v>51</v>
      </c>
      <c r="D333" s="1">
        <v>13</v>
      </c>
      <c r="E333" s="1">
        <v>6</v>
      </c>
      <c r="F333" s="1">
        <v>2</v>
      </c>
      <c r="G333" s="1">
        <v>0</v>
      </c>
      <c r="H333">
        <v>8</v>
      </c>
    </row>
    <row r="334" spans="1:8" ht="15" x14ac:dyDescent="0.15">
      <c r="A334">
        <v>21376</v>
      </c>
      <c r="B334">
        <v>371</v>
      </c>
      <c r="C334" s="1">
        <v>29</v>
      </c>
      <c r="D334" s="1">
        <v>13</v>
      </c>
      <c r="E334" s="1">
        <v>6</v>
      </c>
      <c r="F334" s="1">
        <v>2</v>
      </c>
      <c r="G334" s="1">
        <v>0</v>
      </c>
      <c r="H334">
        <v>13</v>
      </c>
    </row>
    <row r="335" spans="1:8" ht="15" x14ac:dyDescent="0.15">
      <c r="A335">
        <v>21366</v>
      </c>
      <c r="B335">
        <v>374</v>
      </c>
      <c r="C335" s="1">
        <v>29</v>
      </c>
      <c r="D335" s="1">
        <v>13</v>
      </c>
      <c r="E335" s="1">
        <v>6</v>
      </c>
      <c r="F335" s="1">
        <v>2</v>
      </c>
      <c r="G335" s="1">
        <v>0</v>
      </c>
      <c r="H335">
        <v>3</v>
      </c>
    </row>
    <row r="336" spans="1:8" ht="15" x14ac:dyDescent="0.15">
      <c r="A336">
        <v>22856</v>
      </c>
      <c r="B336">
        <v>376</v>
      </c>
      <c r="C336" s="1">
        <v>29</v>
      </c>
      <c r="D336" s="1">
        <v>13</v>
      </c>
      <c r="E336" s="1">
        <v>6</v>
      </c>
      <c r="F336" s="1">
        <v>2</v>
      </c>
      <c r="G336" s="1">
        <v>0</v>
      </c>
      <c r="H336">
        <v>4</v>
      </c>
    </row>
    <row r="337" spans="1:8" ht="15" x14ac:dyDescent="0.15">
      <c r="A337">
        <v>23710</v>
      </c>
      <c r="B337">
        <v>377</v>
      </c>
      <c r="C337" s="1">
        <v>29</v>
      </c>
      <c r="D337" s="1">
        <v>13</v>
      </c>
      <c r="E337" s="1">
        <v>6</v>
      </c>
      <c r="F337" s="1">
        <v>2</v>
      </c>
      <c r="G337" s="1">
        <v>0</v>
      </c>
      <c r="H337">
        <v>3</v>
      </c>
    </row>
    <row r="338" spans="1:8" ht="15" x14ac:dyDescent="0.15">
      <c r="A338" t="s">
        <v>0</v>
      </c>
      <c r="B338">
        <v>379</v>
      </c>
      <c r="C338" s="1">
        <v>29</v>
      </c>
      <c r="D338" s="1">
        <v>13</v>
      </c>
      <c r="E338" s="1">
        <v>6</v>
      </c>
      <c r="F338" s="1">
        <v>2</v>
      </c>
      <c r="G338" s="1">
        <v>0</v>
      </c>
      <c r="H338">
        <v>1</v>
      </c>
    </row>
    <row r="339" spans="1:8" ht="15" x14ac:dyDescent="0.15">
      <c r="A339" t="s">
        <v>0</v>
      </c>
      <c r="B339">
        <v>380</v>
      </c>
      <c r="C339" s="1">
        <v>29</v>
      </c>
      <c r="D339" s="1">
        <v>13</v>
      </c>
      <c r="E339" s="1">
        <v>6</v>
      </c>
      <c r="F339" s="1">
        <v>2</v>
      </c>
      <c r="G339" s="1">
        <v>0</v>
      </c>
      <c r="H339">
        <v>1</v>
      </c>
    </row>
    <row r="340" spans="1:8" ht="15" x14ac:dyDescent="0.15">
      <c r="A340" t="s">
        <v>0</v>
      </c>
      <c r="B340">
        <v>381</v>
      </c>
      <c r="C340" s="1">
        <v>29</v>
      </c>
      <c r="D340" s="1">
        <v>13</v>
      </c>
      <c r="E340" s="1">
        <v>6</v>
      </c>
      <c r="F340" s="1">
        <v>2</v>
      </c>
      <c r="G340" s="1">
        <v>0</v>
      </c>
      <c r="H340">
        <v>1</v>
      </c>
    </row>
    <row r="341" spans="1:8" ht="15" x14ac:dyDescent="0.15">
      <c r="A341">
        <v>17604</v>
      </c>
      <c r="B341">
        <v>382</v>
      </c>
      <c r="C341" s="1">
        <v>29</v>
      </c>
      <c r="D341" s="1">
        <v>13</v>
      </c>
      <c r="E341" s="1">
        <v>6</v>
      </c>
      <c r="F341" s="1">
        <v>2</v>
      </c>
      <c r="G341" s="1">
        <v>0</v>
      </c>
      <c r="H341">
        <v>1</v>
      </c>
    </row>
    <row r="342" spans="1:8" ht="15" x14ac:dyDescent="0.15">
      <c r="A342">
        <v>20669</v>
      </c>
      <c r="B342">
        <v>383</v>
      </c>
      <c r="C342" s="1">
        <v>29</v>
      </c>
      <c r="D342" s="1">
        <v>13</v>
      </c>
      <c r="E342" s="1">
        <v>6</v>
      </c>
      <c r="F342" s="1">
        <v>2</v>
      </c>
      <c r="G342" s="1">
        <v>0</v>
      </c>
      <c r="H342">
        <v>2</v>
      </c>
    </row>
    <row r="343" spans="1:8" ht="15" x14ac:dyDescent="0.15">
      <c r="A343">
        <v>20369</v>
      </c>
      <c r="B343">
        <v>384</v>
      </c>
      <c r="C343" s="1">
        <v>29</v>
      </c>
      <c r="D343" s="1">
        <v>13</v>
      </c>
      <c r="E343" s="1">
        <v>6</v>
      </c>
      <c r="F343" s="1">
        <v>2</v>
      </c>
      <c r="G343" s="1">
        <v>0</v>
      </c>
      <c r="H343">
        <v>7</v>
      </c>
    </row>
    <row r="344" spans="1:8" ht="15" x14ac:dyDescent="0.15">
      <c r="A344">
        <v>21562</v>
      </c>
      <c r="B344">
        <v>387</v>
      </c>
      <c r="C344" s="1">
        <v>29</v>
      </c>
      <c r="D344" s="1">
        <v>13</v>
      </c>
      <c r="E344" s="1">
        <v>6</v>
      </c>
      <c r="F344" s="1">
        <v>2</v>
      </c>
      <c r="G344" s="1">
        <v>0</v>
      </c>
      <c r="H344">
        <v>3</v>
      </c>
    </row>
    <row r="345" spans="1:8" ht="15" x14ac:dyDescent="0.15">
      <c r="A345" t="s">
        <v>0</v>
      </c>
      <c r="B345">
        <v>389</v>
      </c>
      <c r="C345" s="1">
        <v>29</v>
      </c>
      <c r="D345" s="1">
        <v>13</v>
      </c>
      <c r="E345" s="1">
        <v>6</v>
      </c>
      <c r="F345" s="1">
        <v>2</v>
      </c>
      <c r="G345" s="1">
        <v>0</v>
      </c>
      <c r="H345">
        <v>1</v>
      </c>
    </row>
    <row r="346" spans="1:8" ht="15" x14ac:dyDescent="0.15">
      <c r="A346">
        <v>22304</v>
      </c>
      <c r="B346">
        <v>390</v>
      </c>
      <c r="C346" s="1">
        <v>29</v>
      </c>
      <c r="D346" s="1">
        <v>13</v>
      </c>
      <c r="E346" s="1">
        <v>6</v>
      </c>
      <c r="F346" s="1">
        <v>2</v>
      </c>
      <c r="G346" s="1">
        <v>0</v>
      </c>
      <c r="H346">
        <v>1</v>
      </c>
    </row>
    <row r="347" spans="1:8" ht="15" x14ac:dyDescent="0.15">
      <c r="A347">
        <v>23366</v>
      </c>
      <c r="B347">
        <v>391</v>
      </c>
      <c r="C347" s="1">
        <v>29</v>
      </c>
      <c r="D347" s="1">
        <v>13</v>
      </c>
      <c r="E347" s="1">
        <v>6</v>
      </c>
      <c r="F347" s="1">
        <v>2</v>
      </c>
      <c r="G347" s="1">
        <v>0</v>
      </c>
      <c r="H347">
        <v>2</v>
      </c>
    </row>
    <row r="348" spans="1:8" ht="15" x14ac:dyDescent="0.15">
      <c r="A348">
        <v>22179</v>
      </c>
      <c r="B348">
        <v>404</v>
      </c>
      <c r="C348" s="1">
        <v>29</v>
      </c>
      <c r="D348" s="1">
        <v>13</v>
      </c>
      <c r="E348" s="1">
        <v>6</v>
      </c>
      <c r="F348" s="1">
        <v>2</v>
      </c>
      <c r="G348" s="1">
        <v>0</v>
      </c>
      <c r="H348">
        <v>1</v>
      </c>
    </row>
    <row r="349" spans="1:8" ht="15" x14ac:dyDescent="0.15">
      <c r="A349" t="s">
        <v>0</v>
      </c>
      <c r="B349">
        <v>410</v>
      </c>
      <c r="C349" s="1">
        <v>29</v>
      </c>
      <c r="D349" s="1">
        <v>13</v>
      </c>
      <c r="E349" s="1">
        <v>6</v>
      </c>
      <c r="F349" s="1">
        <v>2</v>
      </c>
      <c r="G349" s="1">
        <v>0</v>
      </c>
      <c r="H349">
        <v>1</v>
      </c>
    </row>
    <row r="350" spans="1:8" ht="15" x14ac:dyDescent="0.15">
      <c r="A350">
        <v>22773</v>
      </c>
      <c r="B350">
        <v>419</v>
      </c>
      <c r="C350" s="1">
        <v>29</v>
      </c>
      <c r="D350" s="1">
        <v>13</v>
      </c>
      <c r="E350" s="1">
        <v>6</v>
      </c>
      <c r="F350" s="1">
        <v>2</v>
      </c>
      <c r="G350" s="1">
        <v>0</v>
      </c>
      <c r="H350">
        <v>3</v>
      </c>
    </row>
    <row r="351" spans="1:8" ht="15" x14ac:dyDescent="0.15">
      <c r="A351">
        <v>22854</v>
      </c>
      <c r="B351">
        <v>421</v>
      </c>
      <c r="C351" s="1">
        <v>29</v>
      </c>
      <c r="D351" s="1">
        <v>13</v>
      </c>
      <c r="E351" s="1">
        <v>6</v>
      </c>
      <c r="F351" s="1">
        <v>2</v>
      </c>
      <c r="G351" s="1">
        <v>0</v>
      </c>
      <c r="H351">
        <v>1</v>
      </c>
    </row>
    <row r="352" spans="1:8" ht="15" x14ac:dyDescent="0.15">
      <c r="A352">
        <v>20707</v>
      </c>
      <c r="B352">
        <v>422</v>
      </c>
      <c r="C352" s="1">
        <v>29</v>
      </c>
      <c r="D352" s="1">
        <v>13</v>
      </c>
      <c r="E352" s="1">
        <v>6</v>
      </c>
      <c r="F352" s="1">
        <v>2</v>
      </c>
      <c r="G352" s="1">
        <v>0</v>
      </c>
      <c r="H352">
        <v>2</v>
      </c>
    </row>
    <row r="353" spans="1:8" ht="15" x14ac:dyDescent="0.15">
      <c r="A353">
        <v>23503</v>
      </c>
      <c r="B353">
        <v>425</v>
      </c>
      <c r="C353" s="1">
        <v>29</v>
      </c>
      <c r="D353" s="1">
        <v>13</v>
      </c>
      <c r="E353" s="1">
        <v>6</v>
      </c>
      <c r="F353" s="1">
        <v>2</v>
      </c>
      <c r="G353" s="1">
        <v>0</v>
      </c>
      <c r="H353">
        <v>2</v>
      </c>
    </row>
    <row r="354" spans="1:8" ht="15" x14ac:dyDescent="0.15">
      <c r="A354">
        <v>22858</v>
      </c>
      <c r="B354">
        <v>427</v>
      </c>
      <c r="C354" s="1">
        <v>29</v>
      </c>
      <c r="D354" s="1">
        <v>13</v>
      </c>
      <c r="E354" s="1">
        <v>6</v>
      </c>
      <c r="F354" s="1">
        <v>2</v>
      </c>
      <c r="G354" s="1">
        <v>0</v>
      </c>
      <c r="H354">
        <v>1</v>
      </c>
    </row>
    <row r="355" spans="1:8" ht="15" x14ac:dyDescent="0.15">
      <c r="A355" t="s">
        <v>66</v>
      </c>
      <c r="B355">
        <v>431</v>
      </c>
      <c r="C355" s="1">
        <v>29</v>
      </c>
      <c r="D355" s="1">
        <v>13</v>
      </c>
      <c r="E355" s="1">
        <v>6</v>
      </c>
      <c r="F355" s="1">
        <v>2</v>
      </c>
      <c r="G355" s="1">
        <v>0</v>
      </c>
      <c r="H355">
        <v>1</v>
      </c>
    </row>
    <row r="356" spans="1:8" ht="15" x14ac:dyDescent="0.15">
      <c r="A356" t="s">
        <v>0</v>
      </c>
      <c r="B356">
        <v>436</v>
      </c>
      <c r="C356" s="1">
        <v>29</v>
      </c>
      <c r="D356" s="1">
        <v>13</v>
      </c>
      <c r="E356" s="1">
        <v>6</v>
      </c>
      <c r="F356" s="1">
        <v>2</v>
      </c>
      <c r="G356" s="1">
        <v>0</v>
      </c>
      <c r="H356">
        <v>1</v>
      </c>
    </row>
    <row r="357" spans="1:8" ht="15" x14ac:dyDescent="0.15">
      <c r="A357">
        <v>23315</v>
      </c>
      <c r="B357">
        <v>438</v>
      </c>
      <c r="C357" s="1">
        <v>29</v>
      </c>
      <c r="D357" s="1">
        <v>13</v>
      </c>
      <c r="E357" s="1">
        <v>6</v>
      </c>
      <c r="F357" s="1">
        <v>2</v>
      </c>
      <c r="G357" s="1">
        <v>0</v>
      </c>
      <c r="H357">
        <v>1</v>
      </c>
    </row>
    <row r="358" spans="1:8" ht="15" x14ac:dyDescent="0.15">
      <c r="A358">
        <v>24159</v>
      </c>
      <c r="B358">
        <v>439</v>
      </c>
      <c r="C358" s="1">
        <v>29</v>
      </c>
      <c r="D358" s="1">
        <v>13</v>
      </c>
      <c r="E358" s="1">
        <v>6</v>
      </c>
      <c r="F358" s="1">
        <v>2</v>
      </c>
      <c r="G358" s="1">
        <v>0</v>
      </c>
      <c r="H358">
        <v>1</v>
      </c>
    </row>
    <row r="359" spans="1:8" ht="15" x14ac:dyDescent="0.15">
      <c r="A359">
        <v>19170</v>
      </c>
      <c r="B359">
        <v>440</v>
      </c>
      <c r="C359" s="1">
        <v>29</v>
      </c>
      <c r="D359" s="1">
        <v>13</v>
      </c>
      <c r="E359" s="1">
        <v>6</v>
      </c>
      <c r="F359" s="1">
        <v>2</v>
      </c>
      <c r="G359" s="1">
        <v>0</v>
      </c>
      <c r="H359">
        <v>2</v>
      </c>
    </row>
    <row r="360" spans="1:8" ht="15" x14ac:dyDescent="0.15">
      <c r="A360">
        <v>21505</v>
      </c>
      <c r="B360">
        <v>447</v>
      </c>
      <c r="C360" s="1">
        <v>29</v>
      </c>
      <c r="D360" s="1">
        <v>13</v>
      </c>
      <c r="E360" s="1">
        <v>6</v>
      </c>
      <c r="F360" s="1">
        <v>2</v>
      </c>
      <c r="G360" s="1">
        <v>0</v>
      </c>
      <c r="H360">
        <v>1</v>
      </c>
    </row>
    <row r="361" spans="1:8" ht="15" x14ac:dyDescent="0.15">
      <c r="A361" t="s">
        <v>76</v>
      </c>
      <c r="B361">
        <v>457</v>
      </c>
      <c r="C361" s="1">
        <v>29</v>
      </c>
      <c r="D361" s="1">
        <v>13</v>
      </c>
      <c r="E361" s="1">
        <v>6</v>
      </c>
      <c r="F361" s="1">
        <v>2</v>
      </c>
      <c r="G361" s="1">
        <v>0</v>
      </c>
      <c r="H361">
        <v>1</v>
      </c>
    </row>
    <row r="362" spans="1:8" ht="15" x14ac:dyDescent="0.15">
      <c r="A362">
        <v>21556</v>
      </c>
      <c r="B362">
        <v>460</v>
      </c>
      <c r="C362" s="1">
        <v>29</v>
      </c>
      <c r="D362" s="1">
        <v>13</v>
      </c>
      <c r="E362" s="1">
        <v>6</v>
      </c>
      <c r="F362" s="1">
        <v>2</v>
      </c>
      <c r="G362" s="1">
        <v>0</v>
      </c>
      <c r="H362">
        <v>1</v>
      </c>
    </row>
    <row r="363" spans="1:8" ht="15" x14ac:dyDescent="0.15">
      <c r="A363" t="s">
        <v>0</v>
      </c>
      <c r="B363">
        <v>461</v>
      </c>
      <c r="C363" s="1">
        <v>29</v>
      </c>
      <c r="D363" s="1">
        <v>13</v>
      </c>
      <c r="E363" s="1">
        <v>6</v>
      </c>
      <c r="F363" s="1">
        <v>2</v>
      </c>
      <c r="G363" s="1">
        <v>0</v>
      </c>
      <c r="H363">
        <v>1</v>
      </c>
    </row>
    <row r="364" spans="1:8" ht="15" x14ac:dyDescent="0.15">
      <c r="A364" t="s">
        <v>0</v>
      </c>
      <c r="B364">
        <v>463</v>
      </c>
      <c r="C364" s="1">
        <v>29</v>
      </c>
      <c r="D364" s="1">
        <v>13</v>
      </c>
      <c r="E364" s="1">
        <v>6</v>
      </c>
      <c r="F364" s="1">
        <v>2</v>
      </c>
      <c r="G364" s="1">
        <v>0</v>
      </c>
      <c r="H364">
        <v>1</v>
      </c>
    </row>
    <row r="365" spans="1:8" ht="15" x14ac:dyDescent="0.15">
      <c r="A365" t="s">
        <v>0</v>
      </c>
      <c r="B365">
        <v>465</v>
      </c>
      <c r="C365" s="1">
        <v>29</v>
      </c>
      <c r="D365" s="1">
        <v>13</v>
      </c>
      <c r="E365" s="1">
        <v>6</v>
      </c>
      <c r="F365" s="1">
        <v>2</v>
      </c>
      <c r="G365" s="1">
        <v>0</v>
      </c>
      <c r="H365">
        <v>1</v>
      </c>
    </row>
    <row r="366" spans="1:8" ht="15" x14ac:dyDescent="0.15">
      <c r="A366" t="s">
        <v>0</v>
      </c>
      <c r="B366">
        <v>466</v>
      </c>
      <c r="C366" s="1">
        <v>29</v>
      </c>
      <c r="D366" s="1">
        <v>13</v>
      </c>
      <c r="E366" s="1">
        <v>6</v>
      </c>
      <c r="F366" s="1">
        <v>2</v>
      </c>
      <c r="G366" s="1">
        <v>0</v>
      </c>
      <c r="H366">
        <v>1</v>
      </c>
    </row>
    <row r="367" spans="1:8" ht="15" x14ac:dyDescent="0.15">
      <c r="A367">
        <v>24207</v>
      </c>
      <c r="B367">
        <v>467</v>
      </c>
      <c r="C367" s="1">
        <v>29</v>
      </c>
      <c r="D367" s="1">
        <v>13</v>
      </c>
      <c r="E367" s="1">
        <v>6</v>
      </c>
      <c r="F367" s="1">
        <v>2</v>
      </c>
      <c r="G367" s="1">
        <v>0</v>
      </c>
      <c r="H367">
        <v>1</v>
      </c>
    </row>
    <row r="368" spans="1:8" ht="15" x14ac:dyDescent="0.15">
      <c r="A368">
        <v>21809</v>
      </c>
      <c r="B368">
        <v>3</v>
      </c>
      <c r="C368" s="1">
        <v>41</v>
      </c>
      <c r="D368" s="1">
        <v>14</v>
      </c>
      <c r="E368" s="1">
        <v>5</v>
      </c>
      <c r="F368" s="1">
        <v>0</v>
      </c>
      <c r="G368" s="1">
        <v>0</v>
      </c>
      <c r="H368">
        <v>433</v>
      </c>
    </row>
    <row r="369" spans="1:8" ht="15" x14ac:dyDescent="0.15">
      <c r="A369">
        <v>22205</v>
      </c>
      <c r="B369">
        <v>22</v>
      </c>
      <c r="C369" s="1">
        <v>12</v>
      </c>
      <c r="D369" s="1">
        <v>14</v>
      </c>
      <c r="E369" s="1">
        <v>5</v>
      </c>
      <c r="F369" s="1">
        <v>0</v>
      </c>
      <c r="G369" s="1">
        <v>0</v>
      </c>
      <c r="H369">
        <v>2458</v>
      </c>
    </row>
    <row r="370" spans="1:8" ht="15" x14ac:dyDescent="0.15">
      <c r="A370">
        <v>22308</v>
      </c>
      <c r="B370">
        <v>30</v>
      </c>
      <c r="C370" s="1">
        <v>12</v>
      </c>
      <c r="D370" s="1">
        <v>14</v>
      </c>
      <c r="E370" s="1">
        <v>5</v>
      </c>
      <c r="F370" s="1">
        <v>0</v>
      </c>
      <c r="G370" s="1">
        <v>0</v>
      </c>
      <c r="H370">
        <v>166</v>
      </c>
    </row>
    <row r="371" spans="1:8" ht="15" x14ac:dyDescent="0.15">
      <c r="A371">
        <v>21851</v>
      </c>
      <c r="B371">
        <v>52</v>
      </c>
      <c r="C371" s="1">
        <v>41</v>
      </c>
      <c r="D371" s="1">
        <v>14</v>
      </c>
      <c r="E371" s="1">
        <v>5</v>
      </c>
      <c r="F371" s="1">
        <v>0</v>
      </c>
      <c r="G371" s="1">
        <v>0</v>
      </c>
      <c r="H371">
        <v>12</v>
      </c>
    </row>
    <row r="372" spans="1:8" ht="15" x14ac:dyDescent="0.15">
      <c r="A372">
        <v>21880</v>
      </c>
      <c r="B372">
        <v>68</v>
      </c>
      <c r="C372" s="1">
        <v>12</v>
      </c>
      <c r="D372" s="1">
        <v>14</v>
      </c>
      <c r="E372" s="1">
        <v>5</v>
      </c>
      <c r="F372" s="1">
        <v>0</v>
      </c>
      <c r="G372" s="1">
        <v>0</v>
      </c>
      <c r="H372">
        <v>461</v>
      </c>
    </row>
    <row r="373" spans="1:8" ht="15" x14ac:dyDescent="0.15">
      <c r="A373">
        <v>21806</v>
      </c>
      <c r="B373">
        <v>72</v>
      </c>
      <c r="C373" s="1">
        <v>41</v>
      </c>
      <c r="D373" s="1">
        <v>14</v>
      </c>
      <c r="E373" s="1">
        <v>5</v>
      </c>
      <c r="F373" s="1">
        <v>0</v>
      </c>
      <c r="G373" s="1">
        <v>0</v>
      </c>
      <c r="H373">
        <v>180</v>
      </c>
    </row>
    <row r="374" spans="1:8" ht="15" x14ac:dyDescent="0.15">
      <c r="A374">
        <v>21810</v>
      </c>
      <c r="B374">
        <v>79</v>
      </c>
      <c r="C374" s="1">
        <v>12</v>
      </c>
      <c r="D374" s="1">
        <v>14</v>
      </c>
      <c r="E374" s="1">
        <v>5</v>
      </c>
      <c r="F374" s="1">
        <v>0</v>
      </c>
      <c r="G374" s="1">
        <v>0</v>
      </c>
      <c r="H374">
        <v>371</v>
      </c>
    </row>
    <row r="375" spans="1:8" ht="15" x14ac:dyDescent="0.15">
      <c r="A375">
        <v>21103</v>
      </c>
      <c r="B375">
        <v>85</v>
      </c>
      <c r="C375" s="1">
        <v>41</v>
      </c>
      <c r="D375" s="1">
        <v>14</v>
      </c>
      <c r="E375" s="1">
        <v>5</v>
      </c>
      <c r="F375" s="1">
        <v>0</v>
      </c>
      <c r="G375" s="1">
        <v>0</v>
      </c>
      <c r="H375">
        <v>99</v>
      </c>
    </row>
    <row r="376" spans="1:8" ht="15" x14ac:dyDescent="0.15">
      <c r="A376">
        <v>21606</v>
      </c>
      <c r="B376">
        <v>124</v>
      </c>
      <c r="C376" s="1">
        <v>12</v>
      </c>
      <c r="D376" s="1">
        <v>14</v>
      </c>
      <c r="E376" s="1">
        <v>5</v>
      </c>
      <c r="F376" s="1">
        <v>0</v>
      </c>
      <c r="G376" s="1">
        <v>0</v>
      </c>
      <c r="H376">
        <v>26</v>
      </c>
    </row>
    <row r="377" spans="1:8" ht="15" x14ac:dyDescent="0.15">
      <c r="A377">
        <v>20668</v>
      </c>
      <c r="B377">
        <v>60</v>
      </c>
      <c r="C377" s="1">
        <v>24</v>
      </c>
      <c r="D377" s="1">
        <v>15</v>
      </c>
      <c r="E377" s="1">
        <v>0</v>
      </c>
      <c r="F377" s="1">
        <v>4</v>
      </c>
      <c r="G377" s="1">
        <v>0</v>
      </c>
      <c r="H377">
        <v>681</v>
      </c>
    </row>
    <row r="378" spans="1:8" ht="15" x14ac:dyDescent="0.15">
      <c r="A378">
        <v>21475</v>
      </c>
      <c r="B378">
        <v>158</v>
      </c>
      <c r="C378" s="1">
        <v>24</v>
      </c>
      <c r="D378" s="1">
        <v>15</v>
      </c>
      <c r="E378" s="1">
        <v>0</v>
      </c>
      <c r="F378" s="1">
        <v>4</v>
      </c>
      <c r="G378" s="1">
        <v>0</v>
      </c>
      <c r="H378">
        <v>653</v>
      </c>
    </row>
    <row r="379" spans="1:8" ht="15" x14ac:dyDescent="0.15">
      <c r="A379">
        <v>20512</v>
      </c>
      <c r="B379">
        <v>163</v>
      </c>
      <c r="C379" s="1">
        <v>24</v>
      </c>
      <c r="D379" s="1">
        <v>15</v>
      </c>
      <c r="E379" s="1">
        <v>0</v>
      </c>
      <c r="F379" s="1">
        <v>4</v>
      </c>
      <c r="G379" s="1">
        <v>0</v>
      </c>
      <c r="H379">
        <v>46</v>
      </c>
    </row>
    <row r="380" spans="1:8" ht="15" x14ac:dyDescent="0.15">
      <c r="A380">
        <v>15652</v>
      </c>
      <c r="B380">
        <v>176</v>
      </c>
      <c r="C380" s="1">
        <v>24</v>
      </c>
      <c r="D380" s="1">
        <v>15</v>
      </c>
      <c r="E380" s="1">
        <v>0</v>
      </c>
      <c r="F380" s="1">
        <v>4</v>
      </c>
      <c r="G380" s="1">
        <v>0</v>
      </c>
      <c r="H380">
        <v>41</v>
      </c>
    </row>
    <row r="381" spans="1:8" ht="15" x14ac:dyDescent="0.15">
      <c r="A381">
        <v>20672</v>
      </c>
      <c r="B381">
        <v>192</v>
      </c>
      <c r="C381" s="1">
        <v>40</v>
      </c>
      <c r="D381" s="1">
        <v>15</v>
      </c>
      <c r="E381" s="1">
        <v>0</v>
      </c>
      <c r="F381" s="1">
        <v>4</v>
      </c>
      <c r="G381" s="1">
        <v>0</v>
      </c>
      <c r="H381">
        <v>549</v>
      </c>
    </row>
    <row r="382" spans="1:8" ht="15" x14ac:dyDescent="0.15">
      <c r="A382">
        <v>20662</v>
      </c>
      <c r="B382">
        <v>334</v>
      </c>
      <c r="C382" s="1">
        <v>40</v>
      </c>
      <c r="D382" s="1">
        <v>15</v>
      </c>
      <c r="E382" s="1">
        <v>0</v>
      </c>
      <c r="F382" s="1">
        <v>4</v>
      </c>
      <c r="G382" s="1">
        <v>0</v>
      </c>
      <c r="H382">
        <v>53</v>
      </c>
    </row>
    <row r="383" spans="1:8" ht="15" x14ac:dyDescent="0.15">
      <c r="A383" t="s">
        <v>0</v>
      </c>
      <c r="B383">
        <v>24</v>
      </c>
      <c r="C383" s="1">
        <v>1</v>
      </c>
      <c r="D383" s="1">
        <v>16</v>
      </c>
      <c r="E383" s="1">
        <v>3</v>
      </c>
      <c r="F383" s="1">
        <v>3</v>
      </c>
      <c r="G383" s="1">
        <v>1</v>
      </c>
      <c r="H383">
        <v>1</v>
      </c>
    </row>
    <row r="384" spans="1:8" ht="15" x14ac:dyDescent="0.15">
      <c r="A384">
        <v>20851</v>
      </c>
      <c r="B384">
        <v>42</v>
      </c>
      <c r="C384" s="1">
        <v>1</v>
      </c>
      <c r="D384" s="1">
        <v>16</v>
      </c>
      <c r="E384" s="1">
        <v>3</v>
      </c>
      <c r="F384" s="1">
        <v>3</v>
      </c>
      <c r="G384" s="1">
        <v>1</v>
      </c>
      <c r="H384">
        <v>12102</v>
      </c>
    </row>
    <row r="385" spans="1:8" ht="15" x14ac:dyDescent="0.15">
      <c r="A385">
        <v>22555</v>
      </c>
      <c r="B385">
        <v>70</v>
      </c>
      <c r="C385" s="1">
        <v>1</v>
      </c>
      <c r="D385" s="1">
        <v>16</v>
      </c>
      <c r="E385" s="1">
        <v>3</v>
      </c>
      <c r="F385" s="1">
        <v>3</v>
      </c>
      <c r="G385" s="1">
        <v>1</v>
      </c>
      <c r="H385">
        <v>14249</v>
      </c>
    </row>
    <row r="386" spans="1:8" ht="15" x14ac:dyDescent="0.15">
      <c r="A386">
        <v>21159</v>
      </c>
      <c r="B386">
        <v>74</v>
      </c>
      <c r="C386" s="1">
        <v>1</v>
      </c>
      <c r="D386" s="1">
        <v>16</v>
      </c>
      <c r="E386" s="1">
        <v>3</v>
      </c>
      <c r="F386" s="1">
        <v>3</v>
      </c>
      <c r="G386" s="1">
        <v>1</v>
      </c>
      <c r="H386">
        <v>7638</v>
      </c>
    </row>
    <row r="387" spans="1:8" ht="15" x14ac:dyDescent="0.15">
      <c r="A387">
        <v>20352</v>
      </c>
      <c r="B387">
        <v>131</v>
      </c>
      <c r="C387" s="1">
        <v>1</v>
      </c>
      <c r="D387" s="1">
        <v>16</v>
      </c>
      <c r="E387" s="1">
        <v>3</v>
      </c>
      <c r="F387" s="1">
        <v>3</v>
      </c>
      <c r="G387" s="1">
        <v>1</v>
      </c>
      <c r="H387">
        <v>16276</v>
      </c>
    </row>
    <row r="388" spans="1:8" ht="15" x14ac:dyDescent="0.15">
      <c r="A388">
        <v>21361</v>
      </c>
      <c r="B388">
        <v>179</v>
      </c>
      <c r="C388" s="1">
        <v>1</v>
      </c>
      <c r="D388" s="1">
        <v>16</v>
      </c>
      <c r="E388" s="1">
        <v>3</v>
      </c>
      <c r="F388" s="1">
        <v>3</v>
      </c>
      <c r="G388" s="1">
        <v>1</v>
      </c>
      <c r="H388">
        <v>32288</v>
      </c>
    </row>
    <row r="389" spans="1:8" ht="15" x14ac:dyDescent="0.15">
      <c r="A389">
        <v>22888</v>
      </c>
      <c r="B389">
        <v>194</v>
      </c>
      <c r="C389" s="1">
        <v>1</v>
      </c>
      <c r="D389" s="1">
        <v>16</v>
      </c>
      <c r="E389" s="1">
        <v>3</v>
      </c>
      <c r="F389" s="1">
        <v>3</v>
      </c>
      <c r="G389" s="1">
        <v>1</v>
      </c>
      <c r="H389">
        <v>6630</v>
      </c>
    </row>
    <row r="390" spans="1:8" ht="15" x14ac:dyDescent="0.15">
      <c r="A390">
        <v>23771</v>
      </c>
      <c r="B390">
        <v>244</v>
      </c>
      <c r="C390" s="1">
        <v>1</v>
      </c>
      <c r="D390" s="1">
        <v>16</v>
      </c>
      <c r="E390" s="1">
        <v>3</v>
      </c>
      <c r="F390" s="1">
        <v>3</v>
      </c>
      <c r="G390" s="1">
        <v>1</v>
      </c>
      <c r="H390">
        <v>3715</v>
      </c>
    </row>
    <row r="391" spans="1:8" ht="15" x14ac:dyDescent="0.15">
      <c r="A391">
        <v>22371</v>
      </c>
      <c r="B391">
        <v>255</v>
      </c>
      <c r="C391" s="1">
        <v>1</v>
      </c>
      <c r="D391" s="1">
        <v>16</v>
      </c>
      <c r="E391" s="1">
        <v>3</v>
      </c>
      <c r="F391" s="1">
        <v>3</v>
      </c>
      <c r="G391" s="1">
        <v>1</v>
      </c>
      <c r="H391">
        <v>4550</v>
      </c>
    </row>
    <row r="392" spans="1:8" ht="15" x14ac:dyDescent="0.15">
      <c r="A392" t="s">
        <v>39</v>
      </c>
      <c r="B392">
        <v>256</v>
      </c>
      <c r="C392" s="1">
        <v>1</v>
      </c>
      <c r="D392" s="1">
        <v>16</v>
      </c>
      <c r="E392" s="1">
        <v>3</v>
      </c>
      <c r="F392" s="1">
        <v>3</v>
      </c>
      <c r="G392" s="1">
        <v>1</v>
      </c>
      <c r="H392">
        <v>3084</v>
      </c>
    </row>
    <row r="393" spans="1:8" ht="15" x14ac:dyDescent="0.15">
      <c r="A393">
        <v>11379</v>
      </c>
      <c r="B393">
        <v>273</v>
      </c>
      <c r="C393" s="1">
        <v>1</v>
      </c>
      <c r="D393" s="1">
        <v>16</v>
      </c>
      <c r="E393" s="1">
        <v>3</v>
      </c>
      <c r="F393" s="1">
        <v>3</v>
      </c>
      <c r="G393" s="1">
        <v>1</v>
      </c>
      <c r="H393">
        <v>8</v>
      </c>
    </row>
    <row r="394" spans="1:8" ht="15" x14ac:dyDescent="0.15">
      <c r="A394">
        <v>23672</v>
      </c>
      <c r="B394">
        <v>281</v>
      </c>
      <c r="C394" s="1">
        <v>1</v>
      </c>
      <c r="D394" s="1">
        <v>16</v>
      </c>
      <c r="E394" s="1">
        <v>3</v>
      </c>
      <c r="F394" s="1">
        <v>3</v>
      </c>
      <c r="G394" s="1">
        <v>1</v>
      </c>
      <c r="H394">
        <v>25</v>
      </c>
    </row>
    <row r="395" spans="1:8" ht="15" x14ac:dyDescent="0.15">
      <c r="A395" t="s">
        <v>44</v>
      </c>
      <c r="B395">
        <v>285</v>
      </c>
      <c r="C395" s="1">
        <v>16</v>
      </c>
      <c r="D395" s="1">
        <v>16</v>
      </c>
      <c r="E395" s="1">
        <v>3</v>
      </c>
      <c r="F395" s="1">
        <v>3</v>
      </c>
      <c r="G395" s="1">
        <v>1</v>
      </c>
      <c r="H395">
        <v>94</v>
      </c>
    </row>
    <row r="396" spans="1:8" ht="15" x14ac:dyDescent="0.15">
      <c r="A396">
        <v>19855</v>
      </c>
      <c r="B396">
        <v>296</v>
      </c>
      <c r="C396" s="1">
        <v>16</v>
      </c>
      <c r="D396" s="1">
        <v>16</v>
      </c>
      <c r="E396" s="1">
        <v>3</v>
      </c>
      <c r="F396" s="1">
        <v>3</v>
      </c>
      <c r="G396" s="1">
        <v>1</v>
      </c>
      <c r="H396">
        <v>221</v>
      </c>
    </row>
    <row r="397" spans="1:8" ht="15" x14ac:dyDescent="0.15">
      <c r="A397">
        <v>21359</v>
      </c>
      <c r="B397">
        <v>312</v>
      </c>
      <c r="C397" s="1">
        <v>1</v>
      </c>
      <c r="D397" s="1">
        <v>16</v>
      </c>
      <c r="E397" s="1">
        <v>3</v>
      </c>
      <c r="F397" s="1">
        <v>3</v>
      </c>
      <c r="G397" s="1">
        <v>1</v>
      </c>
      <c r="H397">
        <v>1440</v>
      </c>
    </row>
    <row r="398" spans="1:8" ht="15" x14ac:dyDescent="0.15">
      <c r="A398">
        <v>22172</v>
      </c>
      <c r="B398">
        <v>333</v>
      </c>
      <c r="C398" s="1">
        <v>16</v>
      </c>
      <c r="D398" s="1">
        <v>16</v>
      </c>
      <c r="E398" s="1">
        <v>3</v>
      </c>
      <c r="F398" s="1">
        <v>3</v>
      </c>
      <c r="G398" s="1">
        <v>1</v>
      </c>
      <c r="H398">
        <v>42</v>
      </c>
    </row>
    <row r="399" spans="1:8" ht="15" x14ac:dyDescent="0.15">
      <c r="A399">
        <v>20379</v>
      </c>
      <c r="B399">
        <v>337</v>
      </c>
      <c r="C399" s="1">
        <v>16</v>
      </c>
      <c r="D399" s="1">
        <v>16</v>
      </c>
      <c r="E399" s="1">
        <v>3</v>
      </c>
      <c r="F399" s="1">
        <v>3</v>
      </c>
      <c r="G399" s="1">
        <v>1</v>
      </c>
      <c r="H399">
        <v>121</v>
      </c>
    </row>
    <row r="400" spans="1:8" ht="15" x14ac:dyDescent="0.15">
      <c r="A400" t="s">
        <v>54</v>
      </c>
      <c r="B400">
        <v>351</v>
      </c>
      <c r="C400" s="1">
        <v>1</v>
      </c>
      <c r="D400" s="1">
        <v>16</v>
      </c>
      <c r="E400" s="1">
        <v>3</v>
      </c>
      <c r="F400" s="1">
        <v>3</v>
      </c>
      <c r="G400" s="1">
        <v>1</v>
      </c>
      <c r="H400">
        <v>4452</v>
      </c>
    </row>
    <row r="401" spans="1:8" ht="15" x14ac:dyDescent="0.15">
      <c r="A401" t="s">
        <v>57</v>
      </c>
      <c r="B401">
        <v>372</v>
      </c>
      <c r="C401" s="1">
        <v>1</v>
      </c>
      <c r="D401" s="1">
        <v>16</v>
      </c>
      <c r="E401" s="1">
        <v>3</v>
      </c>
      <c r="F401" s="1">
        <v>3</v>
      </c>
      <c r="G401" s="1">
        <v>1</v>
      </c>
      <c r="H401">
        <v>1942</v>
      </c>
    </row>
    <row r="402" spans="1:8" ht="15" x14ac:dyDescent="0.15">
      <c r="A402">
        <v>22316</v>
      </c>
      <c r="B402">
        <v>127</v>
      </c>
      <c r="C402" s="1">
        <v>6</v>
      </c>
      <c r="D402" s="1">
        <v>17</v>
      </c>
      <c r="E402" s="1">
        <v>8</v>
      </c>
      <c r="F402" s="1">
        <v>1</v>
      </c>
      <c r="G402" s="1">
        <v>1</v>
      </c>
      <c r="H402">
        <v>875</v>
      </c>
    </row>
    <row r="403" spans="1:8" ht="15" x14ac:dyDescent="0.15">
      <c r="A403">
        <v>22361</v>
      </c>
      <c r="B403">
        <v>324</v>
      </c>
      <c r="C403" s="1">
        <v>6</v>
      </c>
      <c r="D403" s="1">
        <v>17</v>
      </c>
      <c r="E403" s="1">
        <v>8</v>
      </c>
      <c r="F403" s="1">
        <v>1</v>
      </c>
      <c r="G403" s="1">
        <v>1</v>
      </c>
      <c r="H403">
        <v>184</v>
      </c>
    </row>
    <row r="404" spans="1:8" ht="15" x14ac:dyDescent="0.15">
      <c r="A404">
        <v>23472</v>
      </c>
      <c r="B404">
        <v>358</v>
      </c>
      <c r="C404" s="1">
        <v>6</v>
      </c>
      <c r="D404" s="1">
        <v>17</v>
      </c>
      <c r="E404" s="1">
        <v>8</v>
      </c>
      <c r="F404" s="1">
        <v>1</v>
      </c>
      <c r="G404" s="1">
        <v>1</v>
      </c>
      <c r="H404">
        <v>788</v>
      </c>
    </row>
    <row r="405" spans="1:8" ht="15" x14ac:dyDescent="0.15">
      <c r="A405" t="s">
        <v>58</v>
      </c>
      <c r="B405">
        <v>373</v>
      </c>
      <c r="C405" s="1">
        <v>6</v>
      </c>
      <c r="D405" s="1">
        <v>17</v>
      </c>
      <c r="E405" s="1">
        <v>8</v>
      </c>
      <c r="F405" s="1">
        <v>1</v>
      </c>
      <c r="G405" s="1">
        <v>1</v>
      </c>
      <c r="H405">
        <v>234</v>
      </c>
    </row>
    <row r="406" spans="1:8" ht="15" x14ac:dyDescent="0.15">
      <c r="A406" t="s">
        <v>64</v>
      </c>
      <c r="B406">
        <v>424</v>
      </c>
      <c r="C406" s="1">
        <v>6</v>
      </c>
      <c r="D406" s="1">
        <v>17</v>
      </c>
      <c r="E406" s="1">
        <v>8</v>
      </c>
      <c r="F406" s="1">
        <v>1</v>
      </c>
      <c r="G406" s="1">
        <v>1</v>
      </c>
      <c r="H406">
        <v>1839</v>
      </c>
    </row>
    <row r="407" spans="1:8" ht="15" x14ac:dyDescent="0.15">
      <c r="A407" t="s">
        <v>65</v>
      </c>
      <c r="B407">
        <v>429</v>
      </c>
      <c r="C407" s="1">
        <v>6</v>
      </c>
      <c r="D407" s="1">
        <v>17</v>
      </c>
      <c r="E407" s="1">
        <v>8</v>
      </c>
      <c r="F407" s="1">
        <v>1</v>
      </c>
      <c r="G407" s="1">
        <v>1</v>
      </c>
      <c r="H407">
        <v>537</v>
      </c>
    </row>
    <row r="408" spans="1:8" ht="15" x14ac:dyDescent="0.15">
      <c r="A408">
        <v>22378</v>
      </c>
      <c r="B408">
        <v>430</v>
      </c>
      <c r="C408" s="1">
        <v>6</v>
      </c>
      <c r="D408" s="1">
        <v>17</v>
      </c>
      <c r="E408" s="1">
        <v>8</v>
      </c>
      <c r="F408" s="1">
        <v>1</v>
      </c>
      <c r="G408" s="1">
        <v>1</v>
      </c>
      <c r="H408">
        <v>1680</v>
      </c>
    </row>
    <row r="409" spans="1:8" ht="15" x14ac:dyDescent="0.15">
      <c r="A409">
        <v>24885</v>
      </c>
      <c r="B409">
        <v>432</v>
      </c>
      <c r="C409" s="1">
        <v>6</v>
      </c>
      <c r="D409" s="1">
        <v>17</v>
      </c>
      <c r="E409" s="1">
        <v>8</v>
      </c>
      <c r="F409" s="1">
        <v>1</v>
      </c>
      <c r="G409" s="1">
        <v>1</v>
      </c>
      <c r="H409">
        <v>8871</v>
      </c>
    </row>
    <row r="410" spans="1:8" ht="15" x14ac:dyDescent="0.15">
      <c r="A410" t="s">
        <v>67</v>
      </c>
      <c r="B410">
        <v>433</v>
      </c>
      <c r="C410" s="1">
        <v>43</v>
      </c>
      <c r="D410" s="1">
        <v>17</v>
      </c>
      <c r="E410" s="1">
        <v>8</v>
      </c>
      <c r="F410" s="1">
        <v>1</v>
      </c>
      <c r="G410" s="1">
        <v>1</v>
      </c>
      <c r="H410">
        <v>93</v>
      </c>
    </row>
    <row r="411" spans="1:8" ht="15" x14ac:dyDescent="0.15">
      <c r="A411">
        <v>15466</v>
      </c>
      <c r="B411">
        <v>434</v>
      </c>
      <c r="C411" s="1">
        <v>6</v>
      </c>
      <c r="D411" s="1">
        <v>17</v>
      </c>
      <c r="E411" s="1">
        <v>8</v>
      </c>
      <c r="F411" s="1">
        <v>1</v>
      </c>
      <c r="G411" s="1">
        <v>1</v>
      </c>
      <c r="H411">
        <v>42</v>
      </c>
    </row>
    <row r="412" spans="1:8" ht="15" x14ac:dyDescent="0.15">
      <c r="A412" t="s">
        <v>68</v>
      </c>
      <c r="B412">
        <v>437</v>
      </c>
      <c r="C412" s="1">
        <v>6</v>
      </c>
      <c r="D412" s="1">
        <v>17</v>
      </c>
      <c r="E412" s="1">
        <v>8</v>
      </c>
      <c r="F412" s="1">
        <v>1</v>
      </c>
      <c r="G412" s="1">
        <v>1</v>
      </c>
      <c r="H412">
        <v>11</v>
      </c>
    </row>
    <row r="413" spans="1:8" ht="15" x14ac:dyDescent="0.15">
      <c r="A413">
        <v>23652</v>
      </c>
      <c r="B413">
        <v>400</v>
      </c>
      <c r="C413" s="1">
        <v>38</v>
      </c>
      <c r="D413" s="1">
        <v>18</v>
      </c>
      <c r="E413" s="1">
        <v>3</v>
      </c>
      <c r="F413" s="1">
        <v>3</v>
      </c>
      <c r="G413" s="1">
        <v>1</v>
      </c>
      <c r="H413">
        <v>420</v>
      </c>
    </row>
    <row r="414" spans="1:8" ht="15" x14ac:dyDescent="0.15">
      <c r="A414" t="s">
        <v>0</v>
      </c>
      <c r="B414">
        <v>403</v>
      </c>
      <c r="C414" s="1">
        <v>38</v>
      </c>
      <c r="D414" s="1">
        <v>18</v>
      </c>
      <c r="E414" s="1">
        <v>3</v>
      </c>
      <c r="F414" s="1">
        <v>3</v>
      </c>
      <c r="G414" s="1">
        <v>1</v>
      </c>
      <c r="H414">
        <v>1</v>
      </c>
    </row>
    <row r="415" spans="1:8" ht="15" x14ac:dyDescent="0.15">
      <c r="A415">
        <v>21504</v>
      </c>
      <c r="B415">
        <v>8</v>
      </c>
      <c r="C415" s="1">
        <v>19</v>
      </c>
      <c r="D415" s="1">
        <v>19</v>
      </c>
      <c r="E415" s="1">
        <v>7</v>
      </c>
      <c r="F415" s="1">
        <v>0</v>
      </c>
      <c r="G415" s="1">
        <v>0</v>
      </c>
      <c r="H415">
        <v>494</v>
      </c>
    </row>
    <row r="416" spans="1:8" ht="15" x14ac:dyDescent="0.15">
      <c r="A416">
        <v>20564</v>
      </c>
      <c r="B416">
        <v>11</v>
      </c>
      <c r="C416" s="1">
        <v>19</v>
      </c>
      <c r="D416" s="1">
        <v>19</v>
      </c>
      <c r="E416" s="1">
        <v>7</v>
      </c>
      <c r="F416" s="1">
        <v>0</v>
      </c>
      <c r="G416" s="1">
        <v>0</v>
      </c>
      <c r="H416">
        <v>3325</v>
      </c>
    </row>
    <row r="417" spans="1:13" ht="15" x14ac:dyDescent="0.15">
      <c r="A417">
        <v>20208</v>
      </c>
      <c r="B417">
        <v>135</v>
      </c>
      <c r="C417" s="1">
        <v>19</v>
      </c>
      <c r="D417" s="1">
        <v>19</v>
      </c>
      <c r="E417" s="1">
        <v>7</v>
      </c>
      <c r="F417" s="1">
        <v>0</v>
      </c>
      <c r="G417" s="1">
        <v>0</v>
      </c>
      <c r="H417">
        <v>410</v>
      </c>
    </row>
    <row r="418" spans="1:13" ht="15" x14ac:dyDescent="0.15">
      <c r="A418">
        <v>20867</v>
      </c>
      <c r="B418">
        <v>144</v>
      </c>
      <c r="C418" s="1">
        <v>19</v>
      </c>
      <c r="D418" s="1">
        <v>19</v>
      </c>
      <c r="E418" s="1">
        <v>7</v>
      </c>
      <c r="F418" s="1">
        <v>0</v>
      </c>
      <c r="G418" s="1">
        <v>0</v>
      </c>
      <c r="H418">
        <v>88</v>
      </c>
    </row>
    <row r="419" spans="1:13" ht="15" x14ac:dyDescent="0.15">
      <c r="A419">
        <v>21655</v>
      </c>
      <c r="B419">
        <v>146</v>
      </c>
      <c r="C419" s="1">
        <v>19</v>
      </c>
      <c r="D419" s="1">
        <v>19</v>
      </c>
      <c r="E419" s="1">
        <v>7</v>
      </c>
      <c r="F419" s="1">
        <v>0</v>
      </c>
      <c r="G419" s="1">
        <v>0</v>
      </c>
      <c r="H419">
        <v>284</v>
      </c>
    </row>
    <row r="420" spans="1:13" ht="15" x14ac:dyDescent="0.15">
      <c r="A420">
        <v>18655</v>
      </c>
      <c r="B420">
        <v>4</v>
      </c>
      <c r="C420" s="1">
        <v>10</v>
      </c>
      <c r="D420" s="1">
        <v>20</v>
      </c>
      <c r="E420" s="1">
        <v>5</v>
      </c>
      <c r="F420" s="1">
        <v>0</v>
      </c>
      <c r="G420" s="1">
        <v>0</v>
      </c>
      <c r="H420">
        <v>1128</v>
      </c>
      <c r="M420" s="5">
        <f>177194/326922</f>
        <v>0.5420069619052863</v>
      </c>
    </row>
    <row r="421" spans="1:13" ht="15" x14ac:dyDescent="0.15">
      <c r="A421">
        <v>18463</v>
      </c>
      <c r="B421">
        <v>7</v>
      </c>
      <c r="C421" s="1">
        <v>10</v>
      </c>
      <c r="D421" s="1">
        <v>20</v>
      </c>
      <c r="E421" s="1">
        <v>5</v>
      </c>
      <c r="F421" s="1">
        <v>0</v>
      </c>
      <c r="G421" s="1">
        <v>0</v>
      </c>
      <c r="H421">
        <v>12</v>
      </c>
      <c r="M421" s="5">
        <f>109299/177194</f>
        <v>0.61683239838820725</v>
      </c>
    </row>
    <row r="422" spans="1:13" ht="15" x14ac:dyDescent="0.15">
      <c r="A422">
        <v>21575</v>
      </c>
      <c r="B422">
        <v>16</v>
      </c>
      <c r="C422" s="1">
        <v>10</v>
      </c>
      <c r="D422" s="1">
        <v>20</v>
      </c>
      <c r="E422" s="1">
        <v>5</v>
      </c>
      <c r="F422" s="1">
        <v>0</v>
      </c>
      <c r="G422" s="1">
        <v>0</v>
      </c>
      <c r="H422">
        <v>1</v>
      </c>
    </row>
    <row r="423" spans="1:13" ht="15" x14ac:dyDescent="0.15">
      <c r="A423">
        <v>16883</v>
      </c>
      <c r="B423">
        <v>21</v>
      </c>
      <c r="C423" s="1">
        <v>10</v>
      </c>
      <c r="D423" s="1">
        <v>20</v>
      </c>
      <c r="E423" s="1">
        <v>5</v>
      </c>
      <c r="F423" s="1">
        <v>0</v>
      </c>
      <c r="G423" s="1">
        <v>0</v>
      </c>
      <c r="H423">
        <v>14</v>
      </c>
    </row>
    <row r="424" spans="1:13" ht="15" x14ac:dyDescent="0.15">
      <c r="A424">
        <v>17253</v>
      </c>
      <c r="B424">
        <v>45</v>
      </c>
      <c r="C424" s="1">
        <v>10</v>
      </c>
      <c r="D424" s="1">
        <v>20</v>
      </c>
      <c r="E424" s="1">
        <v>5</v>
      </c>
      <c r="F424" s="1">
        <v>0</v>
      </c>
      <c r="G424" s="1">
        <v>0</v>
      </c>
      <c r="H424">
        <v>24</v>
      </c>
    </row>
    <row r="425" spans="1:13" ht="15" x14ac:dyDescent="0.15">
      <c r="A425">
        <v>17276</v>
      </c>
      <c r="B425">
        <v>54</v>
      </c>
      <c r="C425" s="1">
        <v>10</v>
      </c>
      <c r="D425" s="1">
        <v>20</v>
      </c>
      <c r="E425" s="1">
        <v>5</v>
      </c>
      <c r="F425" s="1">
        <v>0</v>
      </c>
      <c r="G425" s="1">
        <v>0</v>
      </c>
      <c r="H425">
        <v>6</v>
      </c>
    </row>
    <row r="426" spans="1:13" ht="15" x14ac:dyDescent="0.15">
      <c r="A426">
        <v>19768</v>
      </c>
      <c r="B426">
        <v>63</v>
      </c>
      <c r="C426" s="1">
        <v>10</v>
      </c>
      <c r="D426" s="1">
        <v>20</v>
      </c>
      <c r="E426" s="1">
        <v>5</v>
      </c>
      <c r="F426" s="1">
        <v>0</v>
      </c>
      <c r="G426" s="1">
        <v>0</v>
      </c>
      <c r="H426">
        <v>268</v>
      </c>
    </row>
    <row r="427" spans="1:13" ht="15" x14ac:dyDescent="0.15">
      <c r="A427">
        <v>18674</v>
      </c>
      <c r="B427">
        <v>65</v>
      </c>
      <c r="C427" s="1">
        <v>10</v>
      </c>
      <c r="D427" s="1">
        <v>20</v>
      </c>
      <c r="E427" s="1">
        <v>5</v>
      </c>
      <c r="F427" s="1">
        <v>0</v>
      </c>
      <c r="G427" s="1">
        <v>0</v>
      </c>
      <c r="H427">
        <v>14</v>
      </c>
    </row>
    <row r="428" spans="1:13" ht="15" x14ac:dyDescent="0.15">
      <c r="A428">
        <v>17115</v>
      </c>
      <c r="B428">
        <v>66</v>
      </c>
      <c r="C428" s="1">
        <v>10</v>
      </c>
      <c r="D428" s="1">
        <v>20</v>
      </c>
      <c r="E428" s="1">
        <v>5</v>
      </c>
      <c r="F428" s="1">
        <v>0</v>
      </c>
      <c r="G428" s="1">
        <v>0</v>
      </c>
      <c r="H428">
        <v>67</v>
      </c>
    </row>
    <row r="429" spans="1:13" ht="15" x14ac:dyDescent="0.15">
      <c r="A429" t="s">
        <v>11</v>
      </c>
      <c r="B429">
        <v>78</v>
      </c>
      <c r="C429" s="1">
        <v>48</v>
      </c>
      <c r="D429" s="1">
        <v>20</v>
      </c>
      <c r="E429" s="1">
        <v>5</v>
      </c>
      <c r="F429" s="1">
        <v>0</v>
      </c>
      <c r="G429" s="1">
        <v>0</v>
      </c>
      <c r="H429">
        <v>57</v>
      </c>
    </row>
    <row r="430" spans="1:13" ht="15" x14ac:dyDescent="0.15">
      <c r="A430" t="s">
        <v>14</v>
      </c>
      <c r="B430">
        <v>94</v>
      </c>
      <c r="C430" s="1">
        <v>48</v>
      </c>
      <c r="D430" s="1">
        <v>20</v>
      </c>
      <c r="E430" s="1">
        <v>5</v>
      </c>
      <c r="F430" s="1">
        <v>0</v>
      </c>
      <c r="G430" s="1">
        <v>0</v>
      </c>
      <c r="H430">
        <v>204</v>
      </c>
    </row>
    <row r="431" spans="1:13" ht="15" x14ac:dyDescent="0.15">
      <c r="A431" t="s">
        <v>15</v>
      </c>
      <c r="B431">
        <v>95</v>
      </c>
      <c r="C431" s="1">
        <v>10</v>
      </c>
      <c r="D431" s="1">
        <v>20</v>
      </c>
      <c r="E431" s="1">
        <v>5</v>
      </c>
      <c r="F431" s="1">
        <v>0</v>
      </c>
      <c r="G431" s="1">
        <v>0</v>
      </c>
      <c r="H431">
        <v>9</v>
      </c>
    </row>
    <row r="432" spans="1:13" ht="15" x14ac:dyDescent="0.15">
      <c r="A432">
        <v>12874</v>
      </c>
      <c r="B432">
        <v>96</v>
      </c>
      <c r="C432" s="1">
        <v>48</v>
      </c>
      <c r="D432" s="1">
        <v>20</v>
      </c>
      <c r="E432" s="1">
        <v>5</v>
      </c>
      <c r="F432" s="1">
        <v>0</v>
      </c>
      <c r="G432" s="1">
        <v>0</v>
      </c>
      <c r="H432">
        <v>181</v>
      </c>
    </row>
    <row r="433" spans="1:8" ht="15" x14ac:dyDescent="0.15">
      <c r="A433" t="s">
        <v>16</v>
      </c>
      <c r="B433">
        <v>97</v>
      </c>
      <c r="C433" s="1">
        <v>10</v>
      </c>
      <c r="D433" s="1">
        <v>20</v>
      </c>
      <c r="E433" s="1">
        <v>5</v>
      </c>
      <c r="F433" s="1">
        <v>0</v>
      </c>
      <c r="G433" s="1">
        <v>0</v>
      </c>
      <c r="H433">
        <v>219</v>
      </c>
    </row>
    <row r="434" spans="1:8" ht="15" x14ac:dyDescent="0.15">
      <c r="A434" t="s">
        <v>0</v>
      </c>
      <c r="B434">
        <v>1</v>
      </c>
      <c r="C434" s="1">
        <v>4</v>
      </c>
      <c r="D434" s="1">
        <v>21</v>
      </c>
      <c r="E434" s="1">
        <v>2</v>
      </c>
      <c r="F434" s="1">
        <v>2</v>
      </c>
      <c r="G434" s="1">
        <v>0</v>
      </c>
      <c r="H434">
        <v>1</v>
      </c>
    </row>
    <row r="435" spans="1:8" ht="15" x14ac:dyDescent="0.15">
      <c r="A435">
        <v>14668</v>
      </c>
      <c r="B435">
        <v>17</v>
      </c>
      <c r="C435" s="1">
        <v>4</v>
      </c>
      <c r="D435" s="1">
        <v>21</v>
      </c>
      <c r="E435" s="1">
        <v>2</v>
      </c>
      <c r="F435" s="1">
        <v>2</v>
      </c>
      <c r="G435" s="1">
        <v>0</v>
      </c>
      <c r="H435">
        <v>2046</v>
      </c>
    </row>
    <row r="436" spans="1:8" ht="15" x14ac:dyDescent="0.15">
      <c r="A436">
        <v>14866</v>
      </c>
      <c r="B436">
        <v>44</v>
      </c>
      <c r="C436" s="1">
        <v>4</v>
      </c>
      <c r="D436" s="1">
        <v>21</v>
      </c>
      <c r="E436" s="1">
        <v>2</v>
      </c>
      <c r="F436" s="1">
        <v>2</v>
      </c>
      <c r="G436" s="1">
        <v>0</v>
      </c>
      <c r="H436">
        <v>1849</v>
      </c>
    </row>
    <row r="437" spans="1:8" ht="15" x14ac:dyDescent="0.15">
      <c r="A437">
        <v>21673</v>
      </c>
      <c r="B437">
        <v>71</v>
      </c>
      <c r="C437" s="1">
        <v>4</v>
      </c>
      <c r="D437" s="1">
        <v>21</v>
      </c>
      <c r="E437" s="1">
        <v>2</v>
      </c>
      <c r="F437" s="1">
        <v>2</v>
      </c>
      <c r="G437" s="1">
        <v>0</v>
      </c>
      <c r="H437">
        <v>1623</v>
      </c>
    </row>
    <row r="438" spans="1:8" ht="15" x14ac:dyDescent="0.15">
      <c r="A438">
        <v>20470</v>
      </c>
      <c r="B438">
        <v>83</v>
      </c>
      <c r="C438" s="1">
        <v>4</v>
      </c>
      <c r="D438" s="1">
        <v>21</v>
      </c>
      <c r="E438" s="1">
        <v>2</v>
      </c>
      <c r="F438" s="1">
        <v>2</v>
      </c>
      <c r="G438" s="1">
        <v>0</v>
      </c>
      <c r="H438">
        <v>21943</v>
      </c>
    </row>
    <row r="439" spans="1:8" ht="15" x14ac:dyDescent="0.15">
      <c r="A439">
        <v>22466</v>
      </c>
      <c r="B439">
        <v>210</v>
      </c>
      <c r="C439" s="1">
        <v>4</v>
      </c>
      <c r="D439" s="1">
        <v>21</v>
      </c>
      <c r="E439" s="1">
        <v>2</v>
      </c>
      <c r="F439" s="1">
        <v>2</v>
      </c>
      <c r="G439" s="1">
        <v>0</v>
      </c>
      <c r="H439">
        <v>258</v>
      </c>
    </row>
    <row r="440" spans="1:8" ht="15" x14ac:dyDescent="0.15">
      <c r="A440" t="s">
        <v>29</v>
      </c>
      <c r="B440">
        <v>213</v>
      </c>
      <c r="C440" s="1">
        <v>4</v>
      </c>
      <c r="D440" s="1">
        <v>21</v>
      </c>
      <c r="E440" s="1">
        <v>2</v>
      </c>
      <c r="F440" s="1">
        <v>2</v>
      </c>
      <c r="G440" s="1">
        <v>0</v>
      </c>
      <c r="H440">
        <v>20923</v>
      </c>
    </row>
    <row r="441" spans="1:8" ht="15" x14ac:dyDescent="0.15">
      <c r="A441">
        <v>22873</v>
      </c>
      <c r="B441">
        <v>267</v>
      </c>
      <c r="C441" s="1">
        <v>4</v>
      </c>
      <c r="D441" s="1">
        <v>21</v>
      </c>
      <c r="E441" s="1">
        <v>2</v>
      </c>
      <c r="F441" s="1">
        <v>2</v>
      </c>
      <c r="G441" s="1">
        <v>0</v>
      </c>
      <c r="H441">
        <v>9997</v>
      </c>
    </row>
    <row r="442" spans="1:8" ht="15" x14ac:dyDescent="0.15">
      <c r="A442">
        <v>22372</v>
      </c>
      <c r="B442">
        <v>297</v>
      </c>
      <c r="C442" s="1">
        <v>4</v>
      </c>
      <c r="D442" s="1">
        <v>21</v>
      </c>
      <c r="E442" s="1">
        <v>2</v>
      </c>
      <c r="F442" s="1">
        <v>2</v>
      </c>
      <c r="G442" s="1">
        <v>0</v>
      </c>
      <c r="H442">
        <v>1310</v>
      </c>
    </row>
    <row r="443" spans="1:8" ht="15" x14ac:dyDescent="0.15">
      <c r="A443" t="s">
        <v>52</v>
      </c>
      <c r="B443">
        <v>329</v>
      </c>
      <c r="C443" s="1">
        <v>4</v>
      </c>
      <c r="D443" s="1">
        <v>21</v>
      </c>
      <c r="E443" s="1">
        <v>2</v>
      </c>
      <c r="F443" s="1">
        <v>2</v>
      </c>
      <c r="G443" s="1">
        <v>0</v>
      </c>
      <c r="H443">
        <v>67</v>
      </c>
    </row>
    <row r="444" spans="1:8" ht="15" x14ac:dyDescent="0.15">
      <c r="A444">
        <v>21859</v>
      </c>
      <c r="B444">
        <v>111</v>
      </c>
      <c r="C444" s="1">
        <v>22</v>
      </c>
      <c r="D444" s="1">
        <v>22</v>
      </c>
      <c r="E444" s="1">
        <v>4</v>
      </c>
      <c r="F444" s="1">
        <v>3</v>
      </c>
      <c r="G444" s="1">
        <v>1</v>
      </c>
      <c r="H444">
        <v>168</v>
      </c>
    </row>
    <row r="445" spans="1:8" ht="15" x14ac:dyDescent="0.15">
      <c r="A445">
        <v>21381</v>
      </c>
      <c r="B445">
        <v>151</v>
      </c>
      <c r="C445" s="1">
        <v>22</v>
      </c>
      <c r="D445" s="1">
        <v>22</v>
      </c>
      <c r="E445" s="1">
        <v>4</v>
      </c>
      <c r="F445" s="1">
        <v>3</v>
      </c>
      <c r="G445" s="1">
        <v>1</v>
      </c>
      <c r="H445">
        <v>79</v>
      </c>
    </row>
    <row r="446" spans="1:8" ht="15" x14ac:dyDescent="0.15">
      <c r="A446">
        <v>21415</v>
      </c>
      <c r="B446">
        <v>154</v>
      </c>
      <c r="C446" s="1">
        <v>22</v>
      </c>
      <c r="D446" s="1">
        <v>22</v>
      </c>
      <c r="E446" s="1">
        <v>4</v>
      </c>
      <c r="F446" s="1">
        <v>3</v>
      </c>
      <c r="G446" s="1">
        <v>1</v>
      </c>
      <c r="H446">
        <v>5</v>
      </c>
    </row>
    <row r="447" spans="1:8" ht="15" x14ac:dyDescent="0.15">
      <c r="A447">
        <v>23662</v>
      </c>
      <c r="B447">
        <v>232</v>
      </c>
      <c r="C447" s="1">
        <v>22</v>
      </c>
      <c r="D447" s="1">
        <v>22</v>
      </c>
      <c r="E447" s="1">
        <v>4</v>
      </c>
      <c r="F447" s="1">
        <v>3</v>
      </c>
      <c r="G447" s="1">
        <v>1</v>
      </c>
      <c r="H447">
        <v>10</v>
      </c>
    </row>
    <row r="448" spans="1:8" ht="15" x14ac:dyDescent="0.15">
      <c r="A448">
        <v>23507</v>
      </c>
      <c r="B448">
        <v>328</v>
      </c>
      <c r="C448" s="1">
        <v>22</v>
      </c>
      <c r="D448" s="1">
        <v>22</v>
      </c>
      <c r="E448" s="1">
        <v>4</v>
      </c>
      <c r="F448" s="1">
        <v>3</v>
      </c>
      <c r="G448" s="1">
        <v>1</v>
      </c>
      <c r="H448">
        <v>3</v>
      </c>
    </row>
    <row r="449" spans="1:8" ht="15" x14ac:dyDescent="0.15">
      <c r="A449">
        <v>21771</v>
      </c>
      <c r="B449">
        <v>369</v>
      </c>
      <c r="C449" s="1">
        <v>22</v>
      </c>
      <c r="D449" s="1">
        <v>22</v>
      </c>
      <c r="E449" s="1">
        <v>4</v>
      </c>
      <c r="F449" s="1">
        <v>3</v>
      </c>
      <c r="G449" s="1">
        <v>1</v>
      </c>
      <c r="H449">
        <v>22</v>
      </c>
    </row>
    <row r="450" spans="1:8" ht="15" x14ac:dyDescent="0.15">
      <c r="A450">
        <v>22266</v>
      </c>
      <c r="B450">
        <v>378</v>
      </c>
      <c r="C450" s="1">
        <v>22</v>
      </c>
      <c r="D450" s="1">
        <v>22</v>
      </c>
      <c r="E450" s="1">
        <v>4</v>
      </c>
      <c r="F450" s="1">
        <v>3</v>
      </c>
      <c r="G450" s="1">
        <v>1</v>
      </c>
      <c r="H450">
        <v>11</v>
      </c>
    </row>
    <row r="451" spans="1:8" ht="15" x14ac:dyDescent="0.15">
      <c r="A451">
        <v>22203</v>
      </c>
      <c r="B451">
        <v>394</v>
      </c>
      <c r="C451" s="1">
        <v>22</v>
      </c>
      <c r="D451" s="1">
        <v>22</v>
      </c>
      <c r="E451" s="1">
        <v>4</v>
      </c>
      <c r="F451" s="1">
        <v>3</v>
      </c>
      <c r="G451" s="1">
        <v>1</v>
      </c>
      <c r="H451">
        <v>21</v>
      </c>
    </row>
    <row r="452" spans="1:8" ht="15" x14ac:dyDescent="0.15">
      <c r="A452" t="s">
        <v>0</v>
      </c>
      <c r="B452">
        <v>398</v>
      </c>
      <c r="C452" s="1">
        <v>22</v>
      </c>
      <c r="D452" s="1">
        <v>22</v>
      </c>
      <c r="E452" s="1">
        <v>4</v>
      </c>
      <c r="F452" s="1">
        <v>3</v>
      </c>
      <c r="G452" s="1">
        <v>1</v>
      </c>
      <c r="H452">
        <v>1</v>
      </c>
    </row>
    <row r="453" spans="1:8" ht="15" x14ac:dyDescent="0.15">
      <c r="A453">
        <v>22851</v>
      </c>
      <c r="B453">
        <v>406</v>
      </c>
      <c r="C453" s="1">
        <v>22</v>
      </c>
      <c r="D453" s="1">
        <v>22</v>
      </c>
      <c r="E453" s="1">
        <v>4</v>
      </c>
      <c r="F453" s="1">
        <v>3</v>
      </c>
      <c r="G453" s="1">
        <v>1</v>
      </c>
      <c r="H453">
        <v>42</v>
      </c>
    </row>
    <row r="454" spans="1:8" ht="15" x14ac:dyDescent="0.15">
      <c r="A454">
        <v>23552</v>
      </c>
      <c r="B454">
        <v>407</v>
      </c>
      <c r="C454" s="1">
        <v>22</v>
      </c>
      <c r="D454" s="1">
        <v>22</v>
      </c>
      <c r="E454" s="1">
        <v>4</v>
      </c>
      <c r="F454" s="1">
        <v>3</v>
      </c>
      <c r="G454" s="1">
        <v>1</v>
      </c>
      <c r="H454">
        <v>2</v>
      </c>
    </row>
    <row r="455" spans="1:8" ht="15" x14ac:dyDescent="0.15">
      <c r="A455" t="s">
        <v>0</v>
      </c>
      <c r="B455">
        <v>408</v>
      </c>
      <c r="C455" s="1">
        <v>22</v>
      </c>
      <c r="D455" s="1">
        <v>22</v>
      </c>
      <c r="E455" s="1">
        <v>4</v>
      </c>
      <c r="F455" s="1">
        <v>3</v>
      </c>
      <c r="G455" s="1">
        <v>1</v>
      </c>
      <c r="H455">
        <v>1</v>
      </c>
    </row>
    <row r="456" spans="1:8" ht="15" x14ac:dyDescent="0.15">
      <c r="A456">
        <v>24566</v>
      </c>
      <c r="B456">
        <v>411</v>
      </c>
      <c r="C456" s="1">
        <v>22</v>
      </c>
      <c r="D456" s="1">
        <v>22</v>
      </c>
      <c r="E456" s="1">
        <v>4</v>
      </c>
      <c r="F456" s="1">
        <v>3</v>
      </c>
      <c r="G456" s="1">
        <v>1</v>
      </c>
      <c r="H456">
        <v>7</v>
      </c>
    </row>
    <row r="457" spans="1:8" ht="15" x14ac:dyDescent="0.15">
      <c r="A457" t="s">
        <v>0</v>
      </c>
      <c r="B457">
        <v>412</v>
      </c>
      <c r="C457" s="1">
        <v>22</v>
      </c>
      <c r="D457" s="1">
        <v>22</v>
      </c>
      <c r="E457" s="1">
        <v>4</v>
      </c>
      <c r="F457" s="1">
        <v>3</v>
      </c>
      <c r="G457" s="1">
        <v>1</v>
      </c>
      <c r="H457">
        <v>1</v>
      </c>
    </row>
    <row r="458" spans="1:8" ht="15" x14ac:dyDescent="0.15">
      <c r="A458">
        <v>25375</v>
      </c>
      <c r="B458">
        <v>415</v>
      </c>
      <c r="C458" s="1">
        <v>22</v>
      </c>
      <c r="D458" s="1">
        <v>22</v>
      </c>
      <c r="E458" s="1">
        <v>4</v>
      </c>
      <c r="F458" s="1">
        <v>3</v>
      </c>
      <c r="G458" s="1">
        <v>1</v>
      </c>
      <c r="H458">
        <v>2</v>
      </c>
    </row>
    <row r="459" spans="1:8" ht="15" x14ac:dyDescent="0.15">
      <c r="A459">
        <v>23172</v>
      </c>
      <c r="B459">
        <v>417</v>
      </c>
      <c r="C459" s="1">
        <v>22</v>
      </c>
      <c r="D459" s="1">
        <v>22</v>
      </c>
      <c r="E459" s="1">
        <v>4</v>
      </c>
      <c r="F459" s="1">
        <v>3</v>
      </c>
      <c r="G459" s="1">
        <v>1</v>
      </c>
      <c r="H459">
        <v>7</v>
      </c>
    </row>
    <row r="460" spans="1:8" ht="15" x14ac:dyDescent="0.15">
      <c r="A460">
        <v>24109</v>
      </c>
      <c r="B460">
        <v>418</v>
      </c>
      <c r="C460" s="1">
        <v>22</v>
      </c>
      <c r="D460" s="1">
        <v>22</v>
      </c>
      <c r="E460" s="1">
        <v>4</v>
      </c>
      <c r="F460" s="1">
        <v>3</v>
      </c>
      <c r="G460" s="1">
        <v>1</v>
      </c>
      <c r="H460">
        <v>3</v>
      </c>
    </row>
    <row r="461" spans="1:8" ht="15" x14ac:dyDescent="0.15">
      <c r="A461">
        <v>22860</v>
      </c>
      <c r="B461">
        <v>420</v>
      </c>
      <c r="C461" s="1">
        <v>22</v>
      </c>
      <c r="D461" s="1">
        <v>22</v>
      </c>
      <c r="E461" s="1">
        <v>4</v>
      </c>
      <c r="F461" s="1">
        <v>3</v>
      </c>
      <c r="G461" s="1">
        <v>1</v>
      </c>
      <c r="H461">
        <v>4</v>
      </c>
    </row>
    <row r="462" spans="1:8" ht="15" x14ac:dyDescent="0.15">
      <c r="A462">
        <v>23657</v>
      </c>
      <c r="B462">
        <v>423</v>
      </c>
      <c r="C462" s="1">
        <v>22</v>
      </c>
      <c r="D462" s="1">
        <v>22</v>
      </c>
      <c r="E462" s="1">
        <v>4</v>
      </c>
      <c r="F462" s="1">
        <v>3</v>
      </c>
      <c r="G462" s="1">
        <v>1</v>
      </c>
      <c r="H462">
        <v>18</v>
      </c>
    </row>
    <row r="463" spans="1:8" ht="15" x14ac:dyDescent="0.15">
      <c r="A463">
        <v>20353</v>
      </c>
      <c r="B463">
        <v>426</v>
      </c>
      <c r="C463" s="1">
        <v>22</v>
      </c>
      <c r="D463" s="1">
        <v>22</v>
      </c>
      <c r="E463" s="1">
        <v>4</v>
      </c>
      <c r="F463" s="1">
        <v>3</v>
      </c>
      <c r="G463" s="1">
        <v>1</v>
      </c>
      <c r="H463">
        <v>4</v>
      </c>
    </row>
    <row r="464" spans="1:8" ht="15" x14ac:dyDescent="0.15">
      <c r="A464" t="s">
        <v>0</v>
      </c>
      <c r="B464">
        <v>435</v>
      </c>
      <c r="C464" s="1">
        <v>22</v>
      </c>
      <c r="D464" s="1">
        <v>22</v>
      </c>
      <c r="E464" s="1">
        <v>4</v>
      </c>
      <c r="F464" s="1">
        <v>3</v>
      </c>
      <c r="G464" s="1">
        <v>1</v>
      </c>
      <c r="H464">
        <v>1</v>
      </c>
    </row>
    <row r="465" spans="1:8" ht="15" x14ac:dyDescent="0.15">
      <c r="A465">
        <v>22876</v>
      </c>
      <c r="B465">
        <v>441</v>
      </c>
      <c r="C465" s="1">
        <v>22</v>
      </c>
      <c r="D465" s="1">
        <v>22</v>
      </c>
      <c r="E465" s="1">
        <v>4</v>
      </c>
      <c r="F465" s="1">
        <v>3</v>
      </c>
      <c r="G465" s="1">
        <v>1</v>
      </c>
      <c r="H465">
        <v>5</v>
      </c>
    </row>
    <row r="466" spans="1:8" ht="15" x14ac:dyDescent="0.15">
      <c r="A466">
        <v>22803</v>
      </c>
      <c r="B466">
        <v>443</v>
      </c>
      <c r="C466" s="1">
        <v>22</v>
      </c>
      <c r="D466" s="1">
        <v>22</v>
      </c>
      <c r="E466" s="1">
        <v>4</v>
      </c>
      <c r="F466" s="1">
        <v>3</v>
      </c>
      <c r="G466" s="1">
        <v>1</v>
      </c>
      <c r="H466">
        <v>4</v>
      </c>
    </row>
    <row r="467" spans="1:8" ht="15" x14ac:dyDescent="0.15">
      <c r="A467">
        <v>22852</v>
      </c>
      <c r="B467">
        <v>444</v>
      </c>
      <c r="C467" s="1">
        <v>22</v>
      </c>
      <c r="D467" s="1">
        <v>22</v>
      </c>
      <c r="E467" s="1">
        <v>4</v>
      </c>
      <c r="F467" s="1">
        <v>3</v>
      </c>
      <c r="G467" s="1">
        <v>1</v>
      </c>
      <c r="H467">
        <v>9</v>
      </c>
    </row>
    <row r="468" spans="1:8" ht="15" x14ac:dyDescent="0.15">
      <c r="A468" t="s">
        <v>0</v>
      </c>
      <c r="B468">
        <v>448</v>
      </c>
      <c r="C468" s="1">
        <v>22</v>
      </c>
      <c r="D468" s="1">
        <v>22</v>
      </c>
      <c r="E468" s="1">
        <v>4</v>
      </c>
      <c r="F468" s="1">
        <v>3</v>
      </c>
      <c r="G468" s="1">
        <v>1</v>
      </c>
      <c r="H468">
        <v>1</v>
      </c>
    </row>
    <row r="469" spans="1:8" ht="15" x14ac:dyDescent="0.15">
      <c r="A469">
        <v>20178</v>
      </c>
      <c r="B469">
        <v>468</v>
      </c>
      <c r="C469" s="1">
        <v>22</v>
      </c>
      <c r="D469" s="1">
        <v>22</v>
      </c>
      <c r="E469" s="1">
        <v>4</v>
      </c>
      <c r="F469" s="1">
        <v>3</v>
      </c>
      <c r="G469" s="1">
        <v>1</v>
      </c>
      <c r="H469">
        <v>5</v>
      </c>
    </row>
    <row r="470" spans="1:8" ht="15" x14ac:dyDescent="0.15">
      <c r="A470" t="s">
        <v>78</v>
      </c>
      <c r="B470">
        <v>469</v>
      </c>
      <c r="C470" s="1">
        <v>22</v>
      </c>
      <c r="D470" s="1">
        <v>22</v>
      </c>
      <c r="E470" s="1">
        <v>4</v>
      </c>
      <c r="F470" s="1">
        <v>3</v>
      </c>
      <c r="G470" s="1">
        <v>1</v>
      </c>
      <c r="H470">
        <v>2</v>
      </c>
    </row>
    <row r="471" spans="1:8" x14ac:dyDescent="0.15">
      <c r="A471" t="s">
        <v>0</v>
      </c>
      <c r="B471">
        <v>470</v>
      </c>
      <c r="H471">
        <v>1</v>
      </c>
    </row>
  </sheetData>
  <autoFilter ref="A1:H471">
    <sortState ref="A2:H471">
      <sortCondition ref="D1:D471"/>
    </sortState>
  </autoFilter>
  <phoneticPr fontId="1" type="noConversion"/>
  <conditionalFormatting sqref="D1:D1048576">
    <cfRule type="colorScale" priority="4">
      <colorScale>
        <cfvo type="min"/>
        <cfvo type="percentile" val="50"/>
        <cfvo type="max"/>
        <color rgb="FF5A8AC6"/>
        <color rgb="FFFCFCFF"/>
        <color rgb="FFF8696B"/>
      </colorScale>
    </cfRule>
  </conditionalFormatting>
  <conditionalFormatting sqref="G1:G1048576">
    <cfRule type="iconSet" priority="3">
      <iconSet iconSet="3Signs">
        <cfvo type="percent" val="0"/>
        <cfvo type="percent" val="33"/>
        <cfvo type="percent" val="67"/>
      </iconSet>
    </cfRule>
  </conditionalFormatting>
  <conditionalFormatting sqref="E1:E1048576">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0F5A22F9-8728-4ECF-9A9C-1EB233CD2E9D}">
            <x14:iconSet iconSet="5Boxes">
              <x14:cfvo type="percent">
                <xm:f>0</xm:f>
              </x14:cfvo>
              <x14:cfvo type="percent">
                <xm:f>20</xm:f>
              </x14:cfvo>
              <x14:cfvo type="percent">
                <xm:f>40</xm:f>
              </x14:cfvo>
              <x14:cfvo type="percent">
                <xm:f>60</xm:f>
              </x14:cfvo>
              <x14:cfvo type="percent">
                <xm:f>80</xm:f>
              </x14:cfvo>
            </x14:iconSet>
          </x14:cfRule>
          <xm:sqref>F1:F1048576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70" zoomScaleNormal="70" workbookViewId="0">
      <selection activeCell="S25" sqref="S25"/>
    </sheetView>
  </sheetViews>
  <sheetFormatPr defaultRowHeight="13.5" x14ac:dyDescent="0.15"/>
  <cols>
    <col min="2" max="2" width="17.875" customWidth="1"/>
    <col min="3" max="3" width="9" style="8"/>
    <col min="6" max="6" width="9" style="9"/>
    <col min="11" max="11" width="10.5" customWidth="1"/>
  </cols>
  <sheetData>
    <row r="1" spans="1:17" x14ac:dyDescent="0.15">
      <c r="A1" t="s">
        <v>150</v>
      </c>
      <c r="B1" t="s">
        <v>151</v>
      </c>
      <c r="C1" s="8" t="s">
        <v>149</v>
      </c>
      <c r="D1" t="s">
        <v>155</v>
      </c>
      <c r="G1" t="s">
        <v>158</v>
      </c>
      <c r="H1" t="s">
        <v>159</v>
      </c>
      <c r="I1" t="s">
        <v>160</v>
      </c>
      <c r="J1" t="s">
        <v>85</v>
      </c>
      <c r="K1" t="s">
        <v>84</v>
      </c>
      <c r="L1" t="s">
        <v>87</v>
      </c>
      <c r="M1" t="s">
        <v>86</v>
      </c>
      <c r="N1" t="s">
        <v>85</v>
      </c>
      <c r="O1" t="s">
        <v>156</v>
      </c>
      <c r="P1" t="s">
        <v>157</v>
      </c>
      <c r="Q1" t="s">
        <v>291</v>
      </c>
    </row>
    <row r="2" spans="1:17" ht="15" x14ac:dyDescent="0.15">
      <c r="A2">
        <v>178</v>
      </c>
      <c r="B2">
        <v>3220527259</v>
      </c>
      <c r="C2" s="10">
        <v>21361</v>
      </c>
      <c r="D2">
        <v>33542</v>
      </c>
      <c r="E2">
        <f t="shared" ref="E2:E65" si="0">LOG(D2)</f>
        <v>4.5255889546048236</v>
      </c>
      <c r="F2" s="9">
        <f>D2/345641</f>
        <v>9.7042885537306042E-2</v>
      </c>
      <c r="G2" s="1">
        <v>4</v>
      </c>
      <c r="H2" s="1">
        <v>10</v>
      </c>
      <c r="I2" s="1">
        <v>0</v>
      </c>
      <c r="J2" s="1">
        <v>1</v>
      </c>
      <c r="K2" s="1" t="s">
        <v>236</v>
      </c>
      <c r="L2" s="1" t="s">
        <v>232</v>
      </c>
      <c r="M2" s="1" t="s">
        <v>222</v>
      </c>
      <c r="N2" s="6" t="s">
        <v>218</v>
      </c>
      <c r="O2">
        <v>1.1415767999999999</v>
      </c>
      <c r="P2">
        <v>-0.59195730000000002</v>
      </c>
      <c r="Q2">
        <v>0.54359932293314495</v>
      </c>
    </row>
    <row r="3" spans="1:17" ht="15" x14ac:dyDescent="0.15">
      <c r="A3">
        <v>82</v>
      </c>
      <c r="B3">
        <v>3386903573</v>
      </c>
      <c r="C3" s="10">
        <v>20470</v>
      </c>
      <c r="D3">
        <v>21949</v>
      </c>
      <c r="E3">
        <f t="shared" si="0"/>
        <v>4.3414147385018298</v>
      </c>
      <c r="F3" s="9">
        <f t="shared" ref="F3:F66" si="1">D3/345641</f>
        <v>6.3502304414117541E-2</v>
      </c>
      <c r="G3" s="1">
        <v>15</v>
      </c>
      <c r="H3" s="1">
        <v>3</v>
      </c>
      <c r="I3" s="1">
        <v>2</v>
      </c>
      <c r="J3" s="1">
        <v>0</v>
      </c>
      <c r="K3" s="1" t="s">
        <v>198</v>
      </c>
      <c r="L3" s="1" t="s">
        <v>192</v>
      </c>
      <c r="M3" s="1" t="s">
        <v>193</v>
      </c>
      <c r="N3" s="6" t="s">
        <v>163</v>
      </c>
      <c r="O3">
        <v>-0.70083874000000002</v>
      </c>
      <c r="P3">
        <v>-0.11669689</v>
      </c>
      <c r="Q3">
        <v>0.55875461985795005</v>
      </c>
    </row>
    <row r="4" spans="1:17" ht="15" x14ac:dyDescent="0.15">
      <c r="A4">
        <v>212</v>
      </c>
      <c r="B4">
        <v>3419437623</v>
      </c>
      <c r="C4" s="10" t="s">
        <v>29</v>
      </c>
      <c r="D4">
        <v>21011</v>
      </c>
      <c r="E4">
        <f t="shared" si="0"/>
        <v>4.322446722760394</v>
      </c>
      <c r="F4" s="9">
        <f t="shared" si="1"/>
        <v>6.0788505993212609E-2</v>
      </c>
      <c r="G4" s="1">
        <v>9</v>
      </c>
      <c r="H4" s="1">
        <v>1</v>
      </c>
      <c r="I4" s="1">
        <v>3</v>
      </c>
      <c r="J4" s="1">
        <v>0</v>
      </c>
      <c r="K4" s="1" t="s">
        <v>199</v>
      </c>
      <c r="L4" s="1" t="s">
        <v>192</v>
      </c>
      <c r="M4" s="1" t="s">
        <v>193</v>
      </c>
      <c r="N4" s="6" t="s">
        <v>163</v>
      </c>
      <c r="O4">
        <v>0.24879936999999999</v>
      </c>
      <c r="P4">
        <v>-0.11756588</v>
      </c>
      <c r="Q4">
        <v>1</v>
      </c>
    </row>
    <row r="5" spans="1:17" ht="15" x14ac:dyDescent="0.15">
      <c r="A5">
        <v>130</v>
      </c>
      <c r="B5">
        <v>3270970386</v>
      </c>
      <c r="C5" s="10">
        <v>20352</v>
      </c>
      <c r="D5">
        <v>16332</v>
      </c>
      <c r="E5">
        <f t="shared" si="0"/>
        <v>4.21303937125096</v>
      </c>
      <c r="F5" s="9">
        <f t="shared" si="1"/>
        <v>4.7251338816864899E-2</v>
      </c>
      <c r="G5" s="1">
        <v>4</v>
      </c>
      <c r="H5" s="1">
        <v>10</v>
      </c>
      <c r="I5" s="1">
        <v>0</v>
      </c>
      <c r="J5" s="1">
        <v>1</v>
      </c>
      <c r="K5" s="1" t="s">
        <v>236</v>
      </c>
      <c r="L5" s="1" t="s">
        <v>232</v>
      </c>
      <c r="M5" s="1" t="s">
        <v>222</v>
      </c>
      <c r="N5" s="6" t="s">
        <v>218</v>
      </c>
      <c r="O5">
        <v>0.65284149999999996</v>
      </c>
      <c r="P5">
        <v>-0.79657849999999997</v>
      </c>
      <c r="Q5">
        <v>0.64684183225889103</v>
      </c>
    </row>
    <row r="6" spans="1:17" ht="15" x14ac:dyDescent="0.15">
      <c r="A6">
        <v>69</v>
      </c>
      <c r="B6" t="s">
        <v>9</v>
      </c>
      <c r="C6" s="10">
        <v>22555</v>
      </c>
      <c r="D6">
        <v>14380</v>
      </c>
      <c r="E6">
        <f t="shared" si="0"/>
        <v>4.1577588860468637</v>
      </c>
      <c r="F6" s="9">
        <f t="shared" si="1"/>
        <v>4.1603860653105389E-2</v>
      </c>
      <c r="G6" s="1">
        <v>9</v>
      </c>
      <c r="H6" s="1">
        <v>1</v>
      </c>
      <c r="I6" s="1">
        <v>3</v>
      </c>
      <c r="J6" s="1">
        <v>0</v>
      </c>
      <c r="K6" s="1" t="s">
        <v>236</v>
      </c>
      <c r="L6" s="1" t="s">
        <v>232</v>
      </c>
      <c r="M6" s="1" t="s">
        <v>222</v>
      </c>
      <c r="N6" s="6" t="s">
        <v>218</v>
      </c>
      <c r="O6">
        <v>0.76754880000000003</v>
      </c>
      <c r="P6">
        <v>-0.73908439999999997</v>
      </c>
      <c r="Q6">
        <v>0.97173817241267002</v>
      </c>
    </row>
    <row r="7" spans="1:17" ht="15" x14ac:dyDescent="0.15">
      <c r="A7">
        <v>41</v>
      </c>
      <c r="B7">
        <v>1819471419</v>
      </c>
      <c r="C7" s="10">
        <v>20851</v>
      </c>
      <c r="D7">
        <v>12310</v>
      </c>
      <c r="E7">
        <f t="shared" si="0"/>
        <v>4.0902580529313166</v>
      </c>
      <c r="F7" s="9">
        <f t="shared" si="1"/>
        <v>3.561498780526616E-2</v>
      </c>
      <c r="G7" s="1">
        <v>9</v>
      </c>
      <c r="H7" s="1">
        <v>1</v>
      </c>
      <c r="I7" s="1">
        <v>3</v>
      </c>
      <c r="J7" s="1">
        <v>0</v>
      </c>
      <c r="K7" s="1" t="s">
        <v>236</v>
      </c>
      <c r="L7" s="1" t="s">
        <v>232</v>
      </c>
      <c r="M7" s="1" t="s">
        <v>222</v>
      </c>
      <c r="N7" s="6" t="s">
        <v>218</v>
      </c>
      <c r="O7">
        <v>0.22675334</v>
      </c>
      <c r="P7">
        <v>-0.62362592999999999</v>
      </c>
      <c r="Q7">
        <v>0.92269898176275</v>
      </c>
    </row>
    <row r="8" spans="1:17" ht="15" x14ac:dyDescent="0.15">
      <c r="A8">
        <v>22</v>
      </c>
      <c r="B8">
        <v>1789543777</v>
      </c>
      <c r="C8" s="11">
        <v>20576</v>
      </c>
      <c r="D8">
        <v>10618</v>
      </c>
      <c r="E8">
        <f t="shared" si="0"/>
        <v>4.0260427210051386</v>
      </c>
      <c r="F8" s="9">
        <f t="shared" si="1"/>
        <v>3.0719735216597568E-2</v>
      </c>
      <c r="G8" s="1">
        <v>9</v>
      </c>
      <c r="H8" s="1">
        <v>1</v>
      </c>
      <c r="I8" s="1">
        <v>3</v>
      </c>
      <c r="J8" s="1">
        <v>0</v>
      </c>
      <c r="K8" s="6" t="s">
        <v>207</v>
      </c>
      <c r="L8" s="1" t="s">
        <v>209</v>
      </c>
      <c r="M8" s="1" t="s">
        <v>210</v>
      </c>
      <c r="N8" s="6" t="s">
        <v>163</v>
      </c>
      <c r="O8">
        <v>0.12080084000000001</v>
      </c>
      <c r="P8">
        <v>-0.18133775999999999</v>
      </c>
      <c r="Q8">
        <v>4.9485652409507801E-2</v>
      </c>
    </row>
    <row r="9" spans="1:17" ht="15" x14ac:dyDescent="0.15">
      <c r="A9">
        <v>266</v>
      </c>
      <c r="B9">
        <v>3364976274</v>
      </c>
      <c r="C9" s="11">
        <v>22873</v>
      </c>
      <c r="D9">
        <v>10005</v>
      </c>
      <c r="E9">
        <f t="shared" si="0"/>
        <v>4.00021709297223</v>
      </c>
      <c r="F9" s="9">
        <f t="shared" si="1"/>
        <v>2.8946218764556289E-2</v>
      </c>
      <c r="G9" s="1">
        <v>9</v>
      </c>
      <c r="H9" s="1">
        <v>1</v>
      </c>
      <c r="I9" s="1">
        <v>3</v>
      </c>
      <c r="J9" s="1">
        <v>0</v>
      </c>
      <c r="K9" s="1" t="s">
        <v>199</v>
      </c>
      <c r="L9" s="1" t="s">
        <v>192</v>
      </c>
      <c r="M9" s="1" t="s">
        <v>193</v>
      </c>
      <c r="N9" s="6" t="s">
        <v>163</v>
      </c>
      <c r="O9">
        <v>-0.17145558999999999</v>
      </c>
      <c r="P9">
        <v>-0.88040655999999995</v>
      </c>
      <c r="Q9">
        <v>0.33438761256951899</v>
      </c>
    </row>
    <row r="10" spans="1:17" ht="15" x14ac:dyDescent="0.15">
      <c r="A10">
        <v>431</v>
      </c>
      <c r="B10">
        <v>1329913830</v>
      </c>
      <c r="C10" s="11">
        <v>24885</v>
      </c>
      <c r="D10">
        <v>9983</v>
      </c>
      <c r="E10">
        <f t="shared" si="0"/>
        <v>3.9992610711131005</v>
      </c>
      <c r="F10" s="9">
        <f t="shared" si="1"/>
        <v>2.8882568908202441E-2</v>
      </c>
      <c r="G10" s="1">
        <v>14</v>
      </c>
      <c r="H10" s="1">
        <v>4</v>
      </c>
      <c r="I10" s="1">
        <v>0</v>
      </c>
      <c r="J10" s="1">
        <v>1</v>
      </c>
      <c r="K10" s="1" t="s">
        <v>224</v>
      </c>
      <c r="L10" s="1" t="s">
        <v>223</v>
      </c>
      <c r="M10" s="1" t="s">
        <v>217</v>
      </c>
      <c r="N10" s="6" t="s">
        <v>219</v>
      </c>
      <c r="O10">
        <v>1.5379467</v>
      </c>
      <c r="P10">
        <v>0.65756000000000003</v>
      </c>
      <c r="Q10">
        <v>0.45295586973295299</v>
      </c>
    </row>
    <row r="11" spans="1:17" ht="15" x14ac:dyDescent="0.15">
      <c r="A11">
        <v>73</v>
      </c>
      <c r="B11">
        <v>2313473487</v>
      </c>
      <c r="C11" s="11">
        <v>21159</v>
      </c>
      <c r="D11">
        <v>8664</v>
      </c>
      <c r="E11">
        <f t="shared" si="0"/>
        <v>3.9377184436172641</v>
      </c>
      <c r="F11" s="9">
        <f t="shared" si="1"/>
        <v>2.5066470702260438E-2</v>
      </c>
      <c r="G11" s="1">
        <v>1</v>
      </c>
      <c r="H11" s="1">
        <v>4</v>
      </c>
      <c r="I11" s="1">
        <v>0</v>
      </c>
      <c r="J11" s="1">
        <v>1</v>
      </c>
      <c r="K11" s="1" t="s">
        <v>236</v>
      </c>
      <c r="L11" s="1" t="s">
        <v>232</v>
      </c>
      <c r="M11" s="1" t="s">
        <v>222</v>
      </c>
      <c r="N11" s="6" t="s">
        <v>218</v>
      </c>
      <c r="O11">
        <v>1.0666998999999999</v>
      </c>
      <c r="P11">
        <v>0.27557966</v>
      </c>
      <c r="Q11">
        <v>0.94751869429235103</v>
      </c>
    </row>
    <row r="12" spans="1:17" ht="15" x14ac:dyDescent="0.15">
      <c r="A12">
        <v>19</v>
      </c>
      <c r="B12">
        <v>3528130016</v>
      </c>
      <c r="C12" s="11">
        <v>22518</v>
      </c>
      <c r="D12">
        <v>7816</v>
      </c>
      <c r="E12">
        <f t="shared" si="0"/>
        <v>3.8929845507107168</v>
      </c>
      <c r="F12" s="9">
        <f t="shared" si="1"/>
        <v>2.261305805734852E-2</v>
      </c>
      <c r="G12" s="1">
        <v>6</v>
      </c>
      <c r="H12" s="1">
        <v>2</v>
      </c>
      <c r="I12" s="1">
        <v>1</v>
      </c>
      <c r="J12" s="1">
        <v>0</v>
      </c>
      <c r="K12" s="1" t="s">
        <v>185</v>
      </c>
      <c r="L12" s="1" t="s">
        <v>184</v>
      </c>
      <c r="M12" s="1" t="s">
        <v>166</v>
      </c>
      <c r="N12" s="6" t="s">
        <v>163</v>
      </c>
      <c r="O12">
        <v>-0.6283263</v>
      </c>
      <c r="P12">
        <v>0.102459915</v>
      </c>
      <c r="Q12">
        <v>0.38557735088637801</v>
      </c>
    </row>
    <row r="13" spans="1:17" ht="15" x14ac:dyDescent="0.15">
      <c r="A13">
        <v>193</v>
      </c>
      <c r="B13">
        <v>3304344041</v>
      </c>
      <c r="C13" s="11">
        <v>22888</v>
      </c>
      <c r="D13">
        <v>7140</v>
      </c>
      <c r="E13">
        <f t="shared" si="0"/>
        <v>3.8536982117761744</v>
      </c>
      <c r="F13" s="9">
        <f t="shared" si="1"/>
        <v>2.0657271562112133E-2</v>
      </c>
      <c r="G13" s="1">
        <v>9</v>
      </c>
      <c r="H13" s="1">
        <v>1</v>
      </c>
      <c r="I13" s="1">
        <v>3</v>
      </c>
      <c r="J13" s="1">
        <v>0</v>
      </c>
      <c r="K13" s="1" t="s">
        <v>236</v>
      </c>
      <c r="L13" s="1" t="s">
        <v>232</v>
      </c>
      <c r="M13" s="1" t="s">
        <v>222</v>
      </c>
      <c r="N13" s="6" t="s">
        <v>218</v>
      </c>
      <c r="O13">
        <v>0.61717515999999994</v>
      </c>
      <c r="P13">
        <v>-0.27039063000000002</v>
      </c>
      <c r="Q13">
        <v>0.52722701547770101</v>
      </c>
    </row>
    <row r="14" spans="1:17" ht="15" x14ac:dyDescent="0.15">
      <c r="A14">
        <v>101</v>
      </c>
      <c r="B14">
        <v>468998809</v>
      </c>
      <c r="C14" s="11">
        <v>22868</v>
      </c>
      <c r="D14">
        <v>7117</v>
      </c>
      <c r="E14">
        <f t="shared" si="0"/>
        <v>3.8522969658269255</v>
      </c>
      <c r="F14" s="9">
        <f t="shared" si="1"/>
        <v>2.0590728530469476E-2</v>
      </c>
      <c r="G14" s="1">
        <v>9</v>
      </c>
      <c r="H14" s="1">
        <v>1</v>
      </c>
      <c r="I14" s="1">
        <v>3</v>
      </c>
      <c r="J14" s="1">
        <v>0</v>
      </c>
      <c r="K14" s="6" t="s">
        <v>207</v>
      </c>
      <c r="L14" s="1" t="s">
        <v>209</v>
      </c>
      <c r="M14" s="1" t="s">
        <v>210</v>
      </c>
      <c r="N14" s="6" t="s">
        <v>163</v>
      </c>
      <c r="O14">
        <v>0.38654860000000002</v>
      </c>
      <c r="P14">
        <v>-0.56506749999999994</v>
      </c>
      <c r="Q14">
        <v>0.94709373908771499</v>
      </c>
    </row>
    <row r="15" spans="1:17" ht="15" x14ac:dyDescent="0.15">
      <c r="A15">
        <v>160</v>
      </c>
      <c r="B15">
        <v>2068245984</v>
      </c>
      <c r="C15" s="11" t="s">
        <v>25</v>
      </c>
      <c r="D15">
        <v>6685</v>
      </c>
      <c r="E15">
        <f t="shared" si="0"/>
        <v>3.8251014115980033</v>
      </c>
      <c r="F15" s="9">
        <f t="shared" si="1"/>
        <v>1.9340876805703029E-2</v>
      </c>
      <c r="G15" s="1">
        <v>7</v>
      </c>
      <c r="H15" s="1">
        <v>1</v>
      </c>
      <c r="I15" s="1">
        <v>3</v>
      </c>
      <c r="J15" s="1">
        <v>0</v>
      </c>
      <c r="K15" s="1" t="s">
        <v>234</v>
      </c>
      <c r="L15" s="1" t="s">
        <v>232</v>
      </c>
      <c r="M15" s="1" t="s">
        <v>222</v>
      </c>
      <c r="N15" s="6" t="s">
        <v>218</v>
      </c>
      <c r="O15">
        <v>0.27773619999999999</v>
      </c>
      <c r="P15">
        <v>-0.51805140000000005</v>
      </c>
      <c r="Q15">
        <v>0.94751869429235103</v>
      </c>
    </row>
    <row r="16" spans="1:17" ht="15" x14ac:dyDescent="0.15">
      <c r="A16">
        <v>171</v>
      </c>
      <c r="B16">
        <v>2486381491</v>
      </c>
      <c r="C16" s="11">
        <v>23868</v>
      </c>
      <c r="D16">
        <v>6089</v>
      </c>
      <c r="E16">
        <f t="shared" si="0"/>
        <v>3.7845459740545224</v>
      </c>
      <c r="F16" s="9">
        <f t="shared" si="1"/>
        <v>1.761654433357154E-2</v>
      </c>
      <c r="G16" s="1">
        <v>0</v>
      </c>
      <c r="H16" s="1">
        <v>2</v>
      </c>
      <c r="I16" s="1">
        <v>1</v>
      </c>
      <c r="J16" s="1">
        <v>0</v>
      </c>
      <c r="K16" s="1" t="s">
        <v>213</v>
      </c>
      <c r="L16" s="1" t="s">
        <v>209</v>
      </c>
      <c r="M16" s="1" t="s">
        <v>210</v>
      </c>
      <c r="N16" s="6" t="s">
        <v>163</v>
      </c>
      <c r="O16">
        <v>-0.46355042000000002</v>
      </c>
      <c r="P16">
        <v>-0.64426380000000005</v>
      </c>
      <c r="Q16">
        <v>0.75782684575241899</v>
      </c>
    </row>
    <row r="17" spans="1:17" ht="15" x14ac:dyDescent="0.15">
      <c r="A17">
        <v>254</v>
      </c>
      <c r="B17">
        <v>2251962445</v>
      </c>
      <c r="C17" s="11">
        <v>22371</v>
      </c>
      <c r="D17">
        <v>5495</v>
      </c>
      <c r="E17">
        <f t="shared" si="0"/>
        <v>3.7399676967595092</v>
      </c>
      <c r="F17" s="9">
        <f t="shared" si="1"/>
        <v>1.5897998212017671E-2</v>
      </c>
      <c r="G17" s="1">
        <v>14</v>
      </c>
      <c r="H17" s="1">
        <v>4</v>
      </c>
      <c r="I17" s="1">
        <v>0</v>
      </c>
      <c r="J17" s="1">
        <v>1</v>
      </c>
      <c r="K17" s="1" t="s">
        <v>236</v>
      </c>
      <c r="L17" s="1" t="s">
        <v>232</v>
      </c>
      <c r="M17" s="1" t="s">
        <v>222</v>
      </c>
      <c r="N17" s="6" t="s">
        <v>218</v>
      </c>
      <c r="O17">
        <v>1.2216032999999999</v>
      </c>
      <c r="P17">
        <v>-0.2002478</v>
      </c>
      <c r="Q17">
        <v>0.34412101790794303</v>
      </c>
    </row>
    <row r="18" spans="1:17" ht="15" x14ac:dyDescent="0.15">
      <c r="A18">
        <v>211</v>
      </c>
      <c r="B18">
        <v>2496995223</v>
      </c>
      <c r="C18" s="11">
        <v>23786</v>
      </c>
      <c r="D18">
        <v>5205</v>
      </c>
      <c r="E18">
        <f t="shared" si="0"/>
        <v>3.7164207338465549</v>
      </c>
      <c r="F18" s="9">
        <f t="shared" si="1"/>
        <v>1.5058977378262417E-2</v>
      </c>
      <c r="G18" s="1">
        <v>0</v>
      </c>
      <c r="H18" s="1">
        <v>2</v>
      </c>
      <c r="I18" s="1">
        <v>1</v>
      </c>
      <c r="J18" s="1">
        <v>0</v>
      </c>
      <c r="K18" s="1" t="s">
        <v>213</v>
      </c>
      <c r="L18" s="1" t="s">
        <v>209</v>
      </c>
      <c r="M18" s="1" t="s">
        <v>210</v>
      </c>
      <c r="N18" s="6" t="s">
        <v>163</v>
      </c>
      <c r="O18">
        <v>-0.66347750000000005</v>
      </c>
      <c r="P18">
        <v>-0.68534450000000002</v>
      </c>
      <c r="Q18">
        <v>0.71687854934723705</v>
      </c>
    </row>
    <row r="19" spans="1:17" ht="15" x14ac:dyDescent="0.15">
      <c r="A19">
        <v>350</v>
      </c>
      <c r="B19">
        <v>3294346390</v>
      </c>
      <c r="C19" s="11" t="s">
        <v>54</v>
      </c>
      <c r="D19">
        <v>5133</v>
      </c>
      <c r="E19">
        <f t="shared" si="0"/>
        <v>3.7103712642607629</v>
      </c>
      <c r="F19" s="9">
        <f t="shared" si="1"/>
        <v>1.4850668757468009E-2</v>
      </c>
      <c r="G19" s="1">
        <v>10</v>
      </c>
      <c r="H19" s="1">
        <v>6</v>
      </c>
      <c r="I19" s="1">
        <v>0</v>
      </c>
      <c r="J19" s="1">
        <v>1</v>
      </c>
      <c r="K19" s="1" t="s">
        <v>236</v>
      </c>
      <c r="L19" s="1" t="s">
        <v>232</v>
      </c>
      <c r="M19" s="1" t="s">
        <v>222</v>
      </c>
      <c r="N19" s="6" t="s">
        <v>218</v>
      </c>
      <c r="O19">
        <v>1.4452429</v>
      </c>
      <c r="P19">
        <v>-0.72657050000000001</v>
      </c>
      <c r="Q19">
        <v>0.91085061319402705</v>
      </c>
    </row>
    <row r="20" spans="1:17" ht="15" x14ac:dyDescent="0.15">
      <c r="A20">
        <v>224</v>
      </c>
      <c r="B20">
        <v>1276952230</v>
      </c>
      <c r="C20" s="11">
        <v>23677</v>
      </c>
      <c r="D20">
        <v>5062</v>
      </c>
      <c r="E20">
        <f t="shared" si="0"/>
        <v>3.7043221408222355</v>
      </c>
      <c r="F20" s="9">
        <f t="shared" si="1"/>
        <v>1.4645253311962411E-2</v>
      </c>
      <c r="G20" s="1">
        <v>9</v>
      </c>
      <c r="H20" s="1">
        <v>1</v>
      </c>
      <c r="I20" s="1">
        <v>3</v>
      </c>
      <c r="J20" s="1">
        <v>0</v>
      </c>
      <c r="K20" s="1" t="s">
        <v>234</v>
      </c>
      <c r="L20" s="1" t="s">
        <v>232</v>
      </c>
      <c r="M20" s="1" t="s">
        <v>222</v>
      </c>
      <c r="N20" s="6" t="s">
        <v>218</v>
      </c>
      <c r="O20">
        <v>1.0878635999999999</v>
      </c>
      <c r="P20">
        <v>-1.1401844000000001</v>
      </c>
      <c r="Q20">
        <v>8.3011109768011404E-2</v>
      </c>
    </row>
    <row r="21" spans="1:17" ht="15" x14ac:dyDescent="0.15">
      <c r="A21">
        <v>243</v>
      </c>
      <c r="B21">
        <v>1516037871</v>
      </c>
      <c r="C21" s="11">
        <v>23771</v>
      </c>
      <c r="D21">
        <v>4509</v>
      </c>
      <c r="E21">
        <f t="shared" si="0"/>
        <v>3.6540802353065707</v>
      </c>
      <c r="F21" s="9">
        <f t="shared" si="1"/>
        <v>1.3045327377249805E-2</v>
      </c>
      <c r="G21" s="1">
        <v>9</v>
      </c>
      <c r="H21" s="1">
        <v>1</v>
      </c>
      <c r="I21" s="1">
        <v>3</v>
      </c>
      <c r="J21" s="1">
        <v>0</v>
      </c>
      <c r="K21" s="1" t="s">
        <v>236</v>
      </c>
      <c r="L21" s="1" t="s">
        <v>232</v>
      </c>
      <c r="M21" s="1" t="s">
        <v>222</v>
      </c>
      <c r="N21" s="6" t="s">
        <v>218</v>
      </c>
      <c r="O21">
        <v>0.64204640000000002</v>
      </c>
      <c r="P21">
        <v>-0.73983293999999999</v>
      </c>
      <c r="Q21">
        <v>0.48054781605786201</v>
      </c>
    </row>
    <row r="22" spans="1:17" ht="15" x14ac:dyDescent="0.15">
      <c r="A22">
        <v>83</v>
      </c>
      <c r="B22">
        <v>2574218541</v>
      </c>
      <c r="C22" s="11">
        <v>21871</v>
      </c>
      <c r="D22">
        <v>3730</v>
      </c>
      <c r="E22">
        <f t="shared" si="0"/>
        <v>3.5717088318086878</v>
      </c>
      <c r="F22" s="9">
        <f t="shared" si="1"/>
        <v>1.0791543827265862E-2</v>
      </c>
      <c r="G22" s="1">
        <v>8</v>
      </c>
      <c r="H22" s="1">
        <v>8</v>
      </c>
      <c r="I22" s="1">
        <v>2</v>
      </c>
      <c r="J22" s="1">
        <v>0</v>
      </c>
      <c r="K22" s="1" t="s">
        <v>169</v>
      </c>
      <c r="L22" s="1" t="s">
        <v>177</v>
      </c>
      <c r="M22" s="1" t="s">
        <v>166</v>
      </c>
      <c r="N22" s="6" t="s">
        <v>163</v>
      </c>
      <c r="O22">
        <v>-0.938886</v>
      </c>
      <c r="P22">
        <v>0.38895392000000001</v>
      </c>
      <c r="Q22">
        <v>0.955615280532641</v>
      </c>
    </row>
    <row r="23" spans="1:17" ht="15" x14ac:dyDescent="0.15">
      <c r="A23">
        <v>45</v>
      </c>
      <c r="B23">
        <v>2036929252</v>
      </c>
      <c r="C23" s="11">
        <v>23212</v>
      </c>
      <c r="D23">
        <v>3468</v>
      </c>
      <c r="E23">
        <f t="shared" si="0"/>
        <v>3.5400790888041729</v>
      </c>
      <c r="F23" s="9">
        <f t="shared" si="1"/>
        <v>1.0033531901597323E-2</v>
      </c>
      <c r="G23" s="1">
        <v>0</v>
      </c>
      <c r="H23" s="1">
        <v>2</v>
      </c>
      <c r="I23" s="1">
        <v>1</v>
      </c>
      <c r="J23" s="1">
        <v>0</v>
      </c>
      <c r="K23" s="1" t="s">
        <v>214</v>
      </c>
      <c r="L23" s="1" t="s">
        <v>209</v>
      </c>
      <c r="M23" s="1" t="s">
        <v>210</v>
      </c>
      <c r="N23" s="6" t="s">
        <v>163</v>
      </c>
      <c r="O23">
        <v>-0.63446736000000004</v>
      </c>
      <c r="P23">
        <v>-0.50733125000000001</v>
      </c>
      <c r="Q23">
        <v>0.84101732018679798</v>
      </c>
    </row>
    <row r="24" spans="1:17" ht="15" x14ac:dyDescent="0.15">
      <c r="A24">
        <v>255</v>
      </c>
      <c r="B24">
        <v>3026257927</v>
      </c>
      <c r="C24" s="11" t="s">
        <v>39</v>
      </c>
      <c r="D24">
        <v>3454</v>
      </c>
      <c r="E24">
        <f t="shared" si="0"/>
        <v>3.5383223332314402</v>
      </c>
      <c r="F24" s="9">
        <f t="shared" si="1"/>
        <v>9.9930274475539642E-3</v>
      </c>
      <c r="G24" s="1">
        <v>10</v>
      </c>
      <c r="H24" s="1">
        <v>6</v>
      </c>
      <c r="I24" s="1">
        <v>0</v>
      </c>
      <c r="J24" s="1">
        <v>1</v>
      </c>
      <c r="K24" s="1" t="s">
        <v>236</v>
      </c>
      <c r="L24" s="1" t="s">
        <v>232</v>
      </c>
      <c r="M24" s="1" t="s">
        <v>222</v>
      </c>
      <c r="N24" s="6" t="s">
        <v>218</v>
      </c>
      <c r="O24">
        <v>0.90356389999999998</v>
      </c>
      <c r="P24">
        <v>-0.50173310000000004</v>
      </c>
      <c r="Q24">
        <v>0.48156246810104397</v>
      </c>
    </row>
    <row r="25" spans="1:17" ht="15" x14ac:dyDescent="0.15">
      <c r="A25">
        <v>8</v>
      </c>
      <c r="B25">
        <v>3178124443</v>
      </c>
      <c r="C25" s="11" t="s">
        <v>292</v>
      </c>
      <c r="D25">
        <v>3366</v>
      </c>
      <c r="E25">
        <f t="shared" si="0"/>
        <v>3.527114111639805</v>
      </c>
      <c r="F25" s="9">
        <f t="shared" si="1"/>
        <v>9.7384280221385778E-3</v>
      </c>
      <c r="G25" s="1">
        <v>8</v>
      </c>
      <c r="H25" s="1">
        <v>8</v>
      </c>
      <c r="I25" s="1">
        <v>2</v>
      </c>
      <c r="J25" s="1">
        <v>0</v>
      </c>
      <c r="K25" s="1" t="s">
        <v>186</v>
      </c>
      <c r="L25" s="1" t="s">
        <v>187</v>
      </c>
      <c r="M25" s="6" t="s">
        <v>161</v>
      </c>
      <c r="N25" s="6" t="s">
        <v>163</v>
      </c>
      <c r="O25">
        <v>-0.82067500000000004</v>
      </c>
      <c r="P25">
        <v>1.0347698999999999</v>
      </c>
      <c r="Q25">
        <v>0.41009198791595403</v>
      </c>
    </row>
    <row r="26" spans="1:17" ht="15" x14ac:dyDescent="0.15">
      <c r="A26">
        <v>85</v>
      </c>
      <c r="B26">
        <v>466503316</v>
      </c>
      <c r="C26" s="8">
        <v>10361</v>
      </c>
      <c r="D26">
        <v>3354</v>
      </c>
      <c r="E26">
        <f t="shared" si="0"/>
        <v>3.525563058270067</v>
      </c>
      <c r="F26" s="9">
        <f t="shared" si="1"/>
        <v>9.7037099186728423E-3</v>
      </c>
      <c r="G26" s="1">
        <v>3</v>
      </c>
      <c r="H26" s="1">
        <v>5</v>
      </c>
      <c r="I26" s="1">
        <v>1</v>
      </c>
      <c r="J26" s="1">
        <v>0</v>
      </c>
      <c r="K26" s="1" t="s">
        <v>171</v>
      </c>
      <c r="L26" s="1" t="s">
        <v>177</v>
      </c>
      <c r="M26" s="6" t="s">
        <v>161</v>
      </c>
      <c r="N26" s="6" t="s">
        <v>163</v>
      </c>
      <c r="O26">
        <v>-0.59903150000000005</v>
      </c>
      <c r="P26">
        <v>-0.38323158000000002</v>
      </c>
      <c r="Q26">
        <v>0.53752891686912996</v>
      </c>
    </row>
    <row r="27" spans="1:17" ht="15" x14ac:dyDescent="0.15">
      <c r="A27">
        <v>10</v>
      </c>
      <c r="B27">
        <v>3468109498</v>
      </c>
      <c r="C27" s="8">
        <v>20564</v>
      </c>
      <c r="D27">
        <v>3325</v>
      </c>
      <c r="E27">
        <f t="shared" si="0"/>
        <v>3.5217916496391233</v>
      </c>
      <c r="F27" s="9">
        <f t="shared" si="1"/>
        <v>9.6198078352973167E-3</v>
      </c>
      <c r="G27" s="1">
        <v>2</v>
      </c>
      <c r="H27" s="1">
        <v>3</v>
      </c>
      <c r="I27" s="1">
        <v>2</v>
      </c>
      <c r="J27" s="1">
        <v>0</v>
      </c>
      <c r="K27" s="1" t="s">
        <v>188</v>
      </c>
      <c r="L27" s="1" t="s">
        <v>187</v>
      </c>
      <c r="M27" s="1" t="s">
        <v>166</v>
      </c>
      <c r="N27" s="6" t="s">
        <v>163</v>
      </c>
      <c r="O27">
        <v>-0.93223166000000002</v>
      </c>
      <c r="P27">
        <v>1.0221461000000001</v>
      </c>
      <c r="Q27">
        <v>0.84260203429889202</v>
      </c>
    </row>
    <row r="28" spans="1:17" ht="15" x14ac:dyDescent="0.15">
      <c r="A28">
        <v>429</v>
      </c>
      <c r="B28">
        <v>2643923202</v>
      </c>
      <c r="C28" s="8">
        <v>22378</v>
      </c>
      <c r="D28">
        <v>3144</v>
      </c>
      <c r="E28">
        <f t="shared" si="0"/>
        <v>3.4974825373673704</v>
      </c>
      <c r="F28" s="9">
        <f t="shared" si="1"/>
        <v>9.096143108022486E-3</v>
      </c>
      <c r="G28" s="1">
        <v>14</v>
      </c>
      <c r="H28" s="1">
        <v>4</v>
      </c>
      <c r="I28" s="1">
        <v>0</v>
      </c>
      <c r="J28" s="1">
        <v>1</v>
      </c>
      <c r="K28" s="1" t="s">
        <v>224</v>
      </c>
      <c r="L28" s="1" t="s">
        <v>223</v>
      </c>
      <c r="M28" s="1" t="s">
        <v>217</v>
      </c>
      <c r="N28" s="6" t="s">
        <v>219</v>
      </c>
      <c r="O28">
        <v>1.9865862000000001</v>
      </c>
      <c r="P28">
        <v>0.76718399999999998</v>
      </c>
      <c r="Q28">
        <v>0.42022249554500601</v>
      </c>
    </row>
    <row r="29" spans="1:17" ht="15" x14ac:dyDescent="0.15">
      <c r="A29">
        <v>213</v>
      </c>
      <c r="B29">
        <v>544161664</v>
      </c>
      <c r="C29" s="8" t="s">
        <v>30</v>
      </c>
      <c r="D29">
        <v>3089</v>
      </c>
      <c r="E29">
        <f t="shared" si="0"/>
        <v>3.4898179083014504</v>
      </c>
      <c r="F29" s="9">
        <f t="shared" si="1"/>
        <v>8.937018467137868E-3</v>
      </c>
      <c r="G29" s="1">
        <v>22</v>
      </c>
      <c r="H29" s="1">
        <v>3</v>
      </c>
      <c r="I29" s="1">
        <v>2</v>
      </c>
      <c r="J29" s="1">
        <v>0</v>
      </c>
      <c r="K29" s="1" t="s">
        <v>195</v>
      </c>
      <c r="L29" s="1" t="s">
        <v>192</v>
      </c>
      <c r="M29" s="1" t="s">
        <v>193</v>
      </c>
      <c r="N29" s="6" t="s">
        <v>163</v>
      </c>
      <c r="O29">
        <v>-0.55944943000000003</v>
      </c>
      <c r="P29">
        <v>1.9250420000000001E-2</v>
      </c>
      <c r="Q29">
        <v>0.82278799707151495</v>
      </c>
    </row>
    <row r="30" spans="1:17" ht="15" x14ac:dyDescent="0.15">
      <c r="A30">
        <v>21</v>
      </c>
      <c r="B30">
        <v>1701418719</v>
      </c>
      <c r="C30" s="8">
        <v>22205</v>
      </c>
      <c r="D30">
        <v>2462</v>
      </c>
      <c r="E30">
        <f t="shared" si="0"/>
        <v>3.3912880485952974</v>
      </c>
      <c r="F30" s="9">
        <f t="shared" si="1"/>
        <v>7.1229975610532315E-3</v>
      </c>
      <c r="G30" s="1">
        <v>20</v>
      </c>
      <c r="H30" s="1">
        <v>7</v>
      </c>
      <c r="I30" s="1">
        <v>2</v>
      </c>
      <c r="J30" s="1">
        <v>0</v>
      </c>
      <c r="K30" s="1" t="s">
        <v>180</v>
      </c>
      <c r="L30" s="1" t="s">
        <v>181</v>
      </c>
      <c r="M30" s="1" t="s">
        <v>166</v>
      </c>
      <c r="N30" s="6" t="s">
        <v>163</v>
      </c>
      <c r="O30">
        <v>-0.17113511000000001</v>
      </c>
      <c r="P30">
        <v>0.9930715</v>
      </c>
      <c r="Q30">
        <v>0.489392648671028</v>
      </c>
    </row>
    <row r="31" spans="1:17" ht="15" x14ac:dyDescent="0.15">
      <c r="A31">
        <v>423</v>
      </c>
      <c r="B31">
        <v>2136443813</v>
      </c>
      <c r="C31" s="8" t="s">
        <v>64</v>
      </c>
      <c r="D31">
        <v>2440</v>
      </c>
      <c r="E31">
        <f t="shared" si="0"/>
        <v>3.3873898263387292</v>
      </c>
      <c r="F31" s="9">
        <f t="shared" si="1"/>
        <v>7.0593477046993845E-3</v>
      </c>
      <c r="G31" s="1">
        <v>14</v>
      </c>
      <c r="H31" s="1">
        <v>4</v>
      </c>
      <c r="I31" s="1">
        <v>0</v>
      </c>
      <c r="J31" s="1">
        <v>1</v>
      </c>
      <c r="K31" s="1" t="s">
        <v>225</v>
      </c>
      <c r="L31" s="1" t="s">
        <v>226</v>
      </c>
      <c r="M31" s="1" t="s">
        <v>220</v>
      </c>
      <c r="N31" s="6" t="s">
        <v>218</v>
      </c>
      <c r="O31">
        <v>1.7755653</v>
      </c>
      <c r="P31">
        <v>0.32190686000000002</v>
      </c>
      <c r="Q31">
        <v>3.7607937072299598E-2</v>
      </c>
    </row>
    <row r="32" spans="1:17" ht="15" x14ac:dyDescent="0.15">
      <c r="A32">
        <v>371</v>
      </c>
      <c r="B32">
        <v>1838815193</v>
      </c>
      <c r="C32" s="8" t="s">
        <v>57</v>
      </c>
      <c r="D32">
        <v>2349</v>
      </c>
      <c r="E32">
        <f t="shared" si="0"/>
        <v>3.370883016777606</v>
      </c>
      <c r="F32" s="9">
        <f t="shared" si="1"/>
        <v>6.7960687534175633E-3</v>
      </c>
      <c r="G32" s="1">
        <v>10</v>
      </c>
      <c r="H32" s="1">
        <v>6</v>
      </c>
      <c r="I32" s="1">
        <v>0</v>
      </c>
      <c r="J32" s="1">
        <v>1</v>
      </c>
      <c r="K32" s="1" t="s">
        <v>236</v>
      </c>
      <c r="L32" s="1" t="s">
        <v>232</v>
      </c>
      <c r="M32" s="1" t="s">
        <v>222</v>
      </c>
      <c r="N32" s="6" t="s">
        <v>218</v>
      </c>
      <c r="O32">
        <v>1.4636910999999999</v>
      </c>
      <c r="P32">
        <v>-0.17141876</v>
      </c>
      <c r="Q32">
        <v>0.50756799243999995</v>
      </c>
    </row>
    <row r="33" spans="1:17" ht="15" x14ac:dyDescent="0.15">
      <c r="A33">
        <v>174</v>
      </c>
      <c r="B33">
        <v>3197210342</v>
      </c>
      <c r="C33" s="8" t="s">
        <v>26</v>
      </c>
      <c r="D33">
        <v>2226</v>
      </c>
      <c r="E33">
        <f t="shared" si="0"/>
        <v>3.3475251599986895</v>
      </c>
      <c r="F33" s="9">
        <f t="shared" si="1"/>
        <v>6.4402081928937828E-3</v>
      </c>
      <c r="G33" s="1">
        <v>6</v>
      </c>
      <c r="H33" s="1">
        <v>2</v>
      </c>
      <c r="I33" s="1">
        <v>1</v>
      </c>
      <c r="J33" s="1">
        <v>0</v>
      </c>
      <c r="K33" s="6" t="s">
        <v>208</v>
      </c>
      <c r="L33" s="1" t="s">
        <v>206</v>
      </c>
      <c r="M33" s="1" t="s">
        <v>205</v>
      </c>
      <c r="N33" s="6" t="s">
        <v>163</v>
      </c>
      <c r="O33">
        <v>-0.68414079999999999</v>
      </c>
      <c r="P33">
        <v>-0.19739457999999999</v>
      </c>
      <c r="Q33">
        <v>0.58581333888818599</v>
      </c>
    </row>
    <row r="34" spans="1:17" ht="15" x14ac:dyDescent="0.15">
      <c r="A34">
        <v>16</v>
      </c>
      <c r="B34">
        <v>366339509</v>
      </c>
      <c r="C34" s="8">
        <v>14668</v>
      </c>
      <c r="D34">
        <v>2046</v>
      </c>
      <c r="E34">
        <f t="shared" si="0"/>
        <v>3.3109056293761414</v>
      </c>
      <c r="F34" s="9">
        <f t="shared" si="1"/>
        <v>5.9194366409077628E-3</v>
      </c>
      <c r="G34" s="1">
        <v>7</v>
      </c>
      <c r="H34" s="1">
        <v>1</v>
      </c>
      <c r="I34" s="1">
        <v>3</v>
      </c>
      <c r="J34" s="1">
        <v>0</v>
      </c>
      <c r="K34" s="1" t="s">
        <v>199</v>
      </c>
      <c r="L34" s="1" t="s">
        <v>192</v>
      </c>
      <c r="M34" s="1" t="s">
        <v>193</v>
      </c>
      <c r="N34" s="6" t="s">
        <v>163</v>
      </c>
      <c r="O34">
        <v>-0.97649540000000001</v>
      </c>
      <c r="P34">
        <v>-8.3116570000000001E-2</v>
      </c>
      <c r="Q34">
        <v>0.97469776120864904</v>
      </c>
    </row>
    <row r="35" spans="1:17" ht="15" x14ac:dyDescent="0.15">
      <c r="A35">
        <v>185</v>
      </c>
      <c r="B35">
        <v>3237078483</v>
      </c>
      <c r="C35" s="8">
        <v>21380</v>
      </c>
      <c r="D35">
        <v>2045</v>
      </c>
      <c r="E35">
        <f t="shared" si="0"/>
        <v>3.3106933123433606</v>
      </c>
      <c r="F35" s="9">
        <f t="shared" si="1"/>
        <v>5.9165434656189512E-3</v>
      </c>
      <c r="G35" s="1">
        <v>6</v>
      </c>
      <c r="H35" s="1">
        <v>2</v>
      </c>
      <c r="I35" s="1">
        <v>1</v>
      </c>
      <c r="J35" s="1">
        <v>0</v>
      </c>
      <c r="K35" s="6" t="s">
        <v>207</v>
      </c>
      <c r="L35" s="1" t="s">
        <v>209</v>
      </c>
      <c r="M35" s="1" t="s">
        <v>210</v>
      </c>
      <c r="N35" s="6" t="s">
        <v>163</v>
      </c>
      <c r="O35">
        <v>-0.81646540000000001</v>
      </c>
      <c r="P35">
        <v>-0.60745760000000004</v>
      </c>
      <c r="Q35">
        <v>0.27736063695458502</v>
      </c>
    </row>
    <row r="36" spans="1:17" ht="15" x14ac:dyDescent="0.15">
      <c r="A36">
        <v>149</v>
      </c>
      <c r="B36">
        <v>1822565552</v>
      </c>
      <c r="C36" s="8">
        <v>22886</v>
      </c>
      <c r="D36">
        <v>1985</v>
      </c>
      <c r="E36">
        <f t="shared" si="0"/>
        <v>3.2977605110991339</v>
      </c>
      <c r="F36" s="9">
        <f t="shared" si="1"/>
        <v>5.7429529482902779E-3</v>
      </c>
      <c r="G36" s="1">
        <v>8</v>
      </c>
      <c r="H36" s="1">
        <v>8</v>
      </c>
      <c r="I36" s="1">
        <v>2</v>
      </c>
      <c r="J36" s="1">
        <v>0</v>
      </c>
      <c r="K36" s="1" t="s">
        <v>186</v>
      </c>
      <c r="L36" s="1" t="s">
        <v>187</v>
      </c>
      <c r="M36" s="1" t="s">
        <v>166</v>
      </c>
      <c r="N36" s="6" t="s">
        <v>163</v>
      </c>
      <c r="O36">
        <v>-0.84084800000000004</v>
      </c>
      <c r="P36">
        <v>0.43733662000000001</v>
      </c>
      <c r="Q36">
        <v>0.48156246810104397</v>
      </c>
    </row>
    <row r="37" spans="1:17" ht="15" x14ac:dyDescent="0.15">
      <c r="A37">
        <v>99</v>
      </c>
      <c r="B37">
        <v>1327317611</v>
      </c>
      <c r="C37" s="8">
        <v>22855</v>
      </c>
      <c r="D37">
        <v>1976</v>
      </c>
      <c r="E37">
        <f t="shared" si="0"/>
        <v>3.2957869402516091</v>
      </c>
      <c r="F37" s="9">
        <f t="shared" si="1"/>
        <v>5.7169143706909771E-3</v>
      </c>
      <c r="G37" s="1">
        <v>8</v>
      </c>
      <c r="H37" s="1">
        <v>8</v>
      </c>
      <c r="I37" s="1">
        <v>2</v>
      </c>
      <c r="J37" s="1">
        <v>0</v>
      </c>
      <c r="K37" s="1" t="s">
        <v>186</v>
      </c>
      <c r="L37" s="1" t="s">
        <v>187</v>
      </c>
      <c r="M37" s="6" t="s">
        <v>161</v>
      </c>
      <c r="N37" s="6" t="s">
        <v>163</v>
      </c>
      <c r="O37">
        <v>-0.17122602000000001</v>
      </c>
      <c r="P37">
        <v>0.47927104999999998</v>
      </c>
      <c r="Q37">
        <v>1.2815786400963701E-2</v>
      </c>
    </row>
    <row r="38" spans="1:17" ht="15" x14ac:dyDescent="0.15">
      <c r="A38">
        <v>170</v>
      </c>
      <c r="B38">
        <v>198287790</v>
      </c>
      <c r="C38" s="8">
        <v>23208</v>
      </c>
      <c r="D38">
        <v>1967</v>
      </c>
      <c r="E38">
        <f t="shared" si="0"/>
        <v>3.2938043599193367</v>
      </c>
      <c r="F38" s="9">
        <f t="shared" si="1"/>
        <v>5.6908757930916763E-3</v>
      </c>
      <c r="G38" s="1">
        <v>0</v>
      </c>
      <c r="H38" s="1">
        <v>2</v>
      </c>
      <c r="I38" s="1">
        <v>1</v>
      </c>
      <c r="J38" s="1">
        <v>0</v>
      </c>
      <c r="K38" s="1" t="s">
        <v>214</v>
      </c>
      <c r="L38" s="1" t="s">
        <v>209</v>
      </c>
      <c r="M38" s="1" t="s">
        <v>210</v>
      </c>
      <c r="N38" s="6" t="s">
        <v>163</v>
      </c>
      <c r="O38">
        <v>-0.71659552999999998</v>
      </c>
      <c r="P38">
        <v>-0.91561669999999995</v>
      </c>
      <c r="Q38">
        <v>0.72411372344181801</v>
      </c>
    </row>
    <row r="39" spans="1:17" ht="15" x14ac:dyDescent="0.15">
      <c r="A39">
        <v>311</v>
      </c>
      <c r="B39">
        <v>1439595921</v>
      </c>
      <c r="C39" s="8">
        <v>21359</v>
      </c>
      <c r="D39">
        <v>1920</v>
      </c>
      <c r="E39">
        <f t="shared" si="0"/>
        <v>3.2833012287035497</v>
      </c>
      <c r="F39" s="9">
        <f t="shared" si="1"/>
        <v>5.5548965545175483E-3</v>
      </c>
      <c r="G39" s="1">
        <v>4</v>
      </c>
      <c r="H39" s="1">
        <v>10</v>
      </c>
      <c r="I39" s="1">
        <v>0</v>
      </c>
      <c r="J39" s="1">
        <v>1</v>
      </c>
      <c r="K39" s="1" t="s">
        <v>236</v>
      </c>
      <c r="L39" s="1" t="s">
        <v>232</v>
      </c>
      <c r="M39" s="1" t="s">
        <v>222</v>
      </c>
      <c r="N39" s="6" t="s">
        <v>218</v>
      </c>
      <c r="O39">
        <v>1.4304129000000001</v>
      </c>
      <c r="P39">
        <v>-0.6394801</v>
      </c>
      <c r="Q39">
        <v>0.190373780671452</v>
      </c>
    </row>
    <row r="40" spans="1:17" ht="15" x14ac:dyDescent="0.15">
      <c r="A40">
        <v>173</v>
      </c>
      <c r="B40">
        <v>23931066</v>
      </c>
      <c r="C40" s="8">
        <v>19459</v>
      </c>
      <c r="D40">
        <v>1858</v>
      </c>
      <c r="E40">
        <f t="shared" si="0"/>
        <v>3.2690457096576231</v>
      </c>
      <c r="F40" s="9">
        <f t="shared" si="1"/>
        <v>5.3755196866112527E-3</v>
      </c>
      <c r="G40" s="1">
        <v>16</v>
      </c>
      <c r="H40" s="1">
        <v>5</v>
      </c>
      <c r="I40" s="1">
        <v>1</v>
      </c>
      <c r="J40" s="1">
        <v>0</v>
      </c>
      <c r="K40" s="1" t="s">
        <v>171</v>
      </c>
      <c r="L40" s="1" t="s">
        <v>177</v>
      </c>
      <c r="M40" s="6" t="s">
        <v>161</v>
      </c>
      <c r="N40" s="6" t="s">
        <v>163</v>
      </c>
      <c r="O40">
        <v>-0.85989254999999998</v>
      </c>
      <c r="P40">
        <v>0.53397099999999997</v>
      </c>
      <c r="Q40">
        <v>0.44696284929729402</v>
      </c>
    </row>
    <row r="41" spans="1:17" ht="15" x14ac:dyDescent="0.15">
      <c r="A41">
        <v>43</v>
      </c>
      <c r="B41">
        <v>570185461</v>
      </c>
      <c r="C41" s="8">
        <v>14866</v>
      </c>
      <c r="D41">
        <v>1849</v>
      </c>
      <c r="E41">
        <f t="shared" si="0"/>
        <v>3.2669369111591728</v>
      </c>
      <c r="F41" s="9">
        <f t="shared" si="1"/>
        <v>5.3494811090119519E-3</v>
      </c>
      <c r="G41" s="1">
        <v>7</v>
      </c>
      <c r="H41" s="1">
        <v>1</v>
      </c>
      <c r="I41" s="1">
        <v>3</v>
      </c>
      <c r="J41" s="1">
        <v>0</v>
      </c>
      <c r="K41" s="1" t="s">
        <v>199</v>
      </c>
      <c r="L41" s="1" t="s">
        <v>192</v>
      </c>
      <c r="M41" s="1" t="s">
        <v>193</v>
      </c>
      <c r="N41" s="6" t="s">
        <v>163</v>
      </c>
      <c r="O41">
        <v>-0.54483090000000001</v>
      </c>
      <c r="P41">
        <v>-0.27131727</v>
      </c>
      <c r="Q41">
        <v>0.78914191158295399</v>
      </c>
    </row>
    <row r="42" spans="1:17" ht="15" x14ac:dyDescent="0.15">
      <c r="A42">
        <v>55</v>
      </c>
      <c r="B42">
        <v>911154497</v>
      </c>
      <c r="C42" s="8">
        <v>23702</v>
      </c>
      <c r="D42">
        <v>1824</v>
      </c>
      <c r="E42">
        <f t="shared" si="0"/>
        <v>3.2610248339923973</v>
      </c>
      <c r="F42" s="9">
        <f t="shared" si="1"/>
        <v>5.277151726791671E-3</v>
      </c>
      <c r="G42" s="1">
        <v>9</v>
      </c>
      <c r="H42" s="1">
        <v>1</v>
      </c>
      <c r="I42" s="1">
        <v>3</v>
      </c>
      <c r="J42" s="1">
        <v>0</v>
      </c>
      <c r="K42" s="1" t="s">
        <v>214</v>
      </c>
      <c r="L42" s="1" t="s">
        <v>209</v>
      </c>
      <c r="M42" s="1" t="s">
        <v>210</v>
      </c>
      <c r="N42" s="6" t="s">
        <v>163</v>
      </c>
      <c r="O42">
        <v>3.9100967E-2</v>
      </c>
      <c r="P42">
        <v>-0.71865349999999995</v>
      </c>
      <c r="Q42">
        <v>0.83801253038356605</v>
      </c>
    </row>
    <row r="43" spans="1:17" ht="15" x14ac:dyDescent="0.15">
      <c r="A43">
        <v>283</v>
      </c>
      <c r="B43">
        <v>1782312232</v>
      </c>
      <c r="C43" s="8" t="s">
        <v>43</v>
      </c>
      <c r="D43">
        <v>1793</v>
      </c>
      <c r="E43">
        <f t="shared" si="0"/>
        <v>3.253580289562183</v>
      </c>
      <c r="F43" s="9">
        <f t="shared" si="1"/>
        <v>5.1874632928385232E-3</v>
      </c>
      <c r="G43" s="1">
        <v>6</v>
      </c>
      <c r="H43" s="1">
        <v>2</v>
      </c>
      <c r="I43" s="1">
        <v>1</v>
      </c>
      <c r="J43" s="1">
        <v>0</v>
      </c>
      <c r="K43" s="6" t="s">
        <v>207</v>
      </c>
      <c r="L43" s="1" t="s">
        <v>209</v>
      </c>
      <c r="M43" s="1" t="s">
        <v>210</v>
      </c>
      <c r="N43" s="6" t="s">
        <v>163</v>
      </c>
      <c r="O43">
        <v>-0.53252169999999999</v>
      </c>
      <c r="P43">
        <v>-0.6426193</v>
      </c>
      <c r="Q43">
        <v>0.539532485629171</v>
      </c>
    </row>
    <row r="44" spans="1:17" ht="15" x14ac:dyDescent="0.15">
      <c r="A44">
        <v>236</v>
      </c>
      <c r="B44">
        <v>2385773771</v>
      </c>
      <c r="C44" s="8">
        <v>22105</v>
      </c>
      <c r="D44">
        <v>1778</v>
      </c>
      <c r="E44">
        <f t="shared" si="0"/>
        <v>3.249931756634195</v>
      </c>
      <c r="F44" s="9">
        <f t="shared" si="1"/>
        <v>5.1440656635063546E-3</v>
      </c>
      <c r="G44" s="1">
        <v>9</v>
      </c>
      <c r="H44" s="1">
        <v>1</v>
      </c>
      <c r="I44" s="1">
        <v>3</v>
      </c>
      <c r="J44" s="1">
        <v>0</v>
      </c>
      <c r="K44" s="1" t="s">
        <v>195</v>
      </c>
      <c r="L44" s="1" t="s">
        <v>192</v>
      </c>
      <c r="M44" s="1" t="s">
        <v>193</v>
      </c>
      <c r="N44" s="6" t="s">
        <v>163</v>
      </c>
      <c r="O44">
        <v>-0.23255935</v>
      </c>
      <c r="P44">
        <v>-0.74444664000000005</v>
      </c>
      <c r="Q44">
        <v>0.415712124358666</v>
      </c>
    </row>
    <row r="45" spans="1:17" ht="15" x14ac:dyDescent="0.15">
      <c r="A45">
        <v>232</v>
      </c>
      <c r="B45">
        <v>1141126586</v>
      </c>
      <c r="C45" s="8">
        <v>21273</v>
      </c>
      <c r="D45">
        <v>1701</v>
      </c>
      <c r="E45">
        <f t="shared" si="0"/>
        <v>3.230704313612569</v>
      </c>
      <c r="F45" s="9">
        <f t="shared" si="1"/>
        <v>4.9212911662678905E-3</v>
      </c>
      <c r="G45" s="1">
        <v>6</v>
      </c>
      <c r="H45" s="1">
        <v>2</v>
      </c>
      <c r="I45" s="1">
        <v>1</v>
      </c>
      <c r="J45" s="1">
        <v>0</v>
      </c>
      <c r="K45" s="1" t="s">
        <v>214</v>
      </c>
      <c r="L45" s="1" t="s">
        <v>209</v>
      </c>
      <c r="M45" s="1" t="s">
        <v>210</v>
      </c>
      <c r="N45" s="6" t="s">
        <v>163</v>
      </c>
      <c r="O45">
        <v>-0.40188393</v>
      </c>
      <c r="P45">
        <v>-0.57637554000000002</v>
      </c>
      <c r="Q45">
        <v>0.45576317685113499</v>
      </c>
    </row>
    <row r="46" spans="1:17" ht="15" x14ac:dyDescent="0.15">
      <c r="A46">
        <v>449</v>
      </c>
      <c r="B46">
        <v>3035716761</v>
      </c>
      <c r="C46" s="8" t="s">
        <v>72</v>
      </c>
      <c r="D46">
        <v>1685</v>
      </c>
      <c r="E46">
        <f t="shared" si="0"/>
        <v>3.2265999052073573</v>
      </c>
      <c r="F46" s="9">
        <f t="shared" si="1"/>
        <v>4.8750003616469112E-3</v>
      </c>
      <c r="G46" s="1">
        <v>1</v>
      </c>
      <c r="H46" s="1">
        <v>4</v>
      </c>
      <c r="I46" s="1">
        <v>0</v>
      </c>
      <c r="J46" s="1">
        <v>1</v>
      </c>
      <c r="K46" s="1" t="s">
        <v>228</v>
      </c>
      <c r="L46" s="1" t="s">
        <v>227</v>
      </c>
      <c r="M46" s="1" t="s">
        <v>220</v>
      </c>
      <c r="N46" s="6" t="s">
        <v>218</v>
      </c>
      <c r="O46">
        <v>2.0151305000000002</v>
      </c>
      <c r="P46">
        <v>1.0883125</v>
      </c>
      <c r="Q46">
        <v>0.60126819291347899</v>
      </c>
    </row>
    <row r="47" spans="1:17" ht="15" x14ac:dyDescent="0.15">
      <c r="A47">
        <v>136</v>
      </c>
      <c r="B47">
        <v>2189174055</v>
      </c>
      <c r="C47" s="8">
        <v>22801</v>
      </c>
      <c r="D47">
        <v>1625</v>
      </c>
      <c r="E47">
        <f t="shared" si="0"/>
        <v>3.2108533653148932</v>
      </c>
      <c r="F47" s="9">
        <f t="shared" si="1"/>
        <v>4.7014098443182379E-3</v>
      </c>
      <c r="G47" s="1">
        <v>8</v>
      </c>
      <c r="H47" s="1">
        <v>8</v>
      </c>
      <c r="I47" s="1">
        <v>2</v>
      </c>
      <c r="J47" s="1">
        <v>0</v>
      </c>
      <c r="K47" s="1" t="s">
        <v>186</v>
      </c>
      <c r="L47" s="1" t="s">
        <v>187</v>
      </c>
      <c r="M47" s="1" t="s">
        <v>166</v>
      </c>
      <c r="N47" s="6" t="s">
        <v>163</v>
      </c>
      <c r="O47">
        <v>-0.40091848000000002</v>
      </c>
      <c r="P47">
        <v>1.2073133</v>
      </c>
      <c r="Q47">
        <v>0.58581333888818599</v>
      </c>
    </row>
    <row r="48" spans="1:17" ht="15" x14ac:dyDescent="0.15">
      <c r="A48">
        <v>70</v>
      </c>
      <c r="B48">
        <v>3475279465</v>
      </c>
      <c r="C48" s="8">
        <v>21673</v>
      </c>
      <c r="D48">
        <v>1623</v>
      </c>
      <c r="E48">
        <f t="shared" si="0"/>
        <v>3.2103185198262318</v>
      </c>
      <c r="F48" s="9">
        <f t="shared" si="1"/>
        <v>4.6956234937406156E-3</v>
      </c>
      <c r="G48" s="1">
        <v>15</v>
      </c>
      <c r="H48" s="1">
        <v>3</v>
      </c>
      <c r="I48" s="1">
        <v>2</v>
      </c>
      <c r="J48" s="1">
        <v>0</v>
      </c>
      <c r="K48" s="1" t="s">
        <v>198</v>
      </c>
      <c r="L48" s="1" t="s">
        <v>192</v>
      </c>
      <c r="M48" s="1" t="s">
        <v>193</v>
      </c>
      <c r="N48" s="6" t="s">
        <v>163</v>
      </c>
      <c r="O48">
        <v>-0.29695751999999997</v>
      </c>
      <c r="P48">
        <v>-3.1131295E-2</v>
      </c>
      <c r="Q48">
        <v>0.94504662151164698</v>
      </c>
    </row>
    <row r="49" spans="1:17" ht="15" x14ac:dyDescent="0.15">
      <c r="A49">
        <v>413</v>
      </c>
      <c r="B49" t="s">
        <v>62</v>
      </c>
      <c r="C49" s="8" t="s">
        <v>63</v>
      </c>
      <c r="D49">
        <v>1623</v>
      </c>
      <c r="E49">
        <f t="shared" si="0"/>
        <v>3.2103185198262318</v>
      </c>
      <c r="F49" s="9">
        <f t="shared" si="1"/>
        <v>4.6956234937406156E-3</v>
      </c>
      <c r="G49" s="1">
        <v>14</v>
      </c>
      <c r="H49" s="1">
        <v>4</v>
      </c>
      <c r="I49" s="1">
        <v>0</v>
      </c>
      <c r="J49" s="1">
        <v>1</v>
      </c>
      <c r="K49" s="1" t="s">
        <v>280</v>
      </c>
      <c r="L49" s="1" t="s">
        <v>241</v>
      </c>
      <c r="M49" s="1" t="s">
        <v>222</v>
      </c>
      <c r="N49" s="6" t="s">
        <v>218</v>
      </c>
      <c r="O49">
        <v>1.8894740000000001</v>
      </c>
      <c r="P49">
        <v>0.19095339</v>
      </c>
      <c r="Q49">
        <v>0.54557520153662098</v>
      </c>
    </row>
    <row r="50" spans="1:17" ht="15" x14ac:dyDescent="0.15">
      <c r="A50">
        <v>432</v>
      </c>
      <c r="B50">
        <v>3283822317</v>
      </c>
      <c r="C50" s="8" t="s">
        <v>67</v>
      </c>
      <c r="D50">
        <v>1592</v>
      </c>
      <c r="E50">
        <f t="shared" si="0"/>
        <v>3.2019430634016501</v>
      </c>
      <c r="F50" s="9">
        <f t="shared" si="1"/>
        <v>4.6059350597874677E-3</v>
      </c>
      <c r="G50" s="1">
        <v>14</v>
      </c>
      <c r="H50" s="1">
        <v>4</v>
      </c>
      <c r="I50" s="1">
        <v>0</v>
      </c>
      <c r="J50" s="1">
        <v>1</v>
      </c>
      <c r="K50" s="1" t="s">
        <v>225</v>
      </c>
      <c r="L50" s="1" t="s">
        <v>226</v>
      </c>
      <c r="M50" s="1" t="s">
        <v>220</v>
      </c>
      <c r="N50" s="6" t="s">
        <v>218</v>
      </c>
      <c r="O50">
        <v>2.0817923999999999</v>
      </c>
      <c r="P50">
        <v>0.37551217999999997</v>
      </c>
      <c r="Q50">
        <v>0.38368509526651501</v>
      </c>
    </row>
    <row r="51" spans="1:17" ht="15" x14ac:dyDescent="0.15">
      <c r="A51">
        <v>441</v>
      </c>
      <c r="B51">
        <v>3415458667</v>
      </c>
      <c r="C51" s="8" t="s">
        <v>69</v>
      </c>
      <c r="D51">
        <v>1541</v>
      </c>
      <c r="E51">
        <f t="shared" si="0"/>
        <v>3.1878026387184195</v>
      </c>
      <c r="F51" s="9">
        <f t="shared" si="1"/>
        <v>4.4583831200580952E-3</v>
      </c>
      <c r="G51" s="1">
        <v>1</v>
      </c>
      <c r="H51" s="1">
        <v>4</v>
      </c>
      <c r="I51" s="1">
        <v>0</v>
      </c>
      <c r="J51" s="1">
        <v>1</v>
      </c>
      <c r="K51" s="1" t="s">
        <v>228</v>
      </c>
      <c r="L51" s="1" t="s">
        <v>227</v>
      </c>
      <c r="M51" s="1" t="s">
        <v>220</v>
      </c>
      <c r="N51" s="6" t="s">
        <v>218</v>
      </c>
      <c r="O51">
        <v>1.9395678000000001</v>
      </c>
      <c r="P51">
        <v>0.79056409999999999</v>
      </c>
      <c r="Q51">
        <v>0.54359932293314495</v>
      </c>
    </row>
    <row r="52" spans="1:17" ht="15" x14ac:dyDescent="0.15">
      <c r="A52">
        <v>151</v>
      </c>
      <c r="B52">
        <v>1752723989</v>
      </c>
      <c r="C52" s="8">
        <v>22864</v>
      </c>
      <c r="D52">
        <v>1400</v>
      </c>
      <c r="E52">
        <f t="shared" si="0"/>
        <v>3.1461280356782382</v>
      </c>
      <c r="F52" s="9">
        <f t="shared" si="1"/>
        <v>4.0504454043357122E-3</v>
      </c>
      <c r="G52" s="1">
        <v>0</v>
      </c>
      <c r="H52" s="1">
        <v>2</v>
      </c>
      <c r="I52" s="1">
        <v>1</v>
      </c>
      <c r="J52" s="1">
        <v>0</v>
      </c>
      <c r="K52" s="1" t="s">
        <v>214</v>
      </c>
      <c r="L52" s="1" t="s">
        <v>209</v>
      </c>
      <c r="M52" s="1" t="s">
        <v>210</v>
      </c>
      <c r="N52" s="6" t="s">
        <v>163</v>
      </c>
      <c r="O52">
        <v>9.7640716000000002E-2</v>
      </c>
      <c r="P52">
        <v>-1.2880761999999999</v>
      </c>
      <c r="Q52">
        <v>1.07920582955461E-2</v>
      </c>
    </row>
    <row r="53" spans="1:17" ht="15" x14ac:dyDescent="0.15">
      <c r="A53">
        <v>325</v>
      </c>
      <c r="B53">
        <v>556862</v>
      </c>
      <c r="C53" s="8">
        <v>22764</v>
      </c>
      <c r="D53">
        <v>1390</v>
      </c>
      <c r="E53">
        <f t="shared" si="0"/>
        <v>3.143014800254095</v>
      </c>
      <c r="F53" s="9">
        <f t="shared" si="1"/>
        <v>4.0215136514475999E-3</v>
      </c>
      <c r="G53" s="1">
        <v>10</v>
      </c>
      <c r="H53" s="1">
        <v>6</v>
      </c>
      <c r="I53" s="1">
        <v>0</v>
      </c>
      <c r="J53" s="1">
        <v>1</v>
      </c>
      <c r="K53" s="1" t="s">
        <v>214</v>
      </c>
      <c r="L53" s="1" t="s">
        <v>209</v>
      </c>
      <c r="M53" s="1" t="s">
        <v>210</v>
      </c>
      <c r="N53" s="6" t="s">
        <v>163</v>
      </c>
      <c r="O53">
        <v>0.79218699999999997</v>
      </c>
      <c r="P53">
        <v>-0.97907984000000003</v>
      </c>
      <c r="Q53">
        <v>0.158780068734651</v>
      </c>
    </row>
    <row r="54" spans="1:17" ht="15" x14ac:dyDescent="0.15">
      <c r="A54">
        <v>296</v>
      </c>
      <c r="B54">
        <v>2103556795</v>
      </c>
      <c r="C54" s="8">
        <v>22372</v>
      </c>
      <c r="D54">
        <v>1332</v>
      </c>
      <c r="E54">
        <f t="shared" si="0"/>
        <v>3.1245042248342823</v>
      </c>
      <c r="F54" s="9">
        <f t="shared" si="1"/>
        <v>3.8537094846965493E-3</v>
      </c>
      <c r="G54" s="1">
        <v>9</v>
      </c>
      <c r="H54" s="1">
        <v>1</v>
      </c>
      <c r="I54" s="1">
        <v>3</v>
      </c>
      <c r="J54" s="1">
        <v>0</v>
      </c>
      <c r="K54" s="1" t="s">
        <v>199</v>
      </c>
      <c r="L54" s="1" t="s">
        <v>192</v>
      </c>
      <c r="M54" s="1" t="s">
        <v>193</v>
      </c>
      <c r="N54" s="6" t="s">
        <v>163</v>
      </c>
      <c r="O54">
        <v>-5.6017484999999999E-2</v>
      </c>
      <c r="P54">
        <v>-0.76349120000000004</v>
      </c>
      <c r="Q54">
        <v>0.35418640595991902</v>
      </c>
    </row>
    <row r="55" spans="1:17" ht="15" x14ac:dyDescent="0.15">
      <c r="A55">
        <v>374</v>
      </c>
      <c r="B55">
        <v>2530256940</v>
      </c>
      <c r="C55" s="8">
        <v>22882</v>
      </c>
      <c r="D55">
        <v>1317</v>
      </c>
      <c r="E55">
        <f t="shared" si="0"/>
        <v>3.1195857749617839</v>
      </c>
      <c r="F55" s="9">
        <f t="shared" si="1"/>
        <v>3.8103118553643811E-3</v>
      </c>
      <c r="G55" s="1">
        <v>14</v>
      </c>
      <c r="H55" s="1">
        <v>4</v>
      </c>
      <c r="I55" s="1">
        <v>0</v>
      </c>
      <c r="J55" s="1">
        <v>1</v>
      </c>
      <c r="K55" s="1" t="s">
        <v>281</v>
      </c>
      <c r="L55" s="1" t="s">
        <v>242</v>
      </c>
      <c r="M55" s="1" t="s">
        <v>222</v>
      </c>
      <c r="N55" s="6" t="s">
        <v>218</v>
      </c>
      <c r="O55">
        <v>1.8122997000000001</v>
      </c>
      <c r="P55">
        <v>-0.10232165</v>
      </c>
      <c r="Q55">
        <v>0.15906891834791101</v>
      </c>
    </row>
    <row r="56" spans="1:17" ht="15" x14ac:dyDescent="0.15">
      <c r="A56">
        <v>14</v>
      </c>
      <c r="B56">
        <v>1658444072</v>
      </c>
      <c r="C56" s="8">
        <v>19168</v>
      </c>
      <c r="D56">
        <v>1311</v>
      </c>
      <c r="E56">
        <f t="shared" si="0"/>
        <v>3.1176026916900841</v>
      </c>
      <c r="F56" s="9">
        <f t="shared" si="1"/>
        <v>3.7929528036315138E-3</v>
      </c>
      <c r="G56" s="1">
        <v>15</v>
      </c>
      <c r="H56" s="1">
        <v>3</v>
      </c>
      <c r="I56" s="1">
        <v>2</v>
      </c>
      <c r="J56" s="1">
        <v>0</v>
      </c>
      <c r="K56" s="1" t="s">
        <v>169</v>
      </c>
      <c r="L56" s="1" t="s">
        <v>177</v>
      </c>
      <c r="M56" s="6" t="s">
        <v>161</v>
      </c>
      <c r="N56" s="6" t="s">
        <v>163</v>
      </c>
      <c r="O56">
        <v>-0.95702726000000005</v>
      </c>
      <c r="P56">
        <v>0.19744791</v>
      </c>
      <c r="Q56">
        <v>0.777242512092025</v>
      </c>
    </row>
    <row r="57" spans="1:17" ht="15" x14ac:dyDescent="0.15">
      <c r="A57">
        <v>230</v>
      </c>
      <c r="B57">
        <v>3127438979</v>
      </c>
      <c r="C57" s="8">
        <v>22765</v>
      </c>
      <c r="D57">
        <v>1274</v>
      </c>
      <c r="E57">
        <f t="shared" si="0"/>
        <v>3.1051694279993316</v>
      </c>
      <c r="F57" s="9">
        <f t="shared" si="1"/>
        <v>3.6859053179454982E-3</v>
      </c>
      <c r="G57" s="1">
        <v>7</v>
      </c>
      <c r="H57" s="1">
        <v>1</v>
      </c>
      <c r="I57" s="1">
        <v>3</v>
      </c>
      <c r="J57" s="1">
        <v>0</v>
      </c>
      <c r="K57" s="1" t="s">
        <v>234</v>
      </c>
      <c r="L57" s="1" t="s">
        <v>232</v>
      </c>
      <c r="M57" s="1" t="s">
        <v>222</v>
      </c>
      <c r="N57" s="6" t="s">
        <v>218</v>
      </c>
      <c r="O57">
        <v>0.153084</v>
      </c>
      <c r="P57">
        <v>-1.3322487999999999</v>
      </c>
      <c r="Q57">
        <v>0.54557520153662098</v>
      </c>
    </row>
    <row r="58" spans="1:17" ht="15" x14ac:dyDescent="0.15">
      <c r="A58">
        <v>217</v>
      </c>
      <c r="B58" t="s">
        <v>31</v>
      </c>
      <c r="C58" s="8" t="s">
        <v>32</v>
      </c>
      <c r="D58">
        <v>1256</v>
      </c>
      <c r="E58">
        <f t="shared" si="0"/>
        <v>3.0989896394011773</v>
      </c>
      <c r="F58" s="9">
        <f t="shared" si="1"/>
        <v>3.6338281627468962E-3</v>
      </c>
      <c r="G58" s="1">
        <v>0</v>
      </c>
      <c r="H58" s="1">
        <v>2</v>
      </c>
      <c r="I58" s="1">
        <v>1</v>
      </c>
      <c r="J58" s="1">
        <v>0</v>
      </c>
      <c r="K58" s="1" t="s">
        <v>214</v>
      </c>
      <c r="L58" s="1" t="s">
        <v>209</v>
      </c>
      <c r="M58" s="1" t="s">
        <v>210</v>
      </c>
      <c r="N58" s="6" t="s">
        <v>163</v>
      </c>
      <c r="O58">
        <v>-0.67663090000000004</v>
      </c>
      <c r="P58">
        <v>-0.23830380000000001</v>
      </c>
      <c r="Q58">
        <v>0.17692220634758701</v>
      </c>
    </row>
    <row r="59" spans="1:17" ht="15" x14ac:dyDescent="0.15">
      <c r="A59">
        <v>3</v>
      </c>
      <c r="B59" t="s">
        <v>1</v>
      </c>
      <c r="C59" s="8">
        <v>18655</v>
      </c>
      <c r="D59">
        <v>1128</v>
      </c>
      <c r="E59">
        <f t="shared" si="0"/>
        <v>3.0523090996473234</v>
      </c>
      <c r="F59" s="9">
        <f t="shared" si="1"/>
        <v>3.2635017257790599E-3</v>
      </c>
      <c r="G59" s="1">
        <v>13</v>
      </c>
      <c r="H59" s="1">
        <v>7</v>
      </c>
      <c r="I59" s="1">
        <v>2</v>
      </c>
      <c r="J59" s="1">
        <v>0</v>
      </c>
      <c r="K59" s="1" t="s">
        <v>182</v>
      </c>
      <c r="L59" s="1" t="s">
        <v>181</v>
      </c>
      <c r="M59" s="6" t="s">
        <v>161</v>
      </c>
      <c r="N59" s="6" t="s">
        <v>163</v>
      </c>
      <c r="O59">
        <v>-1.2173746999999999</v>
      </c>
      <c r="P59">
        <v>1.1005441</v>
      </c>
      <c r="Q59">
        <v>0.46408259801718499</v>
      </c>
    </row>
    <row r="60" spans="1:17" ht="15" x14ac:dyDescent="0.15">
      <c r="A60">
        <v>133</v>
      </c>
      <c r="B60">
        <v>2068562323</v>
      </c>
      <c r="C60" s="8">
        <v>21568</v>
      </c>
      <c r="D60">
        <v>1109</v>
      </c>
      <c r="E60">
        <f t="shared" si="0"/>
        <v>3.0449315461491602</v>
      </c>
      <c r="F60" s="9">
        <f t="shared" si="1"/>
        <v>3.2085313952916463E-3</v>
      </c>
      <c r="G60" s="1">
        <v>8</v>
      </c>
      <c r="H60" s="1">
        <v>8</v>
      </c>
      <c r="I60" s="1">
        <v>2</v>
      </c>
      <c r="J60" s="1">
        <v>0</v>
      </c>
      <c r="K60" s="1" t="s">
        <v>186</v>
      </c>
      <c r="L60" s="1" t="s">
        <v>187</v>
      </c>
      <c r="M60" s="6" t="s">
        <v>161</v>
      </c>
      <c r="N60" s="6" t="s">
        <v>163</v>
      </c>
      <c r="O60">
        <v>-0.71866410000000003</v>
      </c>
      <c r="P60">
        <v>0.64819870000000002</v>
      </c>
      <c r="Q60">
        <v>0.25958020064752402</v>
      </c>
    </row>
    <row r="61" spans="1:17" ht="15" x14ac:dyDescent="0.15">
      <c r="A61">
        <v>63</v>
      </c>
      <c r="B61">
        <v>383500810</v>
      </c>
      <c r="C61" s="8">
        <v>8270</v>
      </c>
      <c r="D61">
        <v>1038</v>
      </c>
      <c r="E61">
        <f t="shared" si="0"/>
        <v>3.0161973535124389</v>
      </c>
      <c r="F61" s="9">
        <f t="shared" si="1"/>
        <v>3.0031159497860495E-3</v>
      </c>
      <c r="G61" s="1">
        <v>7</v>
      </c>
      <c r="H61" s="1">
        <v>1</v>
      </c>
      <c r="I61" s="1">
        <v>3</v>
      </c>
      <c r="J61" s="1">
        <v>0</v>
      </c>
      <c r="K61" s="1" t="s">
        <v>234</v>
      </c>
      <c r="L61" s="1" t="s">
        <v>232</v>
      </c>
      <c r="M61" s="1" t="s">
        <v>222</v>
      </c>
      <c r="N61" s="6" t="s">
        <v>218</v>
      </c>
      <c r="O61">
        <v>-0.14433461</v>
      </c>
      <c r="P61">
        <v>-0.93185609999999997</v>
      </c>
      <c r="Q61">
        <v>0.385872183214443</v>
      </c>
    </row>
    <row r="62" spans="1:17" ht="15" x14ac:dyDescent="0.15">
      <c r="A62">
        <v>68</v>
      </c>
      <c r="B62" t="s">
        <v>8</v>
      </c>
      <c r="C62" s="8">
        <v>21272</v>
      </c>
      <c r="D62">
        <v>1001</v>
      </c>
      <c r="E62">
        <f t="shared" si="0"/>
        <v>3.0004340774793188</v>
      </c>
      <c r="F62" s="9">
        <f t="shared" si="1"/>
        <v>2.8960684641000344E-3</v>
      </c>
      <c r="G62" s="1">
        <v>15</v>
      </c>
      <c r="H62" s="1">
        <v>3</v>
      </c>
      <c r="I62" s="1">
        <v>2</v>
      </c>
      <c r="J62" s="1">
        <v>0</v>
      </c>
      <c r="K62" s="1" t="s">
        <v>194</v>
      </c>
      <c r="L62" s="1" t="s">
        <v>191</v>
      </c>
      <c r="M62" s="1" t="s">
        <v>190</v>
      </c>
      <c r="N62" s="6" t="s">
        <v>163</v>
      </c>
      <c r="O62">
        <v>-0.45485678000000002</v>
      </c>
      <c r="P62">
        <v>-0.103105664</v>
      </c>
      <c r="Q62">
        <v>0.32539794035839198</v>
      </c>
    </row>
    <row r="63" spans="1:17" ht="15" x14ac:dyDescent="0.15">
      <c r="A63">
        <v>391</v>
      </c>
      <c r="B63">
        <v>1842433585</v>
      </c>
      <c r="C63" s="8">
        <v>24513</v>
      </c>
      <c r="D63">
        <v>1000</v>
      </c>
      <c r="E63">
        <f t="shared" si="0"/>
        <v>3</v>
      </c>
      <c r="F63" s="9">
        <f t="shared" si="1"/>
        <v>2.8931752888112232E-3</v>
      </c>
      <c r="G63" s="1">
        <v>1</v>
      </c>
      <c r="H63" s="1">
        <v>4</v>
      </c>
      <c r="I63" s="1">
        <v>0</v>
      </c>
      <c r="J63" s="1">
        <v>1</v>
      </c>
      <c r="K63" s="1" t="s">
        <v>229</v>
      </c>
      <c r="L63" s="1" t="s">
        <v>230</v>
      </c>
      <c r="M63" s="1" t="s">
        <v>220</v>
      </c>
      <c r="N63" s="6" t="s">
        <v>218</v>
      </c>
      <c r="O63">
        <v>1.8959321</v>
      </c>
      <c r="P63">
        <v>0.51527476000000005</v>
      </c>
      <c r="Q63">
        <v>0.382289241396854</v>
      </c>
    </row>
    <row r="64" spans="1:17" ht="15" x14ac:dyDescent="0.15">
      <c r="A64">
        <v>357</v>
      </c>
      <c r="B64">
        <v>2052610734</v>
      </c>
      <c r="C64" s="8">
        <v>23472</v>
      </c>
      <c r="D64">
        <v>980</v>
      </c>
      <c r="E64">
        <f t="shared" si="0"/>
        <v>2.9912260756924947</v>
      </c>
      <c r="F64" s="9">
        <f t="shared" si="1"/>
        <v>2.8353117830349989E-3</v>
      </c>
      <c r="G64" s="1">
        <v>14</v>
      </c>
      <c r="H64" s="1">
        <v>4</v>
      </c>
      <c r="I64" s="1">
        <v>0</v>
      </c>
      <c r="J64" s="1">
        <v>1</v>
      </c>
      <c r="K64" s="1" t="s">
        <v>225</v>
      </c>
      <c r="L64" s="1" t="s">
        <v>226</v>
      </c>
      <c r="M64" s="1" t="s">
        <v>220</v>
      </c>
      <c r="N64" s="6" t="s">
        <v>218</v>
      </c>
      <c r="O64">
        <v>1.7000078999999999</v>
      </c>
      <c r="P64">
        <v>0.88584255999999995</v>
      </c>
      <c r="Q64">
        <v>0.46380727882202</v>
      </c>
    </row>
    <row r="65" spans="1:17" ht="15" x14ac:dyDescent="0.15">
      <c r="A65">
        <v>457</v>
      </c>
      <c r="B65">
        <v>3470385060</v>
      </c>
      <c r="C65" s="8" t="s">
        <v>77</v>
      </c>
      <c r="D65">
        <v>948</v>
      </c>
      <c r="E65">
        <f t="shared" si="0"/>
        <v>2.976808337338066</v>
      </c>
      <c r="F65" s="9">
        <f t="shared" si="1"/>
        <v>2.7427301737930395E-3</v>
      </c>
      <c r="G65" s="1">
        <v>14</v>
      </c>
      <c r="H65" s="1">
        <v>4</v>
      </c>
      <c r="I65" s="1">
        <v>0</v>
      </c>
      <c r="J65" s="1">
        <v>1</v>
      </c>
      <c r="K65" s="1" t="s">
        <v>229</v>
      </c>
      <c r="L65" s="1" t="s">
        <v>230</v>
      </c>
      <c r="M65" s="1" t="s">
        <v>220</v>
      </c>
      <c r="N65" s="6" t="s">
        <v>218</v>
      </c>
      <c r="O65">
        <v>1.5275951999999999</v>
      </c>
      <c r="P65">
        <v>0.71476410000000001</v>
      </c>
      <c r="Q65">
        <v>0.64684183225889103</v>
      </c>
    </row>
    <row r="66" spans="1:17" ht="15" x14ac:dyDescent="0.15">
      <c r="A66">
        <v>186</v>
      </c>
      <c r="B66">
        <v>2100528648</v>
      </c>
      <c r="C66" s="8">
        <v>19451</v>
      </c>
      <c r="D66">
        <v>922</v>
      </c>
      <c r="E66">
        <f t="shared" ref="E66:E129" si="2">LOG(D66)</f>
        <v>2.9647309210536292</v>
      </c>
      <c r="F66" s="9">
        <f t="shared" si="1"/>
        <v>2.6675076162839479E-3</v>
      </c>
      <c r="G66" s="1">
        <v>3</v>
      </c>
      <c r="H66" s="1">
        <v>5</v>
      </c>
      <c r="I66" s="1">
        <v>1</v>
      </c>
      <c r="J66" s="1">
        <v>0</v>
      </c>
      <c r="K66" s="1" t="s">
        <v>171</v>
      </c>
      <c r="L66" s="1" t="s">
        <v>177</v>
      </c>
      <c r="M66" s="1" t="s">
        <v>166</v>
      </c>
      <c r="N66" s="6" t="s">
        <v>163</v>
      </c>
      <c r="O66">
        <v>-0.57049209999999995</v>
      </c>
      <c r="P66">
        <v>-0.23051262</v>
      </c>
      <c r="Q66">
        <v>0.87277596980307304</v>
      </c>
    </row>
    <row r="67" spans="1:17" ht="15" x14ac:dyDescent="0.15">
      <c r="A67">
        <v>72</v>
      </c>
      <c r="B67">
        <v>2153095793</v>
      </c>
      <c r="C67" s="8">
        <v>22315</v>
      </c>
      <c r="D67">
        <v>900</v>
      </c>
      <c r="E67">
        <f t="shared" si="2"/>
        <v>2.9542425094393248</v>
      </c>
      <c r="F67" s="9">
        <f t="shared" ref="F67:F130" si="3">D67/345641</f>
        <v>2.6038577599301008E-3</v>
      </c>
      <c r="G67" s="1">
        <v>15</v>
      </c>
      <c r="H67" s="1">
        <v>3</v>
      </c>
      <c r="I67" s="1">
        <v>2</v>
      </c>
      <c r="J67" s="1">
        <v>0</v>
      </c>
      <c r="K67" s="1" t="s">
        <v>195</v>
      </c>
      <c r="L67" s="1" t="s">
        <v>192</v>
      </c>
      <c r="M67" s="1" t="s">
        <v>193</v>
      </c>
      <c r="N67" s="6" t="s">
        <v>163</v>
      </c>
      <c r="O67">
        <v>-0.93371879999999996</v>
      </c>
      <c r="P67">
        <v>0.15198259</v>
      </c>
      <c r="Q67">
        <v>0.57825132810938595</v>
      </c>
    </row>
    <row r="68" spans="1:17" ht="15" x14ac:dyDescent="0.15">
      <c r="A68">
        <v>91</v>
      </c>
      <c r="B68">
        <v>3360155688</v>
      </c>
      <c r="C68" s="8">
        <v>21280</v>
      </c>
      <c r="D68">
        <v>880</v>
      </c>
      <c r="E68">
        <f t="shared" si="2"/>
        <v>2.9444826721501687</v>
      </c>
      <c r="F68" s="9">
        <f t="shared" si="3"/>
        <v>2.5459942541538765E-3</v>
      </c>
      <c r="G68" s="1">
        <v>15</v>
      </c>
      <c r="H68" s="1">
        <v>3</v>
      </c>
      <c r="I68" s="1">
        <v>2</v>
      </c>
      <c r="J68" s="1">
        <v>0</v>
      </c>
      <c r="K68" s="1" t="s">
        <v>195</v>
      </c>
      <c r="L68" s="1" t="s">
        <v>192</v>
      </c>
      <c r="M68" s="1" t="s">
        <v>193</v>
      </c>
      <c r="N68" s="6" t="s">
        <v>163</v>
      </c>
      <c r="O68">
        <v>-0.43856410000000001</v>
      </c>
      <c r="P68">
        <v>3.9568298000000002E-2</v>
      </c>
      <c r="Q68">
        <v>0.38255055570630803</v>
      </c>
    </row>
    <row r="69" spans="1:17" ht="15" x14ac:dyDescent="0.15">
      <c r="A69">
        <v>126</v>
      </c>
      <c r="B69">
        <v>2578858354</v>
      </c>
      <c r="C69" s="8">
        <v>22316</v>
      </c>
      <c r="D69">
        <v>876</v>
      </c>
      <c r="E69">
        <f t="shared" si="2"/>
        <v>2.9425041061680806</v>
      </c>
      <c r="F69" s="9">
        <f t="shared" si="3"/>
        <v>2.5344215529986315E-3</v>
      </c>
      <c r="G69" s="1">
        <v>14</v>
      </c>
      <c r="H69" s="1">
        <v>4</v>
      </c>
      <c r="I69" s="1">
        <v>0</v>
      </c>
      <c r="J69" s="1">
        <v>1</v>
      </c>
      <c r="K69" s="1" t="s">
        <v>225</v>
      </c>
      <c r="L69" s="1" t="s">
        <v>226</v>
      </c>
      <c r="M69" s="1" t="s">
        <v>220</v>
      </c>
      <c r="N69" s="6" t="s">
        <v>218</v>
      </c>
      <c r="O69">
        <v>1.3343655999999999</v>
      </c>
      <c r="P69">
        <v>0.83703430000000001</v>
      </c>
      <c r="Q69">
        <v>0.46139821841902501</v>
      </c>
    </row>
    <row r="70" spans="1:17" ht="15" x14ac:dyDescent="0.15">
      <c r="A70">
        <v>141</v>
      </c>
      <c r="B70">
        <v>1634427653</v>
      </c>
      <c r="C70" s="8">
        <v>20803</v>
      </c>
      <c r="D70">
        <v>815</v>
      </c>
      <c r="E70">
        <f t="shared" si="2"/>
        <v>2.9111576087399764</v>
      </c>
      <c r="F70" s="9">
        <f t="shared" si="3"/>
        <v>2.357937860381147E-3</v>
      </c>
      <c r="G70" s="1">
        <v>2</v>
      </c>
      <c r="H70" s="1">
        <v>3</v>
      </c>
      <c r="I70" s="1">
        <v>2</v>
      </c>
      <c r="J70" s="1">
        <v>0</v>
      </c>
      <c r="K70" s="1" t="s">
        <v>169</v>
      </c>
      <c r="L70" s="1" t="s">
        <v>177</v>
      </c>
      <c r="M70" s="1" t="s">
        <v>166</v>
      </c>
      <c r="N70" s="6" t="s">
        <v>163</v>
      </c>
      <c r="O70">
        <v>-0.81582560000000004</v>
      </c>
      <c r="P70">
        <v>0.17559224000000001</v>
      </c>
      <c r="Q70">
        <v>0.46750933067317102</v>
      </c>
    </row>
    <row r="71" spans="1:17" ht="15" x14ac:dyDescent="0.15">
      <c r="A71">
        <v>401</v>
      </c>
      <c r="B71">
        <v>2141648633</v>
      </c>
      <c r="C71" s="8" t="s">
        <v>61</v>
      </c>
      <c r="D71">
        <v>718</v>
      </c>
      <c r="E71">
        <f t="shared" si="2"/>
        <v>2.8561244442423002</v>
      </c>
      <c r="F71" s="9">
        <f t="shared" si="3"/>
        <v>2.0772998573664581E-3</v>
      </c>
      <c r="G71" s="1">
        <v>4</v>
      </c>
      <c r="H71" s="1">
        <v>10</v>
      </c>
      <c r="I71" s="1">
        <v>0</v>
      </c>
      <c r="J71" s="1">
        <v>1</v>
      </c>
      <c r="K71" s="1" t="s">
        <v>234</v>
      </c>
      <c r="L71" s="1" t="s">
        <v>232</v>
      </c>
      <c r="M71" s="1" t="s">
        <v>222</v>
      </c>
      <c r="N71" s="6" t="s">
        <v>218</v>
      </c>
      <c r="O71">
        <v>0.89300215000000005</v>
      </c>
      <c r="P71">
        <v>-0.89332679999999998</v>
      </c>
      <c r="Q71">
        <v>3.7607937072299598E-2</v>
      </c>
    </row>
    <row r="72" spans="1:17" ht="15" x14ac:dyDescent="0.15">
      <c r="A72">
        <v>116</v>
      </c>
      <c r="B72">
        <v>2044162846</v>
      </c>
      <c r="C72" s="8">
        <v>13562</v>
      </c>
      <c r="D72">
        <v>686</v>
      </c>
      <c r="E72">
        <f t="shared" si="2"/>
        <v>2.8363241157067516</v>
      </c>
      <c r="F72" s="9">
        <f t="shared" si="3"/>
        <v>1.9847182481244991E-3</v>
      </c>
      <c r="G72" s="1">
        <v>3</v>
      </c>
      <c r="H72" s="1">
        <v>5</v>
      </c>
      <c r="I72" s="1">
        <v>1</v>
      </c>
      <c r="J72" s="1">
        <v>0</v>
      </c>
      <c r="K72" s="1" t="s">
        <v>174</v>
      </c>
      <c r="L72" s="1" t="s">
        <v>177</v>
      </c>
      <c r="M72" s="1" t="s">
        <v>166</v>
      </c>
      <c r="N72" s="6" t="s">
        <v>163</v>
      </c>
      <c r="O72">
        <v>-0.79331076</v>
      </c>
      <c r="P72">
        <v>-7.3366954999999998E-2</v>
      </c>
      <c r="Q72">
        <v>0.51707948520100699</v>
      </c>
    </row>
    <row r="73" spans="1:17" ht="15" x14ac:dyDescent="0.15">
      <c r="A73">
        <v>59</v>
      </c>
      <c r="B73">
        <v>2777133496</v>
      </c>
      <c r="C73" s="8">
        <v>20668</v>
      </c>
      <c r="D73">
        <v>681</v>
      </c>
      <c r="E73">
        <f t="shared" si="2"/>
        <v>2.8331471119127851</v>
      </c>
      <c r="F73" s="9">
        <f t="shared" si="3"/>
        <v>1.970252371680443E-3</v>
      </c>
      <c r="G73" s="1">
        <v>11</v>
      </c>
      <c r="H73" s="1">
        <v>0</v>
      </c>
      <c r="I73" s="1">
        <v>2</v>
      </c>
      <c r="J73" s="1">
        <v>0</v>
      </c>
      <c r="K73" s="1" t="s">
        <v>215</v>
      </c>
      <c r="L73" s="1" t="s">
        <v>209</v>
      </c>
      <c r="M73" s="1" t="s">
        <v>210</v>
      </c>
      <c r="N73" s="6" t="s">
        <v>163</v>
      </c>
      <c r="O73">
        <v>-0.88364699999999996</v>
      </c>
      <c r="P73">
        <v>0.70973503999999998</v>
      </c>
      <c r="Q73">
        <v>0.32364756715625398</v>
      </c>
    </row>
    <row r="74" spans="1:17" ht="15" x14ac:dyDescent="0.15">
      <c r="A74">
        <v>223</v>
      </c>
      <c r="B74">
        <v>2312576595</v>
      </c>
      <c r="C74" s="8">
        <v>23661</v>
      </c>
      <c r="D74">
        <v>675</v>
      </c>
      <c r="E74">
        <f t="shared" si="2"/>
        <v>2.8293037728310249</v>
      </c>
      <c r="F74" s="9">
        <f t="shared" si="3"/>
        <v>1.9528933199475756E-3</v>
      </c>
      <c r="G74" s="1">
        <v>0</v>
      </c>
      <c r="H74" s="1">
        <v>2</v>
      </c>
      <c r="I74" s="1">
        <v>1</v>
      </c>
      <c r="J74" s="1">
        <v>0</v>
      </c>
      <c r="K74" s="1" t="s">
        <v>214</v>
      </c>
      <c r="L74" s="1" t="s">
        <v>209</v>
      </c>
      <c r="M74" s="1" t="s">
        <v>210</v>
      </c>
      <c r="N74" s="6" t="s">
        <v>163</v>
      </c>
      <c r="O74">
        <v>-4.8947623000000001E-3</v>
      </c>
      <c r="P74">
        <v>-1.6044339000000001</v>
      </c>
      <c r="Q74">
        <v>0.35162055760349897</v>
      </c>
    </row>
    <row r="75" spans="1:17" ht="15" x14ac:dyDescent="0.15">
      <c r="A75">
        <v>157</v>
      </c>
      <c r="B75">
        <v>727159147</v>
      </c>
      <c r="C75" s="8">
        <v>21475</v>
      </c>
      <c r="D75">
        <v>653</v>
      </c>
      <c r="E75">
        <f t="shared" si="2"/>
        <v>2.8149131812750738</v>
      </c>
      <c r="F75" s="9">
        <f t="shared" si="3"/>
        <v>1.8892434635937288E-3</v>
      </c>
      <c r="G75" s="1">
        <v>6</v>
      </c>
      <c r="H75" s="1">
        <v>2</v>
      </c>
      <c r="I75" s="1">
        <v>1</v>
      </c>
      <c r="J75" s="1">
        <v>0</v>
      </c>
      <c r="K75" s="1" t="s">
        <v>215</v>
      </c>
      <c r="L75" s="1" t="s">
        <v>209</v>
      </c>
      <c r="M75" s="1" t="s">
        <v>210</v>
      </c>
      <c r="N75" s="6" t="s">
        <v>163</v>
      </c>
      <c r="O75">
        <v>-1.1899268999999999</v>
      </c>
      <c r="P75">
        <v>2.6635159999999999E-3</v>
      </c>
      <c r="Q75">
        <v>0.485714387108999</v>
      </c>
    </row>
    <row r="76" spans="1:17" ht="15" x14ac:dyDescent="0.15">
      <c r="A76">
        <v>127</v>
      </c>
      <c r="B76">
        <v>1536204747</v>
      </c>
      <c r="C76" s="8">
        <v>22207</v>
      </c>
      <c r="D76">
        <v>652</v>
      </c>
      <c r="E76">
        <f t="shared" si="2"/>
        <v>2.8142475957319202</v>
      </c>
      <c r="F76" s="9">
        <f t="shared" si="3"/>
        <v>1.8863502883049174E-3</v>
      </c>
      <c r="G76" s="1">
        <v>8</v>
      </c>
      <c r="H76" s="1">
        <v>8</v>
      </c>
      <c r="I76" s="1">
        <v>2</v>
      </c>
      <c r="J76" s="1">
        <v>0</v>
      </c>
      <c r="K76" s="1" t="s">
        <v>186</v>
      </c>
      <c r="L76" s="1" t="s">
        <v>187</v>
      </c>
      <c r="M76" s="1" t="s">
        <v>166</v>
      </c>
      <c r="N76" s="6" t="s">
        <v>163</v>
      </c>
      <c r="O76">
        <v>-0.80016900000000002</v>
      </c>
      <c r="P76">
        <v>0.98621004999999995</v>
      </c>
      <c r="Q76">
        <v>0.31483408143125002</v>
      </c>
    </row>
    <row r="77" spans="1:17" ht="15" x14ac:dyDescent="0.15">
      <c r="A77">
        <v>115</v>
      </c>
      <c r="B77">
        <v>1569452591</v>
      </c>
      <c r="C77" s="8">
        <v>21658</v>
      </c>
      <c r="D77">
        <v>633</v>
      </c>
      <c r="E77">
        <f t="shared" si="2"/>
        <v>2.8014037100173552</v>
      </c>
      <c r="F77" s="9">
        <f t="shared" si="3"/>
        <v>1.8313799578175043E-3</v>
      </c>
      <c r="G77" s="1">
        <v>8</v>
      </c>
      <c r="H77" s="1">
        <v>8</v>
      </c>
      <c r="I77" s="1">
        <v>2</v>
      </c>
      <c r="J77" s="1">
        <v>0</v>
      </c>
      <c r="K77" s="1" t="s">
        <v>186</v>
      </c>
      <c r="L77" s="1" t="s">
        <v>187</v>
      </c>
      <c r="M77" s="6" t="s">
        <v>161</v>
      </c>
      <c r="N77" s="6" t="s">
        <v>163</v>
      </c>
      <c r="O77">
        <v>-0.87466500000000003</v>
      </c>
      <c r="P77">
        <v>0.38191637000000001</v>
      </c>
      <c r="Q77">
        <v>7.45340162322045E-2</v>
      </c>
    </row>
    <row r="78" spans="1:17" ht="15" x14ac:dyDescent="0.15">
      <c r="A78">
        <v>39</v>
      </c>
      <c r="B78" t="s">
        <v>5</v>
      </c>
      <c r="C78" s="8">
        <v>18660</v>
      </c>
      <c r="D78">
        <v>608</v>
      </c>
      <c r="E78">
        <f t="shared" si="2"/>
        <v>2.7839035792727351</v>
      </c>
      <c r="F78" s="9">
        <f t="shared" si="3"/>
        <v>1.7590505755972238E-3</v>
      </c>
      <c r="G78" s="1">
        <v>8</v>
      </c>
      <c r="H78" s="1">
        <v>8</v>
      </c>
      <c r="I78" s="1">
        <v>2</v>
      </c>
      <c r="J78" s="1">
        <v>0</v>
      </c>
      <c r="K78" s="1" t="s">
        <v>169</v>
      </c>
      <c r="L78" s="1" t="s">
        <v>177</v>
      </c>
      <c r="M78" s="6" t="s">
        <v>161</v>
      </c>
      <c r="N78" s="6" t="s">
        <v>163</v>
      </c>
      <c r="O78">
        <v>-0.99568060000000003</v>
      </c>
      <c r="P78">
        <v>0.66436799999999996</v>
      </c>
      <c r="Q78">
        <v>0.76384974114967097</v>
      </c>
    </row>
    <row r="79" spans="1:17" ht="15" x14ac:dyDescent="0.15">
      <c r="A79">
        <v>74</v>
      </c>
      <c r="B79">
        <v>3147319542</v>
      </c>
      <c r="C79" s="8">
        <v>18315</v>
      </c>
      <c r="D79">
        <v>593</v>
      </c>
      <c r="E79">
        <f t="shared" si="2"/>
        <v>2.7730546933642626</v>
      </c>
      <c r="F79" s="9">
        <f t="shared" si="3"/>
        <v>1.7156529462650553E-3</v>
      </c>
      <c r="G79" s="1">
        <v>9</v>
      </c>
      <c r="H79" s="1">
        <v>1</v>
      </c>
      <c r="I79" s="1">
        <v>3</v>
      </c>
      <c r="J79" s="1">
        <v>0</v>
      </c>
      <c r="K79" s="1" t="s">
        <v>196</v>
      </c>
      <c r="L79" s="1" t="s">
        <v>192</v>
      </c>
      <c r="M79" s="1" t="s">
        <v>193</v>
      </c>
      <c r="N79" s="6" t="s">
        <v>163</v>
      </c>
      <c r="O79">
        <v>-0.49046626999999998</v>
      </c>
      <c r="P79">
        <v>-0.24744008000000001</v>
      </c>
      <c r="Q79">
        <v>9.49080456205499E-2</v>
      </c>
    </row>
    <row r="80" spans="1:17" ht="15" x14ac:dyDescent="0.15">
      <c r="A80">
        <v>428</v>
      </c>
      <c r="B80">
        <v>3557667816</v>
      </c>
      <c r="C80" s="8" t="s">
        <v>65</v>
      </c>
      <c r="D80">
        <v>570</v>
      </c>
      <c r="E80">
        <f t="shared" si="2"/>
        <v>2.7558748556724915</v>
      </c>
      <c r="F80" s="9">
        <f t="shared" si="3"/>
        <v>1.6491099146223973E-3</v>
      </c>
      <c r="G80" s="1">
        <v>14</v>
      </c>
      <c r="H80" s="1">
        <v>4</v>
      </c>
      <c r="I80" s="1">
        <v>0</v>
      </c>
      <c r="J80" s="1">
        <v>1</v>
      </c>
      <c r="K80" s="1" t="s">
        <v>225</v>
      </c>
      <c r="L80" s="1" t="s">
        <v>226</v>
      </c>
      <c r="M80" s="1" t="s">
        <v>220</v>
      </c>
      <c r="N80" s="6" t="s">
        <v>218</v>
      </c>
      <c r="O80">
        <v>1.5162530000000001</v>
      </c>
      <c r="P80">
        <v>0.41154679999999999</v>
      </c>
      <c r="Q80">
        <v>1.07920582955461E-2</v>
      </c>
    </row>
    <row r="81" spans="1:17" ht="15" x14ac:dyDescent="0.15">
      <c r="A81">
        <v>314</v>
      </c>
      <c r="B81">
        <v>1817642708</v>
      </c>
      <c r="C81" s="8">
        <v>18176</v>
      </c>
      <c r="D81">
        <v>568</v>
      </c>
      <c r="E81">
        <f t="shared" si="2"/>
        <v>2.7543483357110188</v>
      </c>
      <c r="F81" s="9">
        <f t="shared" si="3"/>
        <v>1.6433235640447748E-3</v>
      </c>
      <c r="G81" s="1">
        <v>4</v>
      </c>
      <c r="H81" s="1">
        <v>10</v>
      </c>
      <c r="I81" s="1">
        <v>0</v>
      </c>
      <c r="J81" s="1">
        <v>1</v>
      </c>
      <c r="K81" s="1" t="s">
        <v>234</v>
      </c>
      <c r="L81" s="1" t="s">
        <v>232</v>
      </c>
      <c r="M81" s="1" t="s">
        <v>222</v>
      </c>
      <c r="N81" s="6" t="s">
        <v>218</v>
      </c>
      <c r="O81">
        <v>1.1556373</v>
      </c>
      <c r="P81">
        <v>-0.72747379999999995</v>
      </c>
      <c r="Q81">
        <v>0.327718089286201</v>
      </c>
    </row>
    <row r="82" spans="1:17" ht="15" x14ac:dyDescent="0.15">
      <c r="A82">
        <v>102</v>
      </c>
      <c r="B82">
        <v>3160440080</v>
      </c>
      <c r="C82" s="8">
        <v>21878</v>
      </c>
      <c r="D82">
        <v>565</v>
      </c>
      <c r="E82">
        <f t="shared" si="2"/>
        <v>2.7520484478194387</v>
      </c>
      <c r="F82" s="9">
        <f t="shared" si="3"/>
        <v>1.6346440381783411E-3</v>
      </c>
      <c r="G82" s="1">
        <v>15</v>
      </c>
      <c r="H82" s="1">
        <v>3</v>
      </c>
      <c r="I82" s="1">
        <v>2</v>
      </c>
      <c r="J82" s="1">
        <v>0</v>
      </c>
      <c r="K82" s="1" t="s">
        <v>212</v>
      </c>
      <c r="L82" s="1" t="s">
        <v>209</v>
      </c>
      <c r="M82" s="1" t="s">
        <v>210</v>
      </c>
      <c r="N82" s="6" t="s">
        <v>163</v>
      </c>
      <c r="O82">
        <v>-1.0098695</v>
      </c>
      <c r="P82">
        <v>0.77016180000000001</v>
      </c>
      <c r="Q82">
        <v>0.41385464966384999</v>
      </c>
    </row>
    <row r="83" spans="1:17" ht="15" x14ac:dyDescent="0.15">
      <c r="A83">
        <v>154</v>
      </c>
      <c r="B83">
        <v>3043368339</v>
      </c>
      <c r="C83" s="8" t="s">
        <v>24</v>
      </c>
      <c r="D83">
        <v>560</v>
      </c>
      <c r="E83">
        <f t="shared" si="2"/>
        <v>2.7481880270062002</v>
      </c>
      <c r="F83" s="9">
        <f t="shared" si="3"/>
        <v>1.6201781617342849E-3</v>
      </c>
      <c r="G83" s="1">
        <v>3</v>
      </c>
      <c r="H83" s="1">
        <v>5</v>
      </c>
      <c r="I83" s="1">
        <v>1</v>
      </c>
      <c r="J83" s="1">
        <v>0</v>
      </c>
      <c r="K83" s="1" t="s">
        <v>174</v>
      </c>
      <c r="L83" s="1" t="s">
        <v>177</v>
      </c>
      <c r="M83" s="6" t="s">
        <v>161</v>
      </c>
      <c r="N83" s="6" t="s">
        <v>163</v>
      </c>
      <c r="O83">
        <v>0.10003696400000001</v>
      </c>
      <c r="P83">
        <v>0.50666169999999999</v>
      </c>
      <c r="Q83">
        <v>0.52138690935985399</v>
      </c>
    </row>
    <row r="84" spans="1:17" ht="15" x14ac:dyDescent="0.15">
      <c r="A84">
        <v>324</v>
      </c>
      <c r="B84">
        <v>3440279826</v>
      </c>
      <c r="C84" s="8" t="s">
        <v>51</v>
      </c>
      <c r="D84">
        <v>560</v>
      </c>
      <c r="E84">
        <f t="shared" si="2"/>
        <v>2.7481880270062002</v>
      </c>
      <c r="F84" s="9">
        <f t="shared" si="3"/>
        <v>1.6201781617342849E-3</v>
      </c>
      <c r="G84" s="1">
        <v>10</v>
      </c>
      <c r="H84" s="1">
        <v>6</v>
      </c>
      <c r="I84" s="1">
        <v>0</v>
      </c>
      <c r="J84" s="1">
        <v>1</v>
      </c>
      <c r="K84" s="1" t="s">
        <v>229</v>
      </c>
      <c r="L84" s="1" t="s">
        <v>230</v>
      </c>
      <c r="M84" s="1" t="s">
        <v>220</v>
      </c>
      <c r="N84" s="6" t="s">
        <v>218</v>
      </c>
      <c r="O84">
        <v>1.4618561999999999</v>
      </c>
      <c r="P84">
        <v>0.76388990000000001</v>
      </c>
      <c r="Q84">
        <v>0.54359932293314495</v>
      </c>
    </row>
    <row r="85" spans="1:17" ht="15" x14ac:dyDescent="0.15">
      <c r="A85">
        <v>191</v>
      </c>
      <c r="B85">
        <v>1431075012</v>
      </c>
      <c r="C85" s="8">
        <v>20672</v>
      </c>
      <c r="D85">
        <v>549</v>
      </c>
      <c r="E85">
        <f t="shared" si="2"/>
        <v>2.7395723444500919</v>
      </c>
      <c r="F85" s="9">
        <f t="shared" si="3"/>
        <v>1.5883532335573616E-3</v>
      </c>
      <c r="G85" s="1">
        <v>11</v>
      </c>
      <c r="H85" s="1">
        <v>0</v>
      </c>
      <c r="I85" s="1">
        <v>2</v>
      </c>
      <c r="J85" s="1">
        <v>0</v>
      </c>
      <c r="K85" s="1" t="s">
        <v>216</v>
      </c>
      <c r="L85" s="1" t="s">
        <v>209</v>
      </c>
      <c r="M85" s="1" t="s">
        <v>210</v>
      </c>
      <c r="N85" s="6" t="s">
        <v>163</v>
      </c>
      <c r="O85">
        <v>-0.76533309999999999</v>
      </c>
      <c r="P85">
        <v>-0.21730310999999999</v>
      </c>
      <c r="Q85">
        <v>0.146601010530163</v>
      </c>
    </row>
    <row r="86" spans="1:17" ht="15" x14ac:dyDescent="0.15">
      <c r="A86">
        <v>339</v>
      </c>
      <c r="B86">
        <v>2677545270</v>
      </c>
      <c r="C86" s="8">
        <v>22468</v>
      </c>
      <c r="D86">
        <v>533</v>
      </c>
      <c r="E86">
        <f t="shared" si="2"/>
        <v>2.7267272090265724</v>
      </c>
      <c r="F86" s="9">
        <f t="shared" si="3"/>
        <v>1.5420624289363819E-3</v>
      </c>
      <c r="G86" s="1">
        <v>4</v>
      </c>
      <c r="H86" s="1">
        <v>10</v>
      </c>
      <c r="I86" s="1">
        <v>0</v>
      </c>
      <c r="J86" s="1">
        <v>1</v>
      </c>
      <c r="K86" s="1" t="s">
        <v>234</v>
      </c>
      <c r="L86" s="1" t="s">
        <v>232</v>
      </c>
      <c r="M86" s="1" t="s">
        <v>222</v>
      </c>
      <c r="N86" s="6" t="s">
        <v>218</v>
      </c>
      <c r="O86">
        <v>1.2151821</v>
      </c>
      <c r="P86">
        <v>-1.0571227999999999</v>
      </c>
      <c r="Q86">
        <v>0.33807424927766899</v>
      </c>
    </row>
    <row r="87" spans="1:17" ht="15" x14ac:dyDescent="0.15">
      <c r="A87">
        <v>259</v>
      </c>
      <c r="B87">
        <v>319552189</v>
      </c>
      <c r="C87" s="8">
        <v>21881</v>
      </c>
      <c r="D87">
        <v>531</v>
      </c>
      <c r="E87">
        <f t="shared" si="2"/>
        <v>2.725094521081469</v>
      </c>
      <c r="F87" s="9">
        <f t="shared" si="3"/>
        <v>1.5362760783587594E-3</v>
      </c>
      <c r="G87" s="1">
        <v>5</v>
      </c>
      <c r="H87" s="1">
        <v>0</v>
      </c>
      <c r="I87" s="1">
        <v>2</v>
      </c>
      <c r="J87" s="1">
        <v>0</v>
      </c>
      <c r="K87" s="6" t="s">
        <v>207</v>
      </c>
      <c r="L87" s="1" t="s">
        <v>209</v>
      </c>
      <c r="M87" s="1" t="s">
        <v>210</v>
      </c>
      <c r="N87" s="6" t="s">
        <v>163</v>
      </c>
      <c r="O87">
        <v>-0.80038445999999996</v>
      </c>
      <c r="P87">
        <v>-0.48699972000000002</v>
      </c>
      <c r="Q87">
        <v>0.31817728745920998</v>
      </c>
    </row>
    <row r="88" spans="1:17" ht="15" x14ac:dyDescent="0.15">
      <c r="A88">
        <v>244</v>
      </c>
      <c r="B88">
        <v>1931358068</v>
      </c>
      <c r="C88" s="8">
        <v>20460</v>
      </c>
      <c r="D88">
        <v>500</v>
      </c>
      <c r="E88">
        <f t="shared" si="2"/>
        <v>2.6989700043360187</v>
      </c>
      <c r="F88" s="9">
        <f t="shared" si="3"/>
        <v>1.4465876444056116E-3</v>
      </c>
      <c r="G88" s="1">
        <v>7</v>
      </c>
      <c r="H88" s="1">
        <v>1</v>
      </c>
      <c r="I88" s="1">
        <v>3</v>
      </c>
      <c r="J88" s="1">
        <v>0</v>
      </c>
      <c r="K88" s="1" t="s">
        <v>169</v>
      </c>
      <c r="L88" s="1" t="s">
        <v>177</v>
      </c>
      <c r="M88" s="1" t="s">
        <v>166</v>
      </c>
      <c r="N88" s="6" t="s">
        <v>163</v>
      </c>
      <c r="O88">
        <v>-0.38157868</v>
      </c>
      <c r="P88">
        <v>-0.54475929999999995</v>
      </c>
      <c r="Q88">
        <v>0.38471206546089398</v>
      </c>
    </row>
    <row r="89" spans="1:17" ht="15" x14ac:dyDescent="0.15">
      <c r="A89">
        <v>7</v>
      </c>
      <c r="B89">
        <v>3215632467</v>
      </c>
      <c r="C89" s="8">
        <v>21504</v>
      </c>
      <c r="D89">
        <v>494</v>
      </c>
      <c r="E89">
        <f t="shared" si="2"/>
        <v>2.6937269489236471</v>
      </c>
      <c r="F89" s="9">
        <f t="shared" si="3"/>
        <v>1.4292285926727443E-3</v>
      </c>
      <c r="G89" s="1">
        <v>2</v>
      </c>
      <c r="H89" s="1">
        <v>3</v>
      </c>
      <c r="I89" s="1">
        <v>2</v>
      </c>
      <c r="J89" s="1">
        <v>0</v>
      </c>
      <c r="K89" s="1" t="s">
        <v>188</v>
      </c>
      <c r="L89" s="1" t="s">
        <v>187</v>
      </c>
      <c r="M89" s="6" t="s">
        <v>161</v>
      </c>
      <c r="N89" s="6" t="s">
        <v>163</v>
      </c>
      <c r="O89">
        <v>-0.75842613000000003</v>
      </c>
      <c r="P89">
        <v>1.0247854999999999</v>
      </c>
      <c r="Q89">
        <v>0.52277306235987397</v>
      </c>
    </row>
    <row r="90" spans="1:17" ht="15" x14ac:dyDescent="0.15">
      <c r="A90">
        <v>26</v>
      </c>
      <c r="B90">
        <v>2745758366</v>
      </c>
      <c r="C90" s="8">
        <v>20806</v>
      </c>
      <c r="D90">
        <v>490</v>
      </c>
      <c r="E90">
        <f t="shared" si="2"/>
        <v>2.6901960800285138</v>
      </c>
      <c r="F90" s="9">
        <f t="shared" si="3"/>
        <v>1.4176558915174995E-3</v>
      </c>
      <c r="G90" s="1">
        <v>2</v>
      </c>
      <c r="H90" s="1">
        <v>3</v>
      </c>
      <c r="I90" s="1">
        <v>2</v>
      </c>
      <c r="J90" s="1">
        <v>0</v>
      </c>
      <c r="K90" s="1" t="s">
        <v>169</v>
      </c>
      <c r="L90" s="1" t="s">
        <v>177</v>
      </c>
      <c r="M90" s="6" t="s">
        <v>161</v>
      </c>
      <c r="N90" s="6" t="s">
        <v>163</v>
      </c>
      <c r="O90">
        <v>-1.0666819000000001</v>
      </c>
      <c r="P90">
        <v>0.97691689999999998</v>
      </c>
      <c r="Q90">
        <v>0.45230415561868997</v>
      </c>
    </row>
    <row r="91" spans="1:17" ht="15" x14ac:dyDescent="0.15">
      <c r="A91">
        <v>24</v>
      </c>
      <c r="B91">
        <v>3513924511</v>
      </c>
      <c r="C91" s="8">
        <v>20657</v>
      </c>
      <c r="D91">
        <v>482</v>
      </c>
      <c r="E91">
        <f t="shared" si="2"/>
        <v>2.6830470382388496</v>
      </c>
      <c r="F91" s="9">
        <f t="shared" si="3"/>
        <v>1.3945104892070096E-3</v>
      </c>
      <c r="G91" s="1">
        <v>8</v>
      </c>
      <c r="H91" s="1">
        <v>8</v>
      </c>
      <c r="I91" s="1">
        <v>2</v>
      </c>
      <c r="J91" s="1">
        <v>0</v>
      </c>
      <c r="K91" s="1" t="s">
        <v>186</v>
      </c>
      <c r="L91" s="1" t="s">
        <v>187</v>
      </c>
      <c r="M91" s="1" t="s">
        <v>166</v>
      </c>
      <c r="N91" s="6" t="s">
        <v>163</v>
      </c>
      <c r="O91">
        <v>-0.75387055000000003</v>
      </c>
      <c r="P91">
        <v>1.0803498</v>
      </c>
      <c r="Q91">
        <v>0.208364195483008</v>
      </c>
    </row>
    <row r="92" spans="1:17" ht="15" x14ac:dyDescent="0.15">
      <c r="A92">
        <v>452</v>
      </c>
      <c r="B92">
        <v>799528094</v>
      </c>
      <c r="C92" s="8" t="s">
        <v>74</v>
      </c>
      <c r="D92">
        <v>470</v>
      </c>
      <c r="E92">
        <f t="shared" si="2"/>
        <v>2.6720978579357175</v>
      </c>
      <c r="F92" s="9">
        <f t="shared" si="3"/>
        <v>1.3597923857412749E-3</v>
      </c>
      <c r="G92" s="1">
        <v>1</v>
      </c>
      <c r="H92" s="1">
        <v>4</v>
      </c>
      <c r="I92" s="1">
        <v>0</v>
      </c>
      <c r="J92" s="1">
        <v>1</v>
      </c>
      <c r="K92" s="1" t="s">
        <v>229</v>
      </c>
      <c r="L92" s="1" t="s">
        <v>230</v>
      </c>
      <c r="M92" s="1" t="s">
        <v>220</v>
      </c>
      <c r="N92" s="6" t="s">
        <v>218</v>
      </c>
      <c r="O92">
        <v>1.6865363</v>
      </c>
      <c r="P92">
        <v>1.1524004000000001</v>
      </c>
      <c r="Q92">
        <v>0.48054781605786201</v>
      </c>
    </row>
    <row r="93" spans="1:17" ht="15" x14ac:dyDescent="0.15">
      <c r="A93">
        <v>35</v>
      </c>
      <c r="B93">
        <v>2964455474</v>
      </c>
      <c r="C93" s="8">
        <v>19885</v>
      </c>
      <c r="D93">
        <v>469</v>
      </c>
      <c r="E93">
        <f t="shared" si="2"/>
        <v>2.6711728427150834</v>
      </c>
      <c r="F93" s="9">
        <f t="shared" si="3"/>
        <v>1.3568992104524638E-3</v>
      </c>
      <c r="G93" s="1">
        <v>3</v>
      </c>
      <c r="H93" s="1">
        <v>5</v>
      </c>
      <c r="I93" s="1">
        <v>1</v>
      </c>
      <c r="J93" s="1">
        <v>0</v>
      </c>
      <c r="K93" s="1" t="s">
        <v>169</v>
      </c>
      <c r="L93" s="1" t="s">
        <v>177</v>
      </c>
      <c r="M93" s="6" t="s">
        <v>161</v>
      </c>
      <c r="N93" s="6" t="s">
        <v>163</v>
      </c>
      <c r="O93">
        <v>-0.71285069999999995</v>
      </c>
      <c r="P93">
        <v>0.62668120000000005</v>
      </c>
      <c r="Q93">
        <v>6.19403279015411E-3</v>
      </c>
    </row>
    <row r="94" spans="1:17" ht="15" x14ac:dyDescent="0.15">
      <c r="A94">
        <v>67</v>
      </c>
      <c r="B94">
        <v>3083362154</v>
      </c>
      <c r="C94" s="8">
        <v>21880</v>
      </c>
      <c r="D94">
        <v>461</v>
      </c>
      <c r="E94">
        <f t="shared" si="2"/>
        <v>2.663700925389648</v>
      </c>
      <c r="F94" s="9">
        <f t="shared" si="3"/>
        <v>1.3337538081419739E-3</v>
      </c>
      <c r="G94" s="1">
        <v>20</v>
      </c>
      <c r="H94" s="1">
        <v>7</v>
      </c>
      <c r="I94" s="1">
        <v>2</v>
      </c>
      <c r="J94" s="1">
        <v>0</v>
      </c>
      <c r="K94" s="1" t="s">
        <v>180</v>
      </c>
      <c r="L94" s="1" t="s">
        <v>181</v>
      </c>
      <c r="M94" s="6" t="s">
        <v>161</v>
      </c>
      <c r="N94" s="6" t="s">
        <v>163</v>
      </c>
      <c r="O94">
        <v>-0.64201206</v>
      </c>
      <c r="P94">
        <v>1.2281077</v>
      </c>
      <c r="Q94">
        <v>1</v>
      </c>
    </row>
    <row r="95" spans="1:17" ht="15" x14ac:dyDescent="0.15">
      <c r="A95">
        <v>33</v>
      </c>
      <c r="B95">
        <v>2102315149</v>
      </c>
      <c r="C95" s="8">
        <v>19769</v>
      </c>
      <c r="D95">
        <v>452</v>
      </c>
      <c r="E95">
        <f t="shared" si="2"/>
        <v>2.655138434811382</v>
      </c>
      <c r="F95" s="9">
        <f t="shared" si="3"/>
        <v>1.3077152305426729E-3</v>
      </c>
      <c r="G95" s="1">
        <v>3</v>
      </c>
      <c r="H95" s="1">
        <v>5</v>
      </c>
      <c r="I95" s="1">
        <v>1</v>
      </c>
      <c r="J95" s="1">
        <v>0</v>
      </c>
      <c r="K95" s="1" t="s">
        <v>175</v>
      </c>
      <c r="L95" s="1" t="s">
        <v>177</v>
      </c>
      <c r="M95" s="1" t="s">
        <v>166</v>
      </c>
      <c r="N95" s="6" t="s">
        <v>163</v>
      </c>
      <c r="O95">
        <v>-0.94035696999999996</v>
      </c>
      <c r="P95">
        <v>0.22111798999999999</v>
      </c>
      <c r="Q95">
        <v>0.50141408004546495</v>
      </c>
    </row>
    <row r="96" spans="1:17" ht="15" x14ac:dyDescent="0.15">
      <c r="A96">
        <v>205</v>
      </c>
      <c r="B96">
        <v>3084753067</v>
      </c>
      <c r="C96" s="8">
        <v>21354</v>
      </c>
      <c r="D96">
        <v>437</v>
      </c>
      <c r="E96">
        <f t="shared" si="2"/>
        <v>2.6404814369704219</v>
      </c>
      <c r="F96" s="9">
        <f t="shared" si="3"/>
        <v>1.2643176012105046E-3</v>
      </c>
      <c r="G96" s="1">
        <v>4</v>
      </c>
      <c r="H96" s="1">
        <v>10</v>
      </c>
      <c r="I96" s="1">
        <v>0</v>
      </c>
      <c r="J96" s="1">
        <v>1</v>
      </c>
      <c r="K96" s="1" t="s">
        <v>234</v>
      </c>
      <c r="L96" s="1" t="s">
        <v>232</v>
      </c>
      <c r="M96" s="1" t="s">
        <v>222</v>
      </c>
      <c r="N96" s="6" t="s">
        <v>218</v>
      </c>
      <c r="O96">
        <v>0.53207004000000002</v>
      </c>
      <c r="P96">
        <v>-0.95640060000000005</v>
      </c>
      <c r="Q96">
        <v>0.36310997607930201</v>
      </c>
    </row>
    <row r="97" spans="1:17" ht="15" x14ac:dyDescent="0.15">
      <c r="A97">
        <v>176</v>
      </c>
      <c r="B97">
        <v>1469467665</v>
      </c>
      <c r="C97" s="8">
        <v>23858</v>
      </c>
      <c r="D97">
        <v>433</v>
      </c>
      <c r="E97">
        <f t="shared" si="2"/>
        <v>2.6364878963533656</v>
      </c>
      <c r="F97" s="9">
        <f t="shared" si="3"/>
        <v>1.2527449000552596E-3</v>
      </c>
      <c r="G97" s="1">
        <v>5</v>
      </c>
      <c r="H97" s="1">
        <v>0</v>
      </c>
      <c r="I97" s="1">
        <v>2</v>
      </c>
      <c r="J97" s="1">
        <v>0</v>
      </c>
      <c r="K97" s="1" t="s">
        <v>186</v>
      </c>
      <c r="L97" s="1" t="s">
        <v>187</v>
      </c>
      <c r="M97" s="1" t="s">
        <v>166</v>
      </c>
      <c r="N97" s="6" t="s">
        <v>163</v>
      </c>
      <c r="O97">
        <v>-0.66594690000000001</v>
      </c>
      <c r="P97">
        <v>0.80556609999999995</v>
      </c>
      <c r="Q97">
        <v>0.48472459077213498</v>
      </c>
    </row>
    <row r="98" spans="1:17" ht="15" x14ac:dyDescent="0.15">
      <c r="A98">
        <v>2</v>
      </c>
      <c r="B98">
        <v>2184987397</v>
      </c>
      <c r="C98" s="8">
        <v>21809</v>
      </c>
      <c r="D98">
        <v>433</v>
      </c>
      <c r="E98">
        <f t="shared" si="2"/>
        <v>2.6364878963533656</v>
      </c>
      <c r="F98" s="9">
        <f t="shared" si="3"/>
        <v>1.2527449000552596E-3</v>
      </c>
      <c r="G98" s="1">
        <v>5</v>
      </c>
      <c r="H98" s="1">
        <v>0</v>
      </c>
      <c r="I98" s="1">
        <v>2</v>
      </c>
      <c r="J98" s="1">
        <v>0</v>
      </c>
      <c r="K98" s="1" t="s">
        <v>179</v>
      </c>
      <c r="L98" s="1" t="s">
        <v>178</v>
      </c>
      <c r="M98" s="6" t="s">
        <v>161</v>
      </c>
      <c r="N98" s="6" t="s">
        <v>163</v>
      </c>
      <c r="O98">
        <v>-1.3432785</v>
      </c>
      <c r="P98">
        <v>0.62753283999999998</v>
      </c>
      <c r="Q98">
        <v>6.90385510091438E-2</v>
      </c>
    </row>
    <row r="99" spans="1:17" ht="15" x14ac:dyDescent="0.15">
      <c r="A99">
        <v>399</v>
      </c>
      <c r="B99">
        <v>2335801504</v>
      </c>
      <c r="C99" s="8">
        <v>23652</v>
      </c>
      <c r="D99">
        <v>424</v>
      </c>
      <c r="E99">
        <f t="shared" si="2"/>
        <v>2.6273658565927325</v>
      </c>
      <c r="F99" s="9">
        <f t="shared" si="3"/>
        <v>1.2267063224559586E-3</v>
      </c>
      <c r="G99" s="1">
        <v>4</v>
      </c>
      <c r="H99" s="1">
        <v>10</v>
      </c>
      <c r="I99" s="1">
        <v>0</v>
      </c>
      <c r="J99" s="1">
        <v>1</v>
      </c>
      <c r="K99" s="1" t="s">
        <v>237</v>
      </c>
      <c r="L99" s="1" t="s">
        <v>232</v>
      </c>
      <c r="M99" s="1" t="s">
        <v>222</v>
      </c>
      <c r="N99" s="6" t="s">
        <v>218</v>
      </c>
      <c r="O99">
        <v>0.78895605000000002</v>
      </c>
      <c r="P99">
        <v>-1.0880380999999999</v>
      </c>
      <c r="Q99">
        <v>1.29089244124645E-2</v>
      </c>
    </row>
    <row r="100" spans="1:17" ht="15" x14ac:dyDescent="0.15">
      <c r="A100">
        <v>134</v>
      </c>
      <c r="B100">
        <v>3343150016</v>
      </c>
      <c r="C100" s="8">
        <v>20208</v>
      </c>
      <c r="D100">
        <v>410</v>
      </c>
      <c r="E100">
        <f t="shared" si="2"/>
        <v>2.6127838567197355</v>
      </c>
      <c r="F100" s="9">
        <f t="shared" si="3"/>
        <v>1.1862018684126016E-3</v>
      </c>
      <c r="G100" s="1">
        <v>2</v>
      </c>
      <c r="H100" s="1">
        <v>3</v>
      </c>
      <c r="I100" s="1">
        <v>2</v>
      </c>
      <c r="J100" s="1">
        <v>0</v>
      </c>
      <c r="K100" s="1" t="s">
        <v>189</v>
      </c>
      <c r="L100" s="1" t="s">
        <v>187</v>
      </c>
      <c r="M100" s="1" t="s">
        <v>166</v>
      </c>
      <c r="N100" s="6" t="s">
        <v>163</v>
      </c>
      <c r="O100">
        <v>-1.2673612000000001</v>
      </c>
      <c r="P100">
        <v>0.9443551</v>
      </c>
      <c r="Q100">
        <v>0.35263430707743598</v>
      </c>
    </row>
    <row r="101" spans="1:17" ht="15" x14ac:dyDescent="0.15">
      <c r="A101">
        <v>256</v>
      </c>
      <c r="B101">
        <v>1171531045</v>
      </c>
      <c r="C101" s="8">
        <v>22885</v>
      </c>
      <c r="D101">
        <v>391</v>
      </c>
      <c r="E101">
        <f t="shared" si="2"/>
        <v>2.5921767573958667</v>
      </c>
      <c r="F101" s="9">
        <f t="shared" si="3"/>
        <v>1.1312315379251882E-3</v>
      </c>
      <c r="G101" s="1">
        <v>22</v>
      </c>
      <c r="H101" s="1">
        <v>3</v>
      </c>
      <c r="I101" s="1">
        <v>2</v>
      </c>
      <c r="J101" s="1">
        <v>0</v>
      </c>
      <c r="K101" s="6" t="s">
        <v>207</v>
      </c>
      <c r="L101" s="1" t="s">
        <v>209</v>
      </c>
      <c r="M101" s="1" t="s">
        <v>210</v>
      </c>
      <c r="N101" s="6" t="s">
        <v>163</v>
      </c>
      <c r="O101">
        <v>-0.72350579999999998</v>
      </c>
      <c r="P101">
        <v>5.4976812999999999E-2</v>
      </c>
      <c r="Q101">
        <v>0.46364472476931501</v>
      </c>
    </row>
    <row r="102" spans="1:17" ht="15" x14ac:dyDescent="0.15">
      <c r="A102">
        <v>313</v>
      </c>
      <c r="B102">
        <v>107044290</v>
      </c>
      <c r="C102" s="8" t="s">
        <v>47</v>
      </c>
      <c r="D102">
        <v>388</v>
      </c>
      <c r="E102">
        <f t="shared" si="2"/>
        <v>2.5888317255942073</v>
      </c>
      <c r="F102" s="9">
        <f t="shared" si="3"/>
        <v>1.1225520120587546E-3</v>
      </c>
      <c r="G102" s="1">
        <v>15</v>
      </c>
      <c r="H102" s="1">
        <v>3</v>
      </c>
      <c r="I102" s="1">
        <v>2</v>
      </c>
      <c r="J102" s="1">
        <v>0</v>
      </c>
      <c r="K102" s="1" t="s">
        <v>195</v>
      </c>
      <c r="L102" s="1" t="s">
        <v>192</v>
      </c>
      <c r="M102" s="1" t="s">
        <v>193</v>
      </c>
      <c r="N102" s="6" t="s">
        <v>163</v>
      </c>
      <c r="O102">
        <v>-0.54283809999999999</v>
      </c>
      <c r="P102">
        <v>-0.33804620000000002</v>
      </c>
      <c r="Q102">
        <v>0.42912893054139201</v>
      </c>
    </row>
    <row r="103" spans="1:17" ht="15" x14ac:dyDescent="0.15">
      <c r="A103">
        <v>246</v>
      </c>
      <c r="B103">
        <v>3033028879</v>
      </c>
      <c r="C103" s="8">
        <v>22204</v>
      </c>
      <c r="D103">
        <v>375</v>
      </c>
      <c r="E103">
        <f t="shared" si="2"/>
        <v>2.5740312677277188</v>
      </c>
      <c r="F103" s="9">
        <f t="shared" si="3"/>
        <v>1.0849407333042088E-3</v>
      </c>
      <c r="G103" s="1">
        <v>0</v>
      </c>
      <c r="H103" s="1">
        <v>2</v>
      </c>
      <c r="I103" s="1">
        <v>1</v>
      </c>
      <c r="J103" s="1">
        <v>0</v>
      </c>
      <c r="K103" s="6" t="s">
        <v>208</v>
      </c>
      <c r="L103" s="1" t="s">
        <v>206</v>
      </c>
      <c r="M103" s="1" t="s">
        <v>205</v>
      </c>
      <c r="N103" s="6" t="s">
        <v>163</v>
      </c>
      <c r="O103">
        <v>-1.0259545000000001</v>
      </c>
      <c r="P103">
        <v>-0.75759909999999997</v>
      </c>
      <c r="Q103">
        <v>0.39689977372713497</v>
      </c>
    </row>
    <row r="104" spans="1:17" ht="15" x14ac:dyDescent="0.15">
      <c r="A104">
        <v>78</v>
      </c>
      <c r="B104">
        <v>2679822031</v>
      </c>
      <c r="C104" s="8">
        <v>21810</v>
      </c>
      <c r="D104">
        <v>371</v>
      </c>
      <c r="E104">
        <f t="shared" si="2"/>
        <v>2.5693739096150461</v>
      </c>
      <c r="F104" s="9">
        <f t="shared" si="3"/>
        <v>1.0733680321489637E-3</v>
      </c>
      <c r="G104" s="1">
        <v>20</v>
      </c>
      <c r="H104" s="1">
        <v>7</v>
      </c>
      <c r="I104" s="1">
        <v>2</v>
      </c>
      <c r="J104" s="1">
        <v>0</v>
      </c>
      <c r="K104" s="1" t="s">
        <v>180</v>
      </c>
      <c r="L104" s="1" t="s">
        <v>181</v>
      </c>
      <c r="M104" s="1" t="s">
        <v>166</v>
      </c>
      <c r="N104" s="6" t="s">
        <v>163</v>
      </c>
      <c r="O104">
        <v>-0.66534990000000005</v>
      </c>
      <c r="P104">
        <v>1.0994276000000001</v>
      </c>
      <c r="Q104">
        <v>5.5783181667625102E-2</v>
      </c>
    </row>
    <row r="105" spans="1:17" ht="15" x14ac:dyDescent="0.15">
      <c r="A105">
        <v>412</v>
      </c>
      <c r="B105">
        <v>1573596847</v>
      </c>
      <c r="C105" s="8">
        <v>24514</v>
      </c>
      <c r="D105">
        <v>366</v>
      </c>
      <c r="E105">
        <f t="shared" si="2"/>
        <v>2.5634810853944106</v>
      </c>
      <c r="F105" s="9">
        <f t="shared" si="3"/>
        <v>1.0589021557049078E-3</v>
      </c>
      <c r="G105" s="1">
        <v>1</v>
      </c>
      <c r="H105" s="1">
        <v>4</v>
      </c>
      <c r="I105" s="1">
        <v>0</v>
      </c>
      <c r="J105" s="1">
        <v>1</v>
      </c>
      <c r="K105" s="1" t="s">
        <v>277</v>
      </c>
      <c r="L105" s="1" t="s">
        <v>238</v>
      </c>
      <c r="M105" s="1" t="s">
        <v>222</v>
      </c>
      <c r="N105" s="6" t="s">
        <v>218</v>
      </c>
      <c r="O105">
        <v>1.8546319</v>
      </c>
      <c r="P105">
        <v>0.30341673000000002</v>
      </c>
      <c r="Q105">
        <v>0.43250983469659199</v>
      </c>
    </row>
    <row r="106" spans="1:17" ht="15" x14ac:dyDescent="0.15">
      <c r="A106">
        <v>365</v>
      </c>
      <c r="B106">
        <v>2314582657</v>
      </c>
      <c r="C106" s="8">
        <v>21166</v>
      </c>
      <c r="D106">
        <v>363</v>
      </c>
      <c r="E106">
        <f t="shared" si="2"/>
        <v>2.5599066250361124</v>
      </c>
      <c r="F106" s="9">
        <f t="shared" si="3"/>
        <v>1.0502226298384741E-3</v>
      </c>
      <c r="G106" s="1">
        <v>7</v>
      </c>
      <c r="H106" s="1">
        <v>1</v>
      </c>
      <c r="I106" s="1">
        <v>3</v>
      </c>
      <c r="J106" s="1">
        <v>0</v>
      </c>
      <c r="K106" s="1" t="s">
        <v>234</v>
      </c>
      <c r="L106" s="1" t="s">
        <v>232</v>
      </c>
      <c r="M106" s="1" t="s">
        <v>222</v>
      </c>
      <c r="N106" s="6" t="s">
        <v>218</v>
      </c>
      <c r="O106">
        <v>0.63940229999999998</v>
      </c>
      <c r="P106">
        <v>-0.94763359999999996</v>
      </c>
      <c r="Q106">
        <v>0.112915217577128</v>
      </c>
    </row>
    <row r="107" spans="1:17" ht="15" x14ac:dyDescent="0.15">
      <c r="A107">
        <v>138</v>
      </c>
      <c r="B107">
        <v>2030185663</v>
      </c>
      <c r="C107" s="8">
        <v>19469</v>
      </c>
      <c r="D107">
        <v>352</v>
      </c>
      <c r="E107">
        <f t="shared" si="2"/>
        <v>2.5465426634781312</v>
      </c>
      <c r="F107" s="9">
        <f t="shared" si="3"/>
        <v>1.0183977016615506E-3</v>
      </c>
      <c r="G107" s="1">
        <v>16</v>
      </c>
      <c r="H107" s="1">
        <v>5</v>
      </c>
      <c r="I107" s="1">
        <v>1</v>
      </c>
      <c r="J107" s="1">
        <v>0</v>
      </c>
      <c r="K107" s="1" t="s">
        <v>171</v>
      </c>
      <c r="L107" s="1" t="s">
        <v>177</v>
      </c>
      <c r="M107" s="1" t="s">
        <v>166</v>
      </c>
      <c r="N107" s="6" t="s">
        <v>163</v>
      </c>
      <c r="O107">
        <v>-0.95808230000000005</v>
      </c>
      <c r="P107">
        <v>0.30213869999999998</v>
      </c>
      <c r="Q107">
        <v>0.256795520034383</v>
      </c>
    </row>
    <row r="108" spans="1:17" ht="15" x14ac:dyDescent="0.15">
      <c r="A108">
        <v>469</v>
      </c>
      <c r="B108">
        <v>2306716360</v>
      </c>
      <c r="C108" s="8" t="s">
        <v>154</v>
      </c>
      <c r="D108">
        <v>320</v>
      </c>
      <c r="E108">
        <f t="shared" si="2"/>
        <v>2.5051499783199058</v>
      </c>
      <c r="F108" s="9">
        <f t="shared" si="3"/>
        <v>9.2581609241959139E-4</v>
      </c>
      <c r="G108" s="1">
        <v>1</v>
      </c>
      <c r="H108" s="1">
        <v>4</v>
      </c>
      <c r="I108" s="1">
        <v>0</v>
      </c>
      <c r="J108" s="1">
        <v>1</v>
      </c>
      <c r="O108">
        <v>1.558994</v>
      </c>
      <c r="P108">
        <v>0.77516750000000001</v>
      </c>
      <c r="Q108">
        <v>0.48440162462217901</v>
      </c>
    </row>
    <row r="109" spans="1:17" ht="15" x14ac:dyDescent="0.15">
      <c r="A109">
        <v>148</v>
      </c>
      <c r="B109">
        <v>2264909273</v>
      </c>
      <c r="C109" s="8">
        <v>22781</v>
      </c>
      <c r="D109">
        <v>318</v>
      </c>
      <c r="E109">
        <f t="shared" si="2"/>
        <v>2.5024271199844326</v>
      </c>
      <c r="F109" s="9">
        <f t="shared" si="3"/>
        <v>9.2002974184196898E-4</v>
      </c>
      <c r="G109" s="1">
        <v>4</v>
      </c>
      <c r="H109" s="1">
        <v>10</v>
      </c>
      <c r="I109" s="1">
        <v>0</v>
      </c>
      <c r="J109" s="1">
        <v>1</v>
      </c>
      <c r="K109" s="1" t="s">
        <v>234</v>
      </c>
      <c r="L109" s="1" t="s">
        <v>232</v>
      </c>
      <c r="M109" s="1" t="s">
        <v>222</v>
      </c>
      <c r="N109" s="6" t="s">
        <v>218</v>
      </c>
      <c r="O109">
        <v>0.7915027</v>
      </c>
      <c r="P109">
        <v>-0.77118969999999998</v>
      </c>
      <c r="Q109">
        <v>6.4794854827322099E-2</v>
      </c>
    </row>
    <row r="110" spans="1:17" ht="15" x14ac:dyDescent="0.15">
      <c r="A110">
        <v>257</v>
      </c>
      <c r="B110">
        <v>351306364</v>
      </c>
      <c r="C110" s="8">
        <v>23214</v>
      </c>
      <c r="D110">
        <v>317</v>
      </c>
      <c r="E110">
        <f t="shared" si="2"/>
        <v>2.5010592622177517</v>
      </c>
      <c r="F110" s="9">
        <f t="shared" si="3"/>
        <v>9.1713656655315772E-4</v>
      </c>
      <c r="G110" s="1">
        <v>0</v>
      </c>
      <c r="H110" s="1">
        <v>2</v>
      </c>
      <c r="I110" s="1">
        <v>1</v>
      </c>
      <c r="J110" s="1">
        <v>0</v>
      </c>
      <c r="K110" s="1" t="s">
        <v>214</v>
      </c>
      <c r="L110" s="1" t="s">
        <v>209</v>
      </c>
      <c r="M110" s="1" t="s">
        <v>210</v>
      </c>
      <c r="N110" s="6" t="s">
        <v>163</v>
      </c>
      <c r="O110">
        <v>-0.90785819999999995</v>
      </c>
      <c r="P110">
        <v>-1.1095352000000001</v>
      </c>
      <c r="Q110">
        <v>0.37758091215281903</v>
      </c>
    </row>
    <row r="111" spans="1:17" ht="15" x14ac:dyDescent="0.15">
      <c r="A111">
        <v>318</v>
      </c>
      <c r="B111">
        <v>3302572727</v>
      </c>
      <c r="C111" s="8">
        <v>23213</v>
      </c>
      <c r="D111">
        <v>312</v>
      </c>
      <c r="E111">
        <f t="shared" si="2"/>
        <v>2.4941545940184429</v>
      </c>
      <c r="F111" s="9">
        <f t="shared" si="3"/>
        <v>9.0267069010910165E-4</v>
      </c>
      <c r="G111" s="1">
        <v>17</v>
      </c>
      <c r="H111" s="1">
        <v>0</v>
      </c>
      <c r="I111" s="1">
        <v>2</v>
      </c>
      <c r="J111" s="1">
        <v>0</v>
      </c>
      <c r="K111" s="1" t="s">
        <v>173</v>
      </c>
      <c r="L111" s="1" t="s">
        <v>177</v>
      </c>
      <c r="M111" s="1" t="s">
        <v>166</v>
      </c>
      <c r="N111" s="6" t="s">
        <v>163</v>
      </c>
      <c r="O111">
        <v>-0.46437531999999998</v>
      </c>
      <c r="P111">
        <v>-0.36877359999999998</v>
      </c>
      <c r="Q111">
        <v>8.5976630118417205E-3</v>
      </c>
    </row>
    <row r="112" spans="1:17" ht="15" x14ac:dyDescent="0.15">
      <c r="A112">
        <v>349</v>
      </c>
      <c r="B112">
        <v>2325551236</v>
      </c>
      <c r="C112" s="8">
        <v>22880</v>
      </c>
      <c r="D112">
        <v>306</v>
      </c>
      <c r="E112">
        <f t="shared" si="2"/>
        <v>2.4857214264815801</v>
      </c>
      <c r="F112" s="9">
        <f t="shared" si="3"/>
        <v>8.8531163837623432E-4</v>
      </c>
      <c r="G112" s="1">
        <v>12</v>
      </c>
      <c r="H112" s="1">
        <v>1</v>
      </c>
      <c r="I112" s="1">
        <v>3</v>
      </c>
      <c r="J112" s="1">
        <v>0</v>
      </c>
      <c r="K112" s="1" t="s">
        <v>197</v>
      </c>
      <c r="L112" s="1" t="s">
        <v>192</v>
      </c>
      <c r="M112" s="1" t="s">
        <v>193</v>
      </c>
      <c r="N112" s="6" t="s">
        <v>163</v>
      </c>
      <c r="O112">
        <v>0.17591767</v>
      </c>
      <c r="P112">
        <v>-0.80561039999999995</v>
      </c>
      <c r="Q112">
        <v>1.5458653622802399E-2</v>
      </c>
    </row>
    <row r="113" spans="1:17" ht="15" x14ac:dyDescent="0.15">
      <c r="A113">
        <v>18</v>
      </c>
      <c r="B113">
        <v>3025139027</v>
      </c>
      <c r="C113" s="8">
        <v>16558</v>
      </c>
      <c r="D113">
        <v>303</v>
      </c>
      <c r="E113">
        <f t="shared" si="2"/>
        <v>2.4814426285023048</v>
      </c>
      <c r="F113" s="9">
        <f t="shared" si="3"/>
        <v>8.7663211250980065E-4</v>
      </c>
      <c r="G113" s="1">
        <v>3</v>
      </c>
      <c r="H113" s="1">
        <v>5</v>
      </c>
      <c r="I113" s="1">
        <v>1</v>
      </c>
      <c r="J113" s="1">
        <v>0</v>
      </c>
      <c r="K113" s="1" t="s">
        <v>175</v>
      </c>
      <c r="L113" s="1" t="s">
        <v>177</v>
      </c>
      <c r="M113" s="6" t="s">
        <v>161</v>
      </c>
      <c r="N113" s="6" t="s">
        <v>163</v>
      </c>
      <c r="O113">
        <v>-0.78123750000000003</v>
      </c>
      <c r="P113">
        <v>-1.1560185000000001E-2</v>
      </c>
      <c r="Q113">
        <v>0.576988909361417</v>
      </c>
    </row>
    <row r="114" spans="1:17" ht="15" x14ac:dyDescent="0.15">
      <c r="A114">
        <v>252</v>
      </c>
      <c r="B114" t="s">
        <v>38</v>
      </c>
      <c r="C114" s="8">
        <v>18702</v>
      </c>
      <c r="D114">
        <v>289</v>
      </c>
      <c r="E114">
        <f t="shared" si="2"/>
        <v>2.4608978427565478</v>
      </c>
      <c r="F114" s="9">
        <f t="shared" si="3"/>
        <v>8.3612765846644347E-4</v>
      </c>
      <c r="G114" s="1">
        <v>6</v>
      </c>
      <c r="H114" s="1">
        <v>2</v>
      </c>
      <c r="I114" s="1">
        <v>1</v>
      </c>
      <c r="J114" s="1">
        <v>0</v>
      </c>
      <c r="K114" s="1" t="s">
        <v>211</v>
      </c>
      <c r="L114" s="1" t="s">
        <v>209</v>
      </c>
      <c r="M114" s="1" t="s">
        <v>210</v>
      </c>
      <c r="N114" s="6" t="s">
        <v>163</v>
      </c>
      <c r="O114">
        <v>-0.32665213999999998</v>
      </c>
      <c r="P114">
        <v>-1.0306971</v>
      </c>
      <c r="Q114">
        <v>0.38485374198912398</v>
      </c>
    </row>
    <row r="115" spans="1:17" ht="15" x14ac:dyDescent="0.15">
      <c r="A115">
        <v>225</v>
      </c>
      <c r="B115">
        <v>1483341480</v>
      </c>
      <c r="C115" s="8">
        <v>23670</v>
      </c>
      <c r="D115">
        <v>287</v>
      </c>
      <c r="E115">
        <f t="shared" si="2"/>
        <v>2.4578818967339924</v>
      </c>
      <c r="F115" s="9">
        <f t="shared" si="3"/>
        <v>8.3034130788882106E-4</v>
      </c>
      <c r="G115" s="1">
        <v>0</v>
      </c>
      <c r="H115" s="1">
        <v>2</v>
      </c>
      <c r="I115" s="1">
        <v>1</v>
      </c>
      <c r="J115" s="1">
        <v>0</v>
      </c>
      <c r="K115" s="1" t="s">
        <v>214</v>
      </c>
      <c r="L115" s="1" t="s">
        <v>209</v>
      </c>
      <c r="M115" s="1" t="s">
        <v>210</v>
      </c>
      <c r="N115" s="6" t="s">
        <v>163</v>
      </c>
      <c r="O115">
        <v>-0.65530390000000005</v>
      </c>
      <c r="P115">
        <v>-0.96314140000000004</v>
      </c>
      <c r="Q115">
        <v>0.59485006891372105</v>
      </c>
    </row>
    <row r="116" spans="1:17" ht="15" x14ac:dyDescent="0.15">
      <c r="A116">
        <v>42</v>
      </c>
      <c r="B116" t="s">
        <v>6</v>
      </c>
      <c r="C116" s="8">
        <v>21858</v>
      </c>
      <c r="D116">
        <v>286</v>
      </c>
      <c r="E116">
        <f t="shared" si="2"/>
        <v>2.4563660331290431</v>
      </c>
      <c r="F116" s="9">
        <f t="shared" si="3"/>
        <v>8.274481326000098E-4</v>
      </c>
      <c r="G116" s="1">
        <v>5</v>
      </c>
      <c r="H116" s="1">
        <v>0</v>
      </c>
      <c r="I116" s="1">
        <v>2</v>
      </c>
      <c r="J116" s="1">
        <v>0</v>
      </c>
      <c r="K116" s="6" t="s">
        <v>207</v>
      </c>
      <c r="L116" s="1" t="s">
        <v>209</v>
      </c>
      <c r="M116" s="1" t="s">
        <v>210</v>
      </c>
      <c r="N116" s="6" t="s">
        <v>163</v>
      </c>
      <c r="O116">
        <v>-1.2145798000000001</v>
      </c>
      <c r="P116">
        <v>-9.5215975999999994E-2</v>
      </c>
      <c r="Q116">
        <v>0.86992252957724203</v>
      </c>
    </row>
    <row r="117" spans="1:17" ht="15" x14ac:dyDescent="0.15">
      <c r="A117">
        <v>145</v>
      </c>
      <c r="B117" t="s">
        <v>22</v>
      </c>
      <c r="C117" s="8">
        <v>21655</v>
      </c>
      <c r="D117">
        <v>284</v>
      </c>
      <c r="E117">
        <f t="shared" si="2"/>
        <v>2.4533183400470375</v>
      </c>
      <c r="F117" s="9">
        <f t="shared" si="3"/>
        <v>8.2166178202238739E-4</v>
      </c>
      <c r="G117" s="1">
        <v>2</v>
      </c>
      <c r="H117" s="1">
        <v>3</v>
      </c>
      <c r="I117" s="1">
        <v>2</v>
      </c>
      <c r="J117" s="1">
        <v>0</v>
      </c>
      <c r="K117" s="1" t="s">
        <v>189</v>
      </c>
      <c r="L117" s="1" t="s">
        <v>187</v>
      </c>
      <c r="M117" s="6" t="s">
        <v>161</v>
      </c>
      <c r="N117" s="6" t="s">
        <v>163</v>
      </c>
      <c r="O117">
        <v>-1.0514555999999999</v>
      </c>
      <c r="P117">
        <v>0.8357907</v>
      </c>
      <c r="Q117">
        <v>4.79330794651361E-2</v>
      </c>
    </row>
    <row r="118" spans="1:17" ht="15" x14ac:dyDescent="0.15">
      <c r="A118">
        <v>32</v>
      </c>
      <c r="B118">
        <v>1327948847</v>
      </c>
      <c r="C118" s="8">
        <v>19869</v>
      </c>
      <c r="D118">
        <v>283</v>
      </c>
      <c r="E118">
        <f t="shared" si="2"/>
        <v>2.4517864355242902</v>
      </c>
      <c r="F118" s="9">
        <f t="shared" si="3"/>
        <v>8.1876860673357613E-4</v>
      </c>
      <c r="G118" s="1">
        <v>13</v>
      </c>
      <c r="H118" s="1">
        <v>7</v>
      </c>
      <c r="I118" s="1">
        <v>2</v>
      </c>
      <c r="J118" s="1">
        <v>0</v>
      </c>
      <c r="K118" s="1" t="s">
        <v>175</v>
      </c>
      <c r="L118" s="1" t="s">
        <v>177</v>
      </c>
      <c r="M118" s="1" t="s">
        <v>166</v>
      </c>
      <c r="N118" s="6" t="s">
        <v>163</v>
      </c>
      <c r="O118">
        <v>-1.0299798</v>
      </c>
      <c r="P118">
        <v>0.73682159999999997</v>
      </c>
      <c r="Q118">
        <v>0.61819779822531895</v>
      </c>
    </row>
    <row r="119" spans="1:17" ht="15" x14ac:dyDescent="0.15">
      <c r="A119">
        <v>248</v>
      </c>
      <c r="B119" t="s">
        <v>37</v>
      </c>
      <c r="C119" s="8">
        <v>21179</v>
      </c>
      <c r="D119">
        <v>281</v>
      </c>
      <c r="E119">
        <f t="shared" si="2"/>
        <v>2.4487063199050798</v>
      </c>
      <c r="F119" s="9">
        <f t="shared" si="3"/>
        <v>8.1298225615595372E-4</v>
      </c>
      <c r="G119" s="1">
        <v>6</v>
      </c>
      <c r="H119" s="1">
        <v>2</v>
      </c>
      <c r="I119" s="1">
        <v>1</v>
      </c>
      <c r="J119" s="1">
        <v>0</v>
      </c>
      <c r="K119" s="6" t="s">
        <v>207</v>
      </c>
      <c r="L119" s="1" t="s">
        <v>209</v>
      </c>
      <c r="M119" s="1" t="s">
        <v>210</v>
      </c>
      <c r="N119" s="6" t="s">
        <v>163</v>
      </c>
      <c r="O119">
        <v>-0.74833786000000002</v>
      </c>
      <c r="P119">
        <v>-0.47499271999999998</v>
      </c>
      <c r="Q119">
        <v>2.0935368187318001E-2</v>
      </c>
    </row>
    <row r="120" spans="1:17" ht="15" x14ac:dyDescent="0.15">
      <c r="A120">
        <v>61</v>
      </c>
      <c r="B120">
        <v>1726754877</v>
      </c>
      <c r="C120" s="8">
        <v>19454</v>
      </c>
      <c r="D120">
        <v>279</v>
      </c>
      <c r="E120">
        <f t="shared" si="2"/>
        <v>2.4456042032735974</v>
      </c>
      <c r="F120" s="9">
        <f t="shared" si="3"/>
        <v>8.0719590557833132E-4</v>
      </c>
      <c r="G120" s="1">
        <v>6</v>
      </c>
      <c r="H120" s="1">
        <v>2</v>
      </c>
      <c r="I120" s="1">
        <v>1</v>
      </c>
      <c r="J120" s="1">
        <v>0</v>
      </c>
      <c r="K120" s="1" t="s">
        <v>170</v>
      </c>
      <c r="L120" s="1" t="s">
        <v>177</v>
      </c>
      <c r="M120" s="1" t="s">
        <v>166</v>
      </c>
      <c r="N120" s="6" t="s">
        <v>163</v>
      </c>
      <c r="O120">
        <v>-0.80605349999999998</v>
      </c>
      <c r="P120">
        <v>0.8144711</v>
      </c>
      <c r="Q120">
        <v>6.9563751353044802E-3</v>
      </c>
    </row>
    <row r="121" spans="1:17" ht="15" x14ac:dyDescent="0.15">
      <c r="A121">
        <v>62</v>
      </c>
      <c r="B121">
        <v>1107372137</v>
      </c>
      <c r="C121" s="8">
        <v>19768</v>
      </c>
      <c r="D121">
        <v>268</v>
      </c>
      <c r="E121">
        <f t="shared" si="2"/>
        <v>2.428134794028789</v>
      </c>
      <c r="F121" s="9">
        <f t="shared" si="3"/>
        <v>7.753709774014078E-4</v>
      </c>
      <c r="G121" s="1">
        <v>3</v>
      </c>
      <c r="H121" s="1">
        <v>5</v>
      </c>
      <c r="I121" s="1">
        <v>1</v>
      </c>
      <c r="J121" s="1">
        <v>0</v>
      </c>
      <c r="K121" s="1" t="s">
        <v>182</v>
      </c>
      <c r="L121" s="1" t="s">
        <v>181</v>
      </c>
      <c r="M121" s="1" t="s">
        <v>166</v>
      </c>
      <c r="N121" s="6" t="s">
        <v>163</v>
      </c>
      <c r="O121">
        <v>-1.0584532</v>
      </c>
      <c r="P121">
        <v>1.253935</v>
      </c>
      <c r="Q121">
        <v>0.392942841281962</v>
      </c>
    </row>
    <row r="122" spans="1:17" ht="15" x14ac:dyDescent="0.15">
      <c r="A122">
        <v>110</v>
      </c>
      <c r="B122">
        <v>2176638043</v>
      </c>
      <c r="C122" s="8">
        <v>21859</v>
      </c>
      <c r="D122">
        <v>259</v>
      </c>
      <c r="E122">
        <f t="shared" si="2"/>
        <v>2.4132997640812519</v>
      </c>
      <c r="F122" s="9">
        <f t="shared" si="3"/>
        <v>7.493323998021068E-4</v>
      </c>
      <c r="G122" s="1">
        <v>11</v>
      </c>
      <c r="H122" s="1">
        <v>0</v>
      </c>
      <c r="I122" s="1">
        <v>2</v>
      </c>
      <c r="J122" s="1">
        <v>0</v>
      </c>
      <c r="K122" s="1" t="s">
        <v>289</v>
      </c>
      <c r="L122" s="1" t="s">
        <v>250</v>
      </c>
      <c r="M122" s="1" t="s">
        <v>222</v>
      </c>
      <c r="N122" s="6" t="s">
        <v>218</v>
      </c>
      <c r="O122">
        <v>1.0884100999999999</v>
      </c>
      <c r="P122">
        <v>0.56565946</v>
      </c>
      <c r="Q122">
        <v>0.35051578761831198</v>
      </c>
    </row>
    <row r="123" spans="1:17" ht="15" x14ac:dyDescent="0.15">
      <c r="A123">
        <v>209</v>
      </c>
      <c r="B123">
        <v>1487306564</v>
      </c>
      <c r="C123" s="8">
        <v>22466</v>
      </c>
      <c r="D123">
        <v>258</v>
      </c>
      <c r="E123">
        <f t="shared" si="2"/>
        <v>2.4116197059632301</v>
      </c>
      <c r="F123" s="9">
        <f t="shared" si="3"/>
        <v>7.4643922451329554E-4</v>
      </c>
      <c r="G123" s="1">
        <v>9</v>
      </c>
      <c r="H123" s="1">
        <v>1</v>
      </c>
      <c r="I123" s="1">
        <v>3</v>
      </c>
      <c r="J123" s="1">
        <v>0</v>
      </c>
      <c r="K123" s="1" t="s">
        <v>199</v>
      </c>
      <c r="L123" s="1" t="s">
        <v>192</v>
      </c>
      <c r="M123" s="1" t="s">
        <v>193</v>
      </c>
      <c r="N123" s="6" t="s">
        <v>163</v>
      </c>
      <c r="O123">
        <v>-0.34518369999999998</v>
      </c>
      <c r="P123">
        <v>-0.49221090000000001</v>
      </c>
      <c r="Q123">
        <v>0.36261440696679798</v>
      </c>
    </row>
    <row r="124" spans="1:17" ht="15" x14ac:dyDescent="0.15">
      <c r="A124">
        <v>27</v>
      </c>
      <c r="B124">
        <v>2092119672</v>
      </c>
      <c r="C124" s="8">
        <v>19778</v>
      </c>
      <c r="D124">
        <v>257</v>
      </c>
      <c r="E124">
        <f t="shared" si="2"/>
        <v>2.4099331233312946</v>
      </c>
      <c r="F124" s="9">
        <f t="shared" si="3"/>
        <v>7.4354604922448439E-4</v>
      </c>
      <c r="G124" s="1">
        <v>3</v>
      </c>
      <c r="H124" s="1">
        <v>5</v>
      </c>
      <c r="I124" s="1">
        <v>1</v>
      </c>
      <c r="J124" s="1">
        <v>0</v>
      </c>
      <c r="K124" s="1" t="s">
        <v>175</v>
      </c>
      <c r="L124" s="1" t="s">
        <v>177</v>
      </c>
      <c r="M124" s="1" t="s">
        <v>166</v>
      </c>
      <c r="N124" s="6" t="s">
        <v>163</v>
      </c>
      <c r="O124">
        <v>-0.68879193000000005</v>
      </c>
      <c r="P124">
        <v>0.16498557</v>
      </c>
      <c r="Q124">
        <v>0.45200913634400602</v>
      </c>
    </row>
    <row r="125" spans="1:17" ht="15" x14ac:dyDescent="0.15">
      <c r="A125">
        <v>317</v>
      </c>
      <c r="B125">
        <v>2577455354</v>
      </c>
      <c r="C125" s="8" t="s">
        <v>49</v>
      </c>
      <c r="D125">
        <v>255</v>
      </c>
      <c r="E125">
        <f t="shared" si="2"/>
        <v>2.406540180433955</v>
      </c>
      <c r="F125" s="9">
        <f t="shared" si="3"/>
        <v>7.3775969864686188E-4</v>
      </c>
      <c r="G125" s="1">
        <v>17</v>
      </c>
      <c r="H125" s="1">
        <v>0</v>
      </c>
      <c r="I125" s="1">
        <v>2</v>
      </c>
      <c r="J125" s="1">
        <v>0</v>
      </c>
      <c r="K125" s="1" t="s">
        <v>173</v>
      </c>
      <c r="L125" s="1" t="s">
        <v>177</v>
      </c>
      <c r="M125" s="6" t="s">
        <v>161</v>
      </c>
      <c r="N125" s="6" t="s">
        <v>163</v>
      </c>
      <c r="O125">
        <v>-1.0022606000000001</v>
      </c>
      <c r="P125">
        <v>0.84489329999999996</v>
      </c>
      <c r="Q125">
        <v>0.300506205368474</v>
      </c>
    </row>
    <row r="126" spans="1:17" ht="15" x14ac:dyDescent="0.15">
      <c r="A126">
        <v>404</v>
      </c>
      <c r="B126">
        <v>2136188266</v>
      </c>
      <c r="C126" s="8">
        <v>21154</v>
      </c>
      <c r="D126">
        <v>254</v>
      </c>
      <c r="E126">
        <f t="shared" si="2"/>
        <v>2.4048337166199381</v>
      </c>
      <c r="F126" s="9">
        <f t="shared" si="3"/>
        <v>7.3486652335805073E-4</v>
      </c>
      <c r="G126" s="1">
        <v>7</v>
      </c>
      <c r="H126" s="1">
        <v>1</v>
      </c>
      <c r="I126" s="1">
        <v>3</v>
      </c>
      <c r="J126" s="1">
        <v>0</v>
      </c>
      <c r="K126" s="1" t="s">
        <v>234</v>
      </c>
      <c r="L126" s="1" t="s">
        <v>232</v>
      </c>
      <c r="M126" s="1" t="s">
        <v>222</v>
      </c>
      <c r="N126" s="6" t="s">
        <v>218</v>
      </c>
      <c r="O126">
        <v>0.86762050000000002</v>
      </c>
      <c r="P126">
        <v>-0.57689124000000003</v>
      </c>
      <c r="Q126">
        <v>2.6856964719271102E-2</v>
      </c>
    </row>
    <row r="127" spans="1:17" ht="15" x14ac:dyDescent="0.15">
      <c r="A127">
        <v>277</v>
      </c>
      <c r="B127">
        <v>3181435729</v>
      </c>
      <c r="C127" s="8">
        <v>22787</v>
      </c>
      <c r="D127">
        <v>254</v>
      </c>
      <c r="E127">
        <f t="shared" si="2"/>
        <v>2.4048337166199381</v>
      </c>
      <c r="F127" s="9">
        <f t="shared" si="3"/>
        <v>7.3486652335805073E-4</v>
      </c>
      <c r="G127" s="1">
        <v>18</v>
      </c>
      <c r="H127" s="1">
        <v>4</v>
      </c>
      <c r="I127" s="1">
        <v>0</v>
      </c>
      <c r="J127" s="1">
        <v>1</v>
      </c>
      <c r="K127" s="1" t="s">
        <v>282</v>
      </c>
      <c r="L127" s="1" t="s">
        <v>243</v>
      </c>
      <c r="M127" s="1" t="s">
        <v>222</v>
      </c>
      <c r="N127" s="6" t="s">
        <v>218</v>
      </c>
      <c r="O127">
        <v>1.5317235</v>
      </c>
      <c r="P127">
        <v>-0.71142260000000002</v>
      </c>
      <c r="Q127">
        <v>0.35364722061520398</v>
      </c>
    </row>
    <row r="128" spans="1:17" ht="15" x14ac:dyDescent="0.15">
      <c r="A128">
        <v>372</v>
      </c>
      <c r="B128">
        <v>2964628460</v>
      </c>
      <c r="C128" s="8" t="s">
        <v>58</v>
      </c>
      <c r="D128">
        <v>244</v>
      </c>
      <c r="E128">
        <f t="shared" si="2"/>
        <v>2.3873898263387292</v>
      </c>
      <c r="F128" s="9">
        <f t="shared" si="3"/>
        <v>7.0593477046993847E-4</v>
      </c>
      <c r="G128" s="1">
        <v>14</v>
      </c>
      <c r="H128" s="1">
        <v>4</v>
      </c>
      <c r="I128" s="1">
        <v>0</v>
      </c>
      <c r="J128" s="1">
        <v>1</v>
      </c>
      <c r="K128" s="1" t="s">
        <v>225</v>
      </c>
      <c r="L128" s="1" t="s">
        <v>226</v>
      </c>
      <c r="M128" s="1" t="s">
        <v>220</v>
      </c>
      <c r="N128" s="6" t="s">
        <v>218</v>
      </c>
      <c r="O128">
        <v>1.6585562</v>
      </c>
      <c r="P128">
        <v>0.1755312</v>
      </c>
      <c r="Q128">
        <v>0.27641665409800298</v>
      </c>
    </row>
    <row r="129" spans="1:17" ht="15" x14ac:dyDescent="0.15">
      <c r="A129">
        <v>468</v>
      </c>
      <c r="B129">
        <v>1278922535</v>
      </c>
      <c r="C129" s="8" t="s">
        <v>78</v>
      </c>
      <c r="D129">
        <v>238</v>
      </c>
      <c r="E129">
        <f t="shared" si="2"/>
        <v>2.3765769570565118</v>
      </c>
      <c r="F129" s="9">
        <f t="shared" si="3"/>
        <v>6.8857571873707113E-4</v>
      </c>
      <c r="G129" s="1">
        <v>1</v>
      </c>
      <c r="H129" s="1">
        <v>4</v>
      </c>
      <c r="I129" s="1">
        <v>0</v>
      </c>
      <c r="J129" s="1">
        <v>1</v>
      </c>
      <c r="K129" s="1" t="s">
        <v>290</v>
      </c>
      <c r="L129" s="1" t="s">
        <v>254</v>
      </c>
      <c r="M129" s="1" t="s">
        <v>222</v>
      </c>
      <c r="N129" s="6" t="s">
        <v>218</v>
      </c>
      <c r="O129">
        <v>1.8323693999999999</v>
      </c>
      <c r="P129">
        <v>0.92336209999999996</v>
      </c>
      <c r="Q129">
        <v>0.50619237876313095</v>
      </c>
    </row>
    <row r="130" spans="1:17" ht="15" x14ac:dyDescent="0.15">
      <c r="A130">
        <v>453</v>
      </c>
      <c r="B130">
        <v>1796314711</v>
      </c>
      <c r="C130" s="8" t="s">
        <v>75</v>
      </c>
      <c r="D130">
        <v>237</v>
      </c>
      <c r="E130">
        <f t="shared" ref="E130:E193" si="4">LOG(D130)</f>
        <v>2.374748346010104</v>
      </c>
      <c r="F130" s="9">
        <f t="shared" si="3"/>
        <v>6.8568254344825988E-4</v>
      </c>
      <c r="G130" s="1">
        <v>1</v>
      </c>
      <c r="H130" s="1">
        <v>4</v>
      </c>
      <c r="I130" s="1">
        <v>0</v>
      </c>
      <c r="J130" s="1">
        <v>1</v>
      </c>
      <c r="K130" s="1" t="s">
        <v>229</v>
      </c>
      <c r="L130" s="1" t="s">
        <v>230</v>
      </c>
      <c r="M130" s="1" t="s">
        <v>220</v>
      </c>
      <c r="N130" s="6" t="s">
        <v>218</v>
      </c>
      <c r="O130">
        <v>1.6947775</v>
      </c>
      <c r="P130">
        <v>1.1176797999999999</v>
      </c>
      <c r="Q130">
        <v>0.48054781605786201</v>
      </c>
    </row>
    <row r="131" spans="1:17" ht="15" x14ac:dyDescent="0.15">
      <c r="A131">
        <v>292</v>
      </c>
      <c r="B131">
        <v>3119284414</v>
      </c>
      <c r="C131" s="8">
        <v>21888</v>
      </c>
      <c r="D131">
        <v>236</v>
      </c>
      <c r="E131">
        <f t="shared" si="4"/>
        <v>2.3729120029701067</v>
      </c>
      <c r="F131" s="9">
        <f t="shared" ref="F131:F194" si="5">D131/345641</f>
        <v>6.8278936815944873E-4</v>
      </c>
      <c r="G131" s="1">
        <v>5</v>
      </c>
      <c r="H131" s="1">
        <v>0</v>
      </c>
      <c r="I131" s="1">
        <v>2</v>
      </c>
      <c r="J131" s="1">
        <v>0</v>
      </c>
      <c r="K131" s="6" t="s">
        <v>207</v>
      </c>
      <c r="L131" s="1" t="s">
        <v>209</v>
      </c>
      <c r="M131" s="1" t="s">
        <v>210</v>
      </c>
      <c r="N131" s="6" t="s">
        <v>163</v>
      </c>
      <c r="O131">
        <v>-0.21718635</v>
      </c>
      <c r="P131">
        <v>-0.22842555</v>
      </c>
      <c r="Q131">
        <v>0.46624831549675799</v>
      </c>
    </row>
    <row r="132" spans="1:17" ht="15" x14ac:dyDescent="0.15">
      <c r="A132">
        <v>410</v>
      </c>
      <c r="B132">
        <v>3488328588</v>
      </c>
      <c r="C132" s="8">
        <v>24566</v>
      </c>
      <c r="D132">
        <v>226</v>
      </c>
      <c r="E132">
        <f t="shared" si="4"/>
        <v>2.3541084391474008</v>
      </c>
      <c r="F132" s="9">
        <f t="shared" si="5"/>
        <v>6.5385761527133647E-4</v>
      </c>
      <c r="G132" s="1">
        <v>14</v>
      </c>
      <c r="H132" s="1">
        <v>4</v>
      </c>
      <c r="I132" s="1">
        <v>0</v>
      </c>
      <c r="J132" s="1">
        <v>1</v>
      </c>
      <c r="K132" s="1" t="s">
        <v>290</v>
      </c>
      <c r="L132" s="1" t="s">
        <v>256</v>
      </c>
      <c r="M132" s="1" t="s">
        <v>222</v>
      </c>
      <c r="N132" s="6" t="s">
        <v>218</v>
      </c>
      <c r="O132">
        <v>2.0955539000000001</v>
      </c>
      <c r="P132">
        <v>0.29581236999999999</v>
      </c>
      <c r="Q132">
        <v>0.31302800200501302</v>
      </c>
    </row>
    <row r="133" spans="1:17" ht="15" x14ac:dyDescent="0.15">
      <c r="A133">
        <v>367</v>
      </c>
      <c r="B133">
        <v>1218445256</v>
      </c>
      <c r="C133" s="8">
        <v>23370</v>
      </c>
      <c r="D133">
        <v>225</v>
      </c>
      <c r="E133">
        <f t="shared" si="4"/>
        <v>2.3521825181113627</v>
      </c>
      <c r="F133" s="9">
        <f t="shared" si="5"/>
        <v>6.5096443998252521E-4</v>
      </c>
      <c r="G133" s="1">
        <v>12</v>
      </c>
      <c r="H133" s="1">
        <v>1</v>
      </c>
      <c r="I133" s="1">
        <v>3</v>
      </c>
      <c r="J133" s="1">
        <v>0</v>
      </c>
      <c r="K133" s="1" t="s">
        <v>197</v>
      </c>
      <c r="L133" s="1" t="s">
        <v>192</v>
      </c>
      <c r="M133" s="1" t="s">
        <v>193</v>
      </c>
      <c r="N133" s="6" t="s">
        <v>163</v>
      </c>
      <c r="O133">
        <v>0.81176979999999999</v>
      </c>
      <c r="P133">
        <v>-0.60547569999999995</v>
      </c>
      <c r="Q133">
        <v>0.29381793903325498</v>
      </c>
    </row>
    <row r="134" spans="1:17" ht="15" x14ac:dyDescent="0.15">
      <c r="A134">
        <v>113</v>
      </c>
      <c r="B134">
        <v>2390601166</v>
      </c>
      <c r="C134" s="8">
        <v>22467</v>
      </c>
      <c r="D134">
        <v>223</v>
      </c>
      <c r="E134">
        <f t="shared" si="4"/>
        <v>2.3483048630481607</v>
      </c>
      <c r="F134" s="9">
        <f t="shared" si="5"/>
        <v>6.451780894049028E-4</v>
      </c>
      <c r="G134" s="1">
        <v>6</v>
      </c>
      <c r="H134" s="1">
        <v>2</v>
      </c>
      <c r="I134" s="1">
        <v>1</v>
      </c>
      <c r="J134" s="1">
        <v>0</v>
      </c>
      <c r="K134" s="1" t="s">
        <v>185</v>
      </c>
      <c r="L134" s="1" t="s">
        <v>184</v>
      </c>
      <c r="M134" s="6" t="s">
        <v>161</v>
      </c>
      <c r="N134" s="6" t="s">
        <v>163</v>
      </c>
      <c r="O134">
        <v>-0.55032789999999998</v>
      </c>
      <c r="P134">
        <v>-0.17425677000000001</v>
      </c>
      <c r="Q134">
        <v>0.14791857518757601</v>
      </c>
    </row>
    <row r="135" spans="1:17" ht="15" x14ac:dyDescent="0.15">
      <c r="A135">
        <v>295</v>
      </c>
      <c r="B135">
        <v>1565167283</v>
      </c>
      <c r="C135" s="8">
        <v>19855</v>
      </c>
      <c r="D135">
        <v>221</v>
      </c>
      <c r="E135">
        <f t="shared" si="4"/>
        <v>2.3443922736851106</v>
      </c>
      <c r="F135" s="9">
        <f t="shared" si="5"/>
        <v>6.3939173882728028E-4</v>
      </c>
      <c r="G135" s="1">
        <v>4</v>
      </c>
      <c r="H135" s="1">
        <v>10</v>
      </c>
      <c r="I135" s="1">
        <v>0</v>
      </c>
      <c r="J135" s="1">
        <v>1</v>
      </c>
      <c r="K135" s="1" t="s">
        <v>236</v>
      </c>
      <c r="L135" s="1" t="s">
        <v>232</v>
      </c>
      <c r="M135" s="1" t="s">
        <v>222</v>
      </c>
      <c r="N135" s="6" t="s">
        <v>218</v>
      </c>
      <c r="O135">
        <v>0.35301579999999999</v>
      </c>
      <c r="P135">
        <v>-0.84859220000000002</v>
      </c>
      <c r="Q135">
        <v>0.49691363198884803</v>
      </c>
    </row>
    <row r="136" spans="1:17" ht="15" x14ac:dyDescent="0.15">
      <c r="A136">
        <v>96</v>
      </c>
      <c r="B136">
        <v>3480016008</v>
      </c>
      <c r="C136" s="8" t="s">
        <v>16</v>
      </c>
      <c r="D136">
        <v>219</v>
      </c>
      <c r="E136">
        <f t="shared" si="4"/>
        <v>2.3404441148401185</v>
      </c>
      <c r="F136" s="9">
        <f t="shared" si="5"/>
        <v>6.3360538824965788E-4</v>
      </c>
      <c r="G136" s="1">
        <v>13</v>
      </c>
      <c r="H136" s="1">
        <v>7</v>
      </c>
      <c r="I136" s="1">
        <v>2</v>
      </c>
      <c r="J136" s="1">
        <v>0</v>
      </c>
      <c r="K136" s="1" t="s">
        <v>183</v>
      </c>
      <c r="L136" s="1" t="s">
        <v>181</v>
      </c>
      <c r="M136" s="1" t="s">
        <v>166</v>
      </c>
      <c r="N136" s="6" t="s">
        <v>163</v>
      </c>
      <c r="O136">
        <v>-1.3793013999999999</v>
      </c>
      <c r="P136">
        <v>1.2206018999999999</v>
      </c>
      <c r="Q136">
        <v>0.84260203429889202</v>
      </c>
    </row>
    <row r="137" spans="1:17" ht="15" x14ac:dyDescent="0.15">
      <c r="A137">
        <v>258</v>
      </c>
      <c r="B137">
        <v>1114287396</v>
      </c>
      <c r="C137" s="8" t="s">
        <v>40</v>
      </c>
      <c r="D137">
        <v>213</v>
      </c>
      <c r="E137">
        <f t="shared" si="4"/>
        <v>2.3283796034387376</v>
      </c>
      <c r="F137" s="9">
        <f t="shared" si="5"/>
        <v>6.1624633651679054E-4</v>
      </c>
      <c r="G137" s="1">
        <v>0</v>
      </c>
      <c r="H137" s="1">
        <v>2</v>
      </c>
      <c r="I137" s="1">
        <v>1</v>
      </c>
      <c r="J137" s="1">
        <v>0</v>
      </c>
      <c r="K137" s="1" t="s">
        <v>214</v>
      </c>
      <c r="L137" s="1" t="s">
        <v>209</v>
      </c>
      <c r="M137" s="1" t="s">
        <v>210</v>
      </c>
      <c r="N137" s="6" t="s">
        <v>163</v>
      </c>
      <c r="O137">
        <v>5.0297069999999996E-3</v>
      </c>
      <c r="P137">
        <v>-0.79758669999999998</v>
      </c>
      <c r="Q137">
        <v>0.72411372344181801</v>
      </c>
    </row>
    <row r="138" spans="1:17" ht="15" x14ac:dyDescent="0.15">
      <c r="A138">
        <v>398</v>
      </c>
      <c r="B138">
        <v>554808641</v>
      </c>
      <c r="C138" s="8">
        <v>22255</v>
      </c>
      <c r="D138">
        <v>209</v>
      </c>
      <c r="E138">
        <f t="shared" si="4"/>
        <v>2.3201462861110542</v>
      </c>
      <c r="F138" s="9">
        <f t="shared" si="5"/>
        <v>6.0467363536154562E-4</v>
      </c>
      <c r="G138" s="1">
        <v>10</v>
      </c>
      <c r="H138" s="1">
        <v>6</v>
      </c>
      <c r="I138" s="1">
        <v>0</v>
      </c>
      <c r="J138" s="1">
        <v>1</v>
      </c>
      <c r="K138" s="1" t="s">
        <v>234</v>
      </c>
      <c r="L138" s="1" t="s">
        <v>232</v>
      </c>
      <c r="M138" s="1" t="s">
        <v>222</v>
      </c>
      <c r="N138" s="6" t="s">
        <v>218</v>
      </c>
      <c r="O138">
        <v>1.6108576999999999</v>
      </c>
      <c r="P138">
        <v>-0.89494883999999997</v>
      </c>
      <c r="Q138">
        <v>0.39688329549377399</v>
      </c>
    </row>
    <row r="139" spans="1:17" ht="15" x14ac:dyDescent="0.15">
      <c r="A139">
        <v>445</v>
      </c>
      <c r="B139" t="s">
        <v>70</v>
      </c>
      <c r="C139" s="8" t="s">
        <v>71</v>
      </c>
      <c r="D139">
        <v>208</v>
      </c>
      <c r="E139">
        <f t="shared" si="4"/>
        <v>2.3180633349627615</v>
      </c>
      <c r="F139" s="9">
        <f t="shared" si="5"/>
        <v>6.0178046007273447E-4</v>
      </c>
      <c r="G139" s="1">
        <v>1</v>
      </c>
      <c r="H139" s="1">
        <v>4</v>
      </c>
      <c r="I139" s="1">
        <v>0</v>
      </c>
      <c r="J139" s="1">
        <v>1</v>
      </c>
      <c r="K139" s="1" t="s">
        <v>229</v>
      </c>
      <c r="L139" s="1" t="s">
        <v>230</v>
      </c>
      <c r="M139" s="1" t="s">
        <v>220</v>
      </c>
      <c r="N139" s="6" t="s">
        <v>218</v>
      </c>
      <c r="O139">
        <v>1.7914227</v>
      </c>
      <c r="P139">
        <v>1.1161793</v>
      </c>
      <c r="Q139">
        <v>0.92269898176275</v>
      </c>
    </row>
    <row r="140" spans="1:17" ht="15" x14ac:dyDescent="0.15">
      <c r="A140">
        <v>427</v>
      </c>
      <c r="B140">
        <v>1909584220</v>
      </c>
      <c r="C140" s="8">
        <v>24367</v>
      </c>
      <c r="D140">
        <v>206</v>
      </c>
      <c r="E140">
        <f t="shared" si="4"/>
        <v>2.3138672203691533</v>
      </c>
      <c r="F140" s="9">
        <f t="shared" si="5"/>
        <v>5.9599410949511195E-4</v>
      </c>
      <c r="G140" s="1">
        <v>18</v>
      </c>
      <c r="H140" s="1">
        <v>4</v>
      </c>
      <c r="I140" s="1">
        <v>0</v>
      </c>
      <c r="J140" s="1">
        <v>1</v>
      </c>
      <c r="K140" s="1" t="s">
        <v>283</v>
      </c>
      <c r="L140" s="1" t="s">
        <v>244</v>
      </c>
      <c r="M140" s="1" t="s">
        <v>222</v>
      </c>
      <c r="N140" s="6" t="s">
        <v>218</v>
      </c>
      <c r="O140">
        <v>1.7386075000000001</v>
      </c>
      <c r="P140">
        <v>0.40059939999999999</v>
      </c>
      <c r="Q140">
        <v>0.43293787671572598</v>
      </c>
    </row>
    <row r="141" spans="1:17" ht="15" x14ac:dyDescent="0.15">
      <c r="A141">
        <v>93</v>
      </c>
      <c r="B141" t="s">
        <v>13</v>
      </c>
      <c r="C141" s="8" t="s">
        <v>14</v>
      </c>
      <c r="D141">
        <v>204</v>
      </c>
      <c r="E141">
        <f t="shared" si="4"/>
        <v>2.3096301674258988</v>
      </c>
      <c r="F141" s="9">
        <f t="shared" si="5"/>
        <v>5.9020775891748954E-4</v>
      </c>
      <c r="G141" s="1">
        <v>13</v>
      </c>
      <c r="H141" s="1">
        <v>7</v>
      </c>
      <c r="I141" s="1">
        <v>2</v>
      </c>
      <c r="J141" s="1">
        <v>0</v>
      </c>
      <c r="K141" s="1" t="s">
        <v>183</v>
      </c>
      <c r="L141" s="1" t="s">
        <v>181</v>
      </c>
      <c r="M141" s="6" t="s">
        <v>161</v>
      </c>
      <c r="N141" s="6" t="s">
        <v>163</v>
      </c>
      <c r="O141">
        <v>-0.93243489999999996</v>
      </c>
      <c r="P141">
        <v>1.7505119</v>
      </c>
      <c r="Q141">
        <v>0.82278799707151495</v>
      </c>
    </row>
    <row r="142" spans="1:17" ht="15" x14ac:dyDescent="0.15">
      <c r="A142">
        <v>323</v>
      </c>
      <c r="B142">
        <v>1165228178</v>
      </c>
      <c r="C142" s="8">
        <v>22361</v>
      </c>
      <c r="D142">
        <v>187</v>
      </c>
      <c r="E142">
        <f t="shared" si="4"/>
        <v>2.271841606536499</v>
      </c>
      <c r="F142" s="9">
        <f t="shared" si="5"/>
        <v>5.4102377900769869E-4</v>
      </c>
      <c r="G142" s="1">
        <v>14</v>
      </c>
      <c r="H142" s="1">
        <v>4</v>
      </c>
      <c r="I142" s="1">
        <v>0</v>
      </c>
      <c r="J142" s="1">
        <v>1</v>
      </c>
      <c r="K142" s="1" t="s">
        <v>225</v>
      </c>
      <c r="L142" s="1" t="s">
        <v>226</v>
      </c>
      <c r="M142" s="1" t="s">
        <v>220</v>
      </c>
      <c r="N142" s="6" t="s">
        <v>218</v>
      </c>
      <c r="O142">
        <v>1.6778545</v>
      </c>
      <c r="P142">
        <v>0.42849809999999999</v>
      </c>
      <c r="Q142">
        <v>0.16607742591951699</v>
      </c>
    </row>
    <row r="143" spans="1:17" ht="15" x14ac:dyDescent="0.15">
      <c r="A143">
        <v>227</v>
      </c>
      <c r="B143">
        <v>3415823061</v>
      </c>
      <c r="C143" s="8">
        <v>22258</v>
      </c>
      <c r="D143">
        <v>187</v>
      </c>
      <c r="E143">
        <f t="shared" si="4"/>
        <v>2.271841606536499</v>
      </c>
      <c r="F143" s="9">
        <f t="shared" si="5"/>
        <v>5.4102377900769869E-4</v>
      </c>
      <c r="G143" s="1">
        <v>6</v>
      </c>
      <c r="H143" s="1">
        <v>2</v>
      </c>
      <c r="I143" s="1">
        <v>1</v>
      </c>
      <c r="J143" s="1">
        <v>0</v>
      </c>
      <c r="K143" s="1" t="s">
        <v>211</v>
      </c>
      <c r="L143" s="1" t="s">
        <v>209</v>
      </c>
      <c r="M143" s="1" t="s">
        <v>210</v>
      </c>
      <c r="N143" s="6" t="s">
        <v>163</v>
      </c>
      <c r="O143">
        <v>-0.7640749</v>
      </c>
      <c r="P143">
        <v>-1.1513249999999999</v>
      </c>
      <c r="Q143">
        <v>1.50930324020177E-2</v>
      </c>
    </row>
    <row r="144" spans="1:17" ht="15" x14ac:dyDescent="0.15">
      <c r="A144">
        <v>179</v>
      </c>
      <c r="B144">
        <v>2813797810</v>
      </c>
      <c r="C144" s="8">
        <v>21383</v>
      </c>
      <c r="D144">
        <v>184</v>
      </c>
      <c r="E144">
        <f t="shared" si="4"/>
        <v>2.2648178230095364</v>
      </c>
      <c r="F144" s="9">
        <f t="shared" si="5"/>
        <v>5.3234425314126503E-4</v>
      </c>
      <c r="G144" s="1">
        <v>22</v>
      </c>
      <c r="H144" s="1">
        <v>3</v>
      </c>
      <c r="I144" s="1">
        <v>2</v>
      </c>
      <c r="J144" s="1">
        <v>0</v>
      </c>
      <c r="K144" s="1" t="s">
        <v>195</v>
      </c>
      <c r="L144" s="1" t="s">
        <v>192</v>
      </c>
      <c r="M144" s="1" t="s">
        <v>193</v>
      </c>
      <c r="N144" s="6" t="s">
        <v>163</v>
      </c>
      <c r="O144">
        <v>-0.10921799</v>
      </c>
      <c r="P144">
        <v>-0.39032808000000002</v>
      </c>
      <c r="Q144">
        <v>0.38831567051139998</v>
      </c>
    </row>
    <row r="145" spans="1:17" ht="15" x14ac:dyDescent="0.15">
      <c r="A145">
        <v>95</v>
      </c>
      <c r="B145">
        <v>963560351</v>
      </c>
      <c r="C145" s="8">
        <v>12874</v>
      </c>
      <c r="D145">
        <v>181</v>
      </c>
      <c r="E145">
        <f t="shared" si="4"/>
        <v>2.2576785748691846</v>
      </c>
      <c r="F145" s="9">
        <f t="shared" si="5"/>
        <v>5.2366472727483136E-4</v>
      </c>
      <c r="G145" s="1">
        <v>13</v>
      </c>
      <c r="H145" s="1">
        <v>7</v>
      </c>
      <c r="I145" s="1">
        <v>2</v>
      </c>
      <c r="J145" s="1">
        <v>0</v>
      </c>
      <c r="K145" s="1" t="s">
        <v>183</v>
      </c>
      <c r="L145" s="1" t="s">
        <v>181</v>
      </c>
      <c r="M145" s="1" t="s">
        <v>166</v>
      </c>
      <c r="N145" s="6" t="s">
        <v>163</v>
      </c>
      <c r="O145">
        <v>-1.2585123</v>
      </c>
      <c r="P145">
        <v>0.59940296000000004</v>
      </c>
      <c r="Q145">
        <v>0.61058687569188097</v>
      </c>
    </row>
    <row r="146" spans="1:17" ht="15" x14ac:dyDescent="0.15">
      <c r="A146">
        <v>71</v>
      </c>
      <c r="B146">
        <v>1033649401</v>
      </c>
      <c r="C146" s="8">
        <v>21806</v>
      </c>
      <c r="D146">
        <v>180</v>
      </c>
      <c r="E146">
        <f t="shared" si="4"/>
        <v>2.255272505103306</v>
      </c>
      <c r="F146" s="9">
        <f t="shared" si="5"/>
        <v>5.2077155198602021E-4</v>
      </c>
      <c r="G146" s="1">
        <v>5</v>
      </c>
      <c r="H146" s="1">
        <v>0</v>
      </c>
      <c r="I146" s="1">
        <v>2</v>
      </c>
      <c r="J146" s="1">
        <v>0</v>
      </c>
      <c r="K146" s="1" t="s">
        <v>179</v>
      </c>
      <c r="L146" s="1" t="s">
        <v>178</v>
      </c>
      <c r="M146" s="1" t="s">
        <v>166</v>
      </c>
      <c r="N146" s="6" t="s">
        <v>163</v>
      </c>
      <c r="O146">
        <v>-0.40366950000000001</v>
      </c>
      <c r="P146">
        <v>0.53826289999999999</v>
      </c>
      <c r="Q146">
        <v>5.5783181667625102E-2</v>
      </c>
    </row>
    <row r="147" spans="1:17" ht="15" x14ac:dyDescent="0.15">
      <c r="A147">
        <v>100</v>
      </c>
      <c r="B147">
        <v>2632129600</v>
      </c>
      <c r="C147" s="8">
        <v>22268</v>
      </c>
      <c r="D147">
        <v>173</v>
      </c>
      <c r="E147">
        <f t="shared" si="4"/>
        <v>2.2380461031287955</v>
      </c>
      <c r="F147" s="9">
        <f t="shared" si="5"/>
        <v>5.0051932496434162E-4</v>
      </c>
      <c r="G147" s="1">
        <v>8</v>
      </c>
      <c r="H147" s="1">
        <v>8</v>
      </c>
      <c r="I147" s="1">
        <v>2</v>
      </c>
      <c r="J147" s="1">
        <v>0</v>
      </c>
      <c r="K147" s="6" t="s">
        <v>207</v>
      </c>
      <c r="L147" s="1" t="s">
        <v>209</v>
      </c>
      <c r="M147" s="1" t="s">
        <v>210</v>
      </c>
      <c r="N147" s="6" t="s">
        <v>163</v>
      </c>
      <c r="O147">
        <v>-1.1360703000000001</v>
      </c>
      <c r="P147">
        <v>-1.244174E-2</v>
      </c>
      <c r="Q147">
        <v>7.1178180632416304E-3</v>
      </c>
    </row>
    <row r="148" spans="1:17" ht="15" x14ac:dyDescent="0.15">
      <c r="A148">
        <v>276</v>
      </c>
      <c r="B148">
        <v>2054288252</v>
      </c>
      <c r="C148" s="8">
        <v>23656</v>
      </c>
      <c r="D148">
        <v>172</v>
      </c>
      <c r="E148">
        <f t="shared" si="4"/>
        <v>2.2355284469075487</v>
      </c>
      <c r="F148" s="9">
        <f t="shared" si="5"/>
        <v>4.9762614967553036E-4</v>
      </c>
      <c r="G148" s="1">
        <v>10</v>
      </c>
      <c r="H148" s="1">
        <v>6</v>
      </c>
      <c r="I148" s="1">
        <v>0</v>
      </c>
      <c r="J148" s="1">
        <v>1</v>
      </c>
      <c r="K148" s="1" t="s">
        <v>214</v>
      </c>
      <c r="L148" s="1" t="s">
        <v>209</v>
      </c>
      <c r="M148" s="1" t="s">
        <v>210</v>
      </c>
      <c r="N148" s="6" t="s">
        <v>163</v>
      </c>
      <c r="O148">
        <v>0.68153929999999996</v>
      </c>
      <c r="P148">
        <v>-1.1222335000000001</v>
      </c>
      <c r="Q148">
        <v>0.37234300109424101</v>
      </c>
    </row>
    <row r="149" spans="1:17" ht="15" x14ac:dyDescent="0.15">
      <c r="A149">
        <v>192</v>
      </c>
      <c r="B149">
        <v>1810391981</v>
      </c>
      <c r="C149" s="8">
        <v>23572</v>
      </c>
      <c r="D149">
        <v>171</v>
      </c>
      <c r="E149">
        <f t="shared" si="4"/>
        <v>2.2329961103921536</v>
      </c>
      <c r="F149" s="9">
        <f t="shared" si="5"/>
        <v>4.9473297438671921E-4</v>
      </c>
      <c r="G149" s="1">
        <v>0</v>
      </c>
      <c r="H149" s="1">
        <v>2</v>
      </c>
      <c r="I149" s="1">
        <v>1</v>
      </c>
      <c r="J149" s="1">
        <v>0</v>
      </c>
      <c r="K149" s="1" t="s">
        <v>214</v>
      </c>
      <c r="L149" s="1" t="s">
        <v>209</v>
      </c>
      <c r="M149" s="1" t="s">
        <v>210</v>
      </c>
      <c r="N149" s="6" t="s">
        <v>163</v>
      </c>
      <c r="O149">
        <v>-1.0167904000000001</v>
      </c>
      <c r="P149">
        <v>-0.84570840000000003</v>
      </c>
      <c r="Q149">
        <v>2.8119683949192099E-3</v>
      </c>
    </row>
    <row r="150" spans="1:17" ht="15" x14ac:dyDescent="0.15">
      <c r="A150">
        <v>29</v>
      </c>
      <c r="B150">
        <v>353075</v>
      </c>
      <c r="C150" s="8">
        <v>22308</v>
      </c>
      <c r="D150">
        <v>166</v>
      </c>
      <c r="E150">
        <f t="shared" si="4"/>
        <v>2.220108088040055</v>
      </c>
      <c r="F150" s="9">
        <f t="shared" si="5"/>
        <v>4.8026709794266303E-4</v>
      </c>
      <c r="G150" s="1">
        <v>20</v>
      </c>
      <c r="H150" s="1">
        <v>7</v>
      </c>
      <c r="I150" s="1">
        <v>2</v>
      </c>
      <c r="J150" s="1">
        <v>0</v>
      </c>
      <c r="K150" s="1" t="s">
        <v>180</v>
      </c>
      <c r="L150" s="1" t="s">
        <v>181</v>
      </c>
      <c r="M150" s="6" t="s">
        <v>161</v>
      </c>
      <c r="N150" s="6" t="s">
        <v>163</v>
      </c>
      <c r="O150">
        <v>-0.85361120000000001</v>
      </c>
      <c r="P150">
        <v>1.3163539</v>
      </c>
      <c r="Q150">
        <v>0.61834596514257001</v>
      </c>
    </row>
    <row r="151" spans="1:17" ht="15" x14ac:dyDescent="0.15">
      <c r="A151">
        <v>387</v>
      </c>
      <c r="B151">
        <v>2136675942</v>
      </c>
      <c r="C151" s="8">
        <v>25711</v>
      </c>
      <c r="D151">
        <v>158</v>
      </c>
      <c r="E151">
        <f t="shared" si="4"/>
        <v>2.1986570869544226</v>
      </c>
      <c r="F151" s="9">
        <f t="shared" si="5"/>
        <v>4.5712169563217329E-4</v>
      </c>
      <c r="G151" s="1">
        <v>1</v>
      </c>
      <c r="H151" s="1">
        <v>4</v>
      </c>
      <c r="I151" s="1">
        <v>0</v>
      </c>
      <c r="J151" s="1">
        <v>1</v>
      </c>
      <c r="K151" s="1" t="s">
        <v>278</v>
      </c>
      <c r="L151" s="1" t="s">
        <v>239</v>
      </c>
      <c r="M151" s="1" t="s">
        <v>222</v>
      </c>
      <c r="N151" s="6" t="s">
        <v>218</v>
      </c>
      <c r="O151">
        <v>1.7433048</v>
      </c>
      <c r="P151">
        <v>-0.18322276000000001</v>
      </c>
      <c r="Q151">
        <v>1.31564636941234E-2</v>
      </c>
    </row>
    <row r="152" spans="1:17" ht="15" x14ac:dyDescent="0.15">
      <c r="A152">
        <v>169</v>
      </c>
      <c r="B152">
        <v>2410954662</v>
      </c>
      <c r="C152" s="8">
        <v>18172</v>
      </c>
      <c r="D152">
        <v>154</v>
      </c>
      <c r="E152">
        <f t="shared" si="4"/>
        <v>2.1875207208364631</v>
      </c>
      <c r="F152" s="9">
        <f t="shared" si="5"/>
        <v>4.4554899447692836E-4</v>
      </c>
      <c r="G152" s="1">
        <v>0</v>
      </c>
      <c r="H152" s="1">
        <v>2</v>
      </c>
      <c r="I152" s="1">
        <v>1</v>
      </c>
      <c r="J152" s="1">
        <v>0</v>
      </c>
      <c r="K152" s="1" t="s">
        <v>167</v>
      </c>
      <c r="L152" s="1" t="s">
        <v>176</v>
      </c>
      <c r="M152" s="6" t="s">
        <v>162</v>
      </c>
      <c r="N152" s="6" t="s">
        <v>164</v>
      </c>
      <c r="O152">
        <v>-1.2712231000000001</v>
      </c>
      <c r="P152">
        <v>-0.78890055000000003</v>
      </c>
      <c r="Q152">
        <v>0.28293037289759998</v>
      </c>
    </row>
    <row r="153" spans="1:17" ht="15" x14ac:dyDescent="0.15">
      <c r="A153">
        <v>177</v>
      </c>
      <c r="B153">
        <v>1709343610</v>
      </c>
      <c r="C153" s="8" t="s">
        <v>27</v>
      </c>
      <c r="D153">
        <v>151</v>
      </c>
      <c r="E153">
        <f t="shared" si="4"/>
        <v>2.1789769472931693</v>
      </c>
      <c r="F153" s="9">
        <f t="shared" si="5"/>
        <v>4.368694686104947E-4</v>
      </c>
      <c r="G153" s="1">
        <v>17</v>
      </c>
      <c r="H153" s="1">
        <v>0</v>
      </c>
      <c r="I153" s="1">
        <v>2</v>
      </c>
      <c r="J153" s="1">
        <v>0</v>
      </c>
      <c r="K153" s="1" t="s">
        <v>173</v>
      </c>
      <c r="L153" s="1" t="s">
        <v>177</v>
      </c>
      <c r="M153" s="1" t="s">
        <v>166</v>
      </c>
      <c r="N153" s="6" t="s">
        <v>163</v>
      </c>
      <c r="O153">
        <v>-1.1816911999999999</v>
      </c>
      <c r="P153">
        <v>1.2973078</v>
      </c>
      <c r="Q153">
        <v>9.0534043284141406E-3</v>
      </c>
    </row>
    <row r="154" spans="1:17" ht="15" x14ac:dyDescent="0.15">
      <c r="A154">
        <v>214</v>
      </c>
      <c r="B154">
        <v>2928870645</v>
      </c>
      <c r="C154" s="8">
        <v>23162</v>
      </c>
      <c r="D154">
        <v>149</v>
      </c>
      <c r="E154">
        <f t="shared" si="4"/>
        <v>2.173186268412274</v>
      </c>
      <c r="F154" s="9">
        <f t="shared" si="5"/>
        <v>4.3108311803287223E-4</v>
      </c>
      <c r="G154" s="1">
        <v>0</v>
      </c>
      <c r="H154" s="1">
        <v>2</v>
      </c>
      <c r="I154" s="1">
        <v>1</v>
      </c>
      <c r="J154" s="1">
        <v>0</v>
      </c>
      <c r="K154" s="1" t="s">
        <v>214</v>
      </c>
      <c r="L154" s="1" t="s">
        <v>209</v>
      </c>
      <c r="M154" s="1" t="s">
        <v>210</v>
      </c>
      <c r="N154" s="6" t="s">
        <v>163</v>
      </c>
      <c r="O154">
        <v>-0.81375430000000004</v>
      </c>
      <c r="P154">
        <v>-0.59990310000000002</v>
      </c>
      <c r="Q154">
        <v>0.46143288469476701</v>
      </c>
    </row>
    <row r="155" spans="1:17" ht="15" x14ac:dyDescent="0.15">
      <c r="A155">
        <v>336</v>
      </c>
      <c r="B155">
        <v>2332718722</v>
      </c>
      <c r="C155" s="8">
        <v>20379</v>
      </c>
      <c r="D155">
        <v>148</v>
      </c>
      <c r="E155">
        <f t="shared" si="4"/>
        <v>2.1702617153949575</v>
      </c>
      <c r="F155" s="9">
        <f t="shared" si="5"/>
        <v>4.2818994274406103E-4</v>
      </c>
      <c r="G155" s="1">
        <v>15</v>
      </c>
      <c r="H155" s="1">
        <v>3</v>
      </c>
      <c r="I155" s="1">
        <v>2</v>
      </c>
      <c r="J155" s="1">
        <v>0</v>
      </c>
      <c r="K155" s="1" t="s">
        <v>235</v>
      </c>
      <c r="L155" s="1" t="s">
        <v>232</v>
      </c>
      <c r="M155" s="1" t="s">
        <v>222</v>
      </c>
      <c r="N155" s="6" t="s">
        <v>218</v>
      </c>
      <c r="O155">
        <v>1.0268172</v>
      </c>
      <c r="P155">
        <v>0.23398284999999999</v>
      </c>
      <c r="Q155">
        <v>0.46230526860196502</v>
      </c>
    </row>
    <row r="156" spans="1:17" ht="15" x14ac:dyDescent="0.15">
      <c r="A156">
        <v>238</v>
      </c>
      <c r="B156">
        <v>3084152809</v>
      </c>
      <c r="C156" s="8">
        <v>23513</v>
      </c>
      <c r="D156">
        <v>148</v>
      </c>
      <c r="E156">
        <f t="shared" si="4"/>
        <v>2.1702617153949575</v>
      </c>
      <c r="F156" s="9">
        <f t="shared" si="5"/>
        <v>4.2818994274406103E-4</v>
      </c>
      <c r="G156" s="1">
        <v>0</v>
      </c>
      <c r="H156" s="1">
        <v>2</v>
      </c>
      <c r="I156" s="1">
        <v>1</v>
      </c>
      <c r="J156" s="1">
        <v>0</v>
      </c>
      <c r="K156" s="1" t="s">
        <v>214</v>
      </c>
      <c r="L156" s="1" t="s">
        <v>209</v>
      </c>
      <c r="M156" s="1" t="s">
        <v>210</v>
      </c>
      <c r="N156" s="6" t="s">
        <v>163</v>
      </c>
      <c r="O156">
        <v>-0.70131962999999997</v>
      </c>
      <c r="P156">
        <v>-1.0115449999999999</v>
      </c>
      <c r="Q156">
        <v>0.114310784337237</v>
      </c>
    </row>
    <row r="157" spans="1:17" ht="15" x14ac:dyDescent="0.15">
      <c r="A157">
        <v>158</v>
      </c>
      <c r="B157">
        <v>3272469963</v>
      </c>
      <c r="C157" s="8">
        <v>22811</v>
      </c>
      <c r="D157">
        <v>146</v>
      </c>
      <c r="E157">
        <f t="shared" si="4"/>
        <v>2.1643528557844371</v>
      </c>
      <c r="F157" s="9">
        <f t="shared" si="5"/>
        <v>4.2240359216643857E-4</v>
      </c>
      <c r="G157" s="1">
        <v>6</v>
      </c>
      <c r="H157" s="1">
        <v>2</v>
      </c>
      <c r="I157" s="1">
        <v>1</v>
      </c>
      <c r="J157" s="1">
        <v>0</v>
      </c>
      <c r="K157" s="6" t="s">
        <v>207</v>
      </c>
      <c r="L157" s="1" t="s">
        <v>209</v>
      </c>
      <c r="M157" s="1" t="s">
        <v>210</v>
      </c>
      <c r="N157" s="6" t="s">
        <v>163</v>
      </c>
      <c r="O157">
        <v>0.12643206000000001</v>
      </c>
      <c r="P157">
        <v>-0.67401886</v>
      </c>
      <c r="Q157">
        <v>0.376259678926327</v>
      </c>
    </row>
    <row r="158" spans="1:17" ht="15" x14ac:dyDescent="0.15">
      <c r="A158">
        <v>384</v>
      </c>
      <c r="B158">
        <v>236423841</v>
      </c>
      <c r="C158" s="8">
        <v>21561</v>
      </c>
      <c r="D158">
        <v>146</v>
      </c>
      <c r="E158">
        <f t="shared" si="4"/>
        <v>2.1643528557844371</v>
      </c>
      <c r="F158" s="9">
        <f t="shared" si="5"/>
        <v>4.2240359216643857E-4</v>
      </c>
      <c r="G158" s="1">
        <v>1</v>
      </c>
      <c r="H158" s="1">
        <v>4</v>
      </c>
      <c r="I158" s="1">
        <v>0</v>
      </c>
      <c r="J158" s="1">
        <v>1</v>
      </c>
      <c r="K158" s="1" t="s">
        <v>279</v>
      </c>
      <c r="L158" s="1" t="s">
        <v>240</v>
      </c>
      <c r="M158" s="1" t="s">
        <v>222</v>
      </c>
      <c r="N158" s="6" t="s">
        <v>218</v>
      </c>
      <c r="O158">
        <v>1.7591802000000001</v>
      </c>
      <c r="P158">
        <v>0.58512059999999999</v>
      </c>
      <c r="Q158">
        <v>0.39157613898990101</v>
      </c>
    </row>
    <row r="159" spans="1:17" ht="15" x14ac:dyDescent="0.15">
      <c r="A159">
        <v>97</v>
      </c>
      <c r="B159">
        <v>908915431</v>
      </c>
      <c r="C159" s="8">
        <v>22355</v>
      </c>
      <c r="D159">
        <v>143</v>
      </c>
      <c r="E159">
        <f t="shared" si="4"/>
        <v>2.1553360374650619</v>
      </c>
      <c r="F159" s="9">
        <f t="shared" si="5"/>
        <v>4.137240663000049E-4</v>
      </c>
      <c r="G159" s="1">
        <v>8</v>
      </c>
      <c r="H159" s="1">
        <v>8</v>
      </c>
      <c r="I159" s="1">
        <v>2</v>
      </c>
      <c r="J159" s="1">
        <v>0</v>
      </c>
      <c r="K159" s="1" t="s">
        <v>186</v>
      </c>
      <c r="L159" s="1" t="s">
        <v>187</v>
      </c>
      <c r="M159" s="6" t="s">
        <v>161</v>
      </c>
      <c r="N159" s="6" t="s">
        <v>163</v>
      </c>
      <c r="O159">
        <v>-0.65600849999999999</v>
      </c>
      <c r="P159">
        <v>1.3600608000000001</v>
      </c>
      <c r="Q159">
        <v>0.31198557848654901</v>
      </c>
    </row>
    <row r="160" spans="1:17" ht="15" x14ac:dyDescent="0.15">
      <c r="A160">
        <v>195</v>
      </c>
      <c r="B160">
        <v>1306933875</v>
      </c>
      <c r="C160" s="8">
        <v>8453</v>
      </c>
      <c r="D160">
        <v>143</v>
      </c>
      <c r="E160">
        <f t="shared" si="4"/>
        <v>2.1553360374650619</v>
      </c>
      <c r="F160" s="9">
        <f t="shared" si="5"/>
        <v>4.137240663000049E-4</v>
      </c>
      <c r="G160" s="1">
        <v>0</v>
      </c>
      <c r="H160" s="1">
        <v>2</v>
      </c>
      <c r="I160" s="1">
        <v>1</v>
      </c>
      <c r="J160" s="1">
        <v>0</v>
      </c>
      <c r="K160" s="1" t="s">
        <v>170</v>
      </c>
      <c r="L160" s="1" t="s">
        <v>177</v>
      </c>
      <c r="M160" s="6" t="s">
        <v>161</v>
      </c>
      <c r="N160" s="6" t="s">
        <v>163</v>
      </c>
      <c r="O160">
        <v>0.11616696999999999</v>
      </c>
      <c r="P160">
        <v>3.5891673999999998E-2</v>
      </c>
      <c r="Q160">
        <v>0.57609179996079596</v>
      </c>
    </row>
    <row r="161" spans="1:17" ht="15" x14ac:dyDescent="0.15">
      <c r="A161">
        <v>321</v>
      </c>
      <c r="B161">
        <v>3633356195</v>
      </c>
      <c r="C161" s="8" t="s">
        <v>50</v>
      </c>
      <c r="D161">
        <v>143</v>
      </c>
      <c r="E161">
        <f t="shared" si="4"/>
        <v>2.1553360374650619</v>
      </c>
      <c r="F161" s="9">
        <f t="shared" si="5"/>
        <v>4.137240663000049E-4</v>
      </c>
      <c r="G161" s="1">
        <v>17</v>
      </c>
      <c r="H161" s="1">
        <v>0</v>
      </c>
      <c r="I161" s="1">
        <v>2</v>
      </c>
      <c r="J161" s="1">
        <v>0</v>
      </c>
      <c r="K161" s="1" t="s">
        <v>173</v>
      </c>
      <c r="L161" s="1" t="s">
        <v>177</v>
      </c>
      <c r="M161" s="6" t="s">
        <v>161</v>
      </c>
      <c r="N161" s="6" t="s">
        <v>163</v>
      </c>
      <c r="O161">
        <v>-0.57915245999999998</v>
      </c>
      <c r="P161">
        <v>0.25798525999999999</v>
      </c>
      <c r="Q161">
        <v>0.61720784430530595</v>
      </c>
    </row>
    <row r="162" spans="1:17" ht="15" x14ac:dyDescent="0.15">
      <c r="A162">
        <v>470</v>
      </c>
      <c r="B162">
        <v>3522768450</v>
      </c>
      <c r="C162" s="8">
        <v>24555</v>
      </c>
      <c r="D162">
        <v>143</v>
      </c>
      <c r="E162">
        <f t="shared" si="4"/>
        <v>2.1553360374650619</v>
      </c>
      <c r="F162" s="9">
        <f t="shared" si="5"/>
        <v>4.137240663000049E-4</v>
      </c>
      <c r="G162" s="1">
        <v>1</v>
      </c>
      <c r="H162" s="1">
        <v>4</v>
      </c>
      <c r="I162" s="1">
        <v>0</v>
      </c>
      <c r="J162" s="1">
        <v>1</v>
      </c>
      <c r="O162">
        <v>1.4766056999999999</v>
      </c>
      <c r="P162">
        <v>1.1575785000000001</v>
      </c>
      <c r="Q162">
        <v>0.44297924160916502</v>
      </c>
    </row>
    <row r="163" spans="1:17" ht="15" x14ac:dyDescent="0.15">
      <c r="A163">
        <v>218</v>
      </c>
      <c r="B163" t="s">
        <v>33</v>
      </c>
      <c r="C163" s="8">
        <v>20474</v>
      </c>
      <c r="D163">
        <v>138</v>
      </c>
      <c r="E163">
        <f t="shared" si="4"/>
        <v>2.1398790864012365</v>
      </c>
      <c r="F163" s="9">
        <f t="shared" si="5"/>
        <v>3.9925818985594882E-4</v>
      </c>
      <c r="G163" s="1">
        <v>16</v>
      </c>
      <c r="H163" s="1">
        <v>5</v>
      </c>
      <c r="I163" s="1">
        <v>1</v>
      </c>
      <c r="J163" s="1">
        <v>0</v>
      </c>
      <c r="K163" s="1" t="s">
        <v>172</v>
      </c>
      <c r="L163" s="1" t="s">
        <v>177</v>
      </c>
      <c r="M163" s="1" t="s">
        <v>166</v>
      </c>
      <c r="N163" s="6" t="s">
        <v>163</v>
      </c>
      <c r="O163">
        <v>-0.60509115000000002</v>
      </c>
      <c r="P163">
        <v>6.6551529999999998E-2</v>
      </c>
      <c r="Q163">
        <v>8.8231625572341599E-2</v>
      </c>
    </row>
    <row r="164" spans="1:17" ht="15" x14ac:dyDescent="0.15">
      <c r="A164">
        <v>395</v>
      </c>
      <c r="B164">
        <v>3569476936</v>
      </c>
      <c r="C164" s="8">
        <v>24311</v>
      </c>
      <c r="D164">
        <v>133</v>
      </c>
      <c r="E164">
        <f t="shared" si="4"/>
        <v>2.1238516409670858</v>
      </c>
      <c r="F164" s="9">
        <f t="shared" si="5"/>
        <v>3.847923134118927E-4</v>
      </c>
      <c r="G164" s="1">
        <v>18</v>
      </c>
      <c r="H164" s="1">
        <v>4</v>
      </c>
      <c r="I164" s="1">
        <v>0</v>
      </c>
      <c r="J164" s="1">
        <v>1</v>
      </c>
      <c r="K164" s="1" t="s">
        <v>284</v>
      </c>
      <c r="L164" s="1" t="s">
        <v>245</v>
      </c>
      <c r="M164" s="1" t="s">
        <v>222</v>
      </c>
      <c r="N164" s="6" t="s">
        <v>218</v>
      </c>
      <c r="O164">
        <v>1.8772888000000001</v>
      </c>
      <c r="P164">
        <v>0.29526138000000002</v>
      </c>
      <c r="Q164">
        <v>0.436943378020136</v>
      </c>
    </row>
    <row r="165" spans="1:17" ht="15" x14ac:dyDescent="0.15">
      <c r="A165">
        <v>103</v>
      </c>
      <c r="B165">
        <v>1179865479</v>
      </c>
      <c r="C165" s="8">
        <v>19870</v>
      </c>
      <c r="D165">
        <v>127</v>
      </c>
      <c r="E165">
        <f t="shared" si="4"/>
        <v>2.1038037209559568</v>
      </c>
      <c r="F165" s="9">
        <f t="shared" si="5"/>
        <v>3.6743326167902536E-4</v>
      </c>
      <c r="G165" s="1">
        <v>2</v>
      </c>
      <c r="H165" s="1">
        <v>3</v>
      </c>
      <c r="I165" s="1">
        <v>2</v>
      </c>
      <c r="J165" s="1">
        <v>0</v>
      </c>
      <c r="K165" s="1" t="s">
        <v>186</v>
      </c>
      <c r="L165" s="1" t="s">
        <v>187</v>
      </c>
      <c r="M165" s="6" t="s">
        <v>161</v>
      </c>
      <c r="N165" s="6" t="s">
        <v>163</v>
      </c>
      <c r="O165">
        <v>-1.6593</v>
      </c>
      <c r="P165">
        <v>1.0788245000000001</v>
      </c>
      <c r="Q165">
        <v>0.47833991127804099</v>
      </c>
    </row>
    <row r="166" spans="1:17" ht="15" x14ac:dyDescent="0.15">
      <c r="A166">
        <v>76</v>
      </c>
      <c r="B166" t="s">
        <v>10</v>
      </c>
      <c r="C166" s="8">
        <v>18602</v>
      </c>
      <c r="D166">
        <v>122</v>
      </c>
      <c r="E166">
        <f t="shared" si="4"/>
        <v>2.0863598306747484</v>
      </c>
      <c r="F166" s="9">
        <f t="shared" si="5"/>
        <v>3.5296738523496923E-4</v>
      </c>
      <c r="G166" s="1">
        <v>8</v>
      </c>
      <c r="H166" s="1">
        <v>8</v>
      </c>
      <c r="I166" s="1">
        <v>2</v>
      </c>
      <c r="J166" s="1">
        <v>0</v>
      </c>
      <c r="K166" s="1" t="s">
        <v>169</v>
      </c>
      <c r="L166" s="1" t="s">
        <v>177</v>
      </c>
      <c r="M166" s="1" t="s">
        <v>166</v>
      </c>
      <c r="N166" s="6" t="s">
        <v>163</v>
      </c>
      <c r="O166">
        <v>-1.5284426</v>
      </c>
      <c r="P166">
        <v>0.44335829999999998</v>
      </c>
      <c r="Q166">
        <v>0.30561119177463603</v>
      </c>
    </row>
    <row r="167" spans="1:17" ht="15" x14ac:dyDescent="0.15">
      <c r="A167">
        <v>337</v>
      </c>
      <c r="B167">
        <v>1107574</v>
      </c>
      <c r="C167" s="8">
        <v>21869</v>
      </c>
      <c r="D167">
        <v>120</v>
      </c>
      <c r="E167">
        <f t="shared" si="4"/>
        <v>2.0791812460476247</v>
      </c>
      <c r="F167" s="9">
        <f t="shared" si="5"/>
        <v>3.4718103465734677E-4</v>
      </c>
      <c r="G167" s="1">
        <v>5</v>
      </c>
      <c r="H167" s="1">
        <v>0</v>
      </c>
      <c r="I167" s="1">
        <v>2</v>
      </c>
      <c r="J167" s="1">
        <v>0</v>
      </c>
      <c r="K167" s="6" t="s">
        <v>207</v>
      </c>
      <c r="L167" s="1" t="s">
        <v>209</v>
      </c>
      <c r="M167" s="1" t="s">
        <v>210</v>
      </c>
      <c r="N167" s="6" t="s">
        <v>163</v>
      </c>
      <c r="O167">
        <v>-0.44951057</v>
      </c>
      <c r="P167">
        <v>0.79143125000000003</v>
      </c>
      <c r="Q167">
        <v>0.58736739832481699</v>
      </c>
    </row>
    <row r="168" spans="1:17" ht="15" x14ac:dyDescent="0.15">
      <c r="A168">
        <v>120</v>
      </c>
      <c r="B168">
        <v>3280134878</v>
      </c>
      <c r="C168" s="8">
        <v>20555</v>
      </c>
      <c r="D168">
        <v>120</v>
      </c>
      <c r="E168">
        <f t="shared" si="4"/>
        <v>2.0791812460476247</v>
      </c>
      <c r="F168" s="9">
        <f t="shared" si="5"/>
        <v>3.4718103465734677E-4</v>
      </c>
      <c r="G168" s="1">
        <v>20</v>
      </c>
      <c r="H168" s="1">
        <v>7</v>
      </c>
      <c r="I168" s="1">
        <v>2</v>
      </c>
      <c r="J168" s="1">
        <v>0</v>
      </c>
      <c r="K168" s="1" t="s">
        <v>186</v>
      </c>
      <c r="L168" s="1" t="s">
        <v>187</v>
      </c>
      <c r="M168" s="1" t="s">
        <v>166</v>
      </c>
      <c r="N168" s="6" t="s">
        <v>163</v>
      </c>
      <c r="O168">
        <v>-1.1733290999999999</v>
      </c>
      <c r="P168">
        <v>1.2900418</v>
      </c>
      <c r="Q168">
        <v>0.567043374478442</v>
      </c>
    </row>
    <row r="169" spans="1:17" ht="15" x14ac:dyDescent="0.15">
      <c r="A169">
        <v>124</v>
      </c>
      <c r="B169">
        <v>1520871135</v>
      </c>
      <c r="C169" s="8">
        <v>13212</v>
      </c>
      <c r="D169">
        <v>112</v>
      </c>
      <c r="E169">
        <f t="shared" si="4"/>
        <v>2.0492180226701815</v>
      </c>
      <c r="F169" s="9">
        <f t="shared" si="5"/>
        <v>3.2403563234685698E-4</v>
      </c>
      <c r="G169" s="1">
        <v>3</v>
      </c>
      <c r="H169" s="1">
        <v>5</v>
      </c>
      <c r="I169" s="1">
        <v>1</v>
      </c>
      <c r="J169" s="1">
        <v>0</v>
      </c>
      <c r="K169" s="1" t="s">
        <v>175</v>
      </c>
      <c r="L169" s="1" t="s">
        <v>177</v>
      </c>
      <c r="M169" s="6" t="s">
        <v>161</v>
      </c>
      <c r="N169" s="6" t="s">
        <v>163</v>
      </c>
      <c r="O169">
        <v>-0.76746625000000002</v>
      </c>
      <c r="P169">
        <v>0.68041795000000005</v>
      </c>
      <c r="Q169">
        <v>0.57404443039775699</v>
      </c>
    </row>
    <row r="170" spans="1:17" ht="15" x14ac:dyDescent="0.15">
      <c r="A170">
        <v>233</v>
      </c>
      <c r="B170">
        <v>3509816901</v>
      </c>
      <c r="C170" s="8" t="s">
        <v>34</v>
      </c>
      <c r="D170">
        <v>110</v>
      </c>
      <c r="E170">
        <f t="shared" si="4"/>
        <v>2.0413926851582249</v>
      </c>
      <c r="F170" s="9">
        <f t="shared" si="5"/>
        <v>3.1824928176923457E-4</v>
      </c>
      <c r="G170" s="1">
        <v>0</v>
      </c>
      <c r="H170" s="1">
        <v>2</v>
      </c>
      <c r="I170" s="1">
        <v>1</v>
      </c>
      <c r="J170" s="1">
        <v>0</v>
      </c>
      <c r="K170" s="1" t="s">
        <v>214</v>
      </c>
      <c r="L170" s="1" t="s">
        <v>209</v>
      </c>
      <c r="M170" s="1" t="s">
        <v>210</v>
      </c>
      <c r="N170" s="6" t="s">
        <v>163</v>
      </c>
      <c r="O170">
        <v>-0.49388759999999998</v>
      </c>
      <c r="P170">
        <v>-0.9994248</v>
      </c>
      <c r="Q170">
        <v>0.84101732018679798</v>
      </c>
    </row>
    <row r="171" spans="1:17" ht="15" x14ac:dyDescent="0.15">
      <c r="A171">
        <v>353</v>
      </c>
      <c r="B171">
        <v>1129097402</v>
      </c>
      <c r="C171" s="8" t="s">
        <v>153</v>
      </c>
      <c r="D171">
        <v>104</v>
      </c>
      <c r="E171">
        <f t="shared" si="4"/>
        <v>2.0170333392987803</v>
      </c>
      <c r="F171" s="9">
        <f t="shared" si="5"/>
        <v>3.0089023003636723E-4</v>
      </c>
      <c r="G171" s="1">
        <v>1</v>
      </c>
      <c r="H171" s="1">
        <v>4</v>
      </c>
      <c r="I171" s="1">
        <v>0</v>
      </c>
      <c r="J171" s="1">
        <v>1</v>
      </c>
      <c r="K171" s="1" t="s">
        <v>229</v>
      </c>
      <c r="L171" s="1" t="s">
        <v>230</v>
      </c>
      <c r="M171" s="1" t="s">
        <v>220</v>
      </c>
      <c r="N171" s="6" t="s">
        <v>218</v>
      </c>
      <c r="O171">
        <v>1.8748856</v>
      </c>
      <c r="P171">
        <v>1.7521709000000001</v>
      </c>
      <c r="Q171">
        <v>0.60520612009174501</v>
      </c>
    </row>
    <row r="172" spans="1:17" ht="15" x14ac:dyDescent="0.15">
      <c r="A172">
        <v>108</v>
      </c>
      <c r="B172">
        <v>2083784236</v>
      </c>
      <c r="C172" s="8">
        <v>21269</v>
      </c>
      <c r="D172">
        <v>101</v>
      </c>
      <c r="E172">
        <f t="shared" si="4"/>
        <v>2.0043213737826426</v>
      </c>
      <c r="F172" s="9">
        <f t="shared" si="5"/>
        <v>2.9221070416993357E-4</v>
      </c>
      <c r="G172" s="1">
        <v>15</v>
      </c>
      <c r="H172" s="1">
        <v>3</v>
      </c>
      <c r="I172" s="1">
        <v>2</v>
      </c>
      <c r="J172" s="1">
        <v>0</v>
      </c>
      <c r="K172" s="1" t="s">
        <v>195</v>
      </c>
      <c r="L172" s="1" t="s">
        <v>192</v>
      </c>
      <c r="M172" s="1" t="s">
        <v>193</v>
      </c>
      <c r="N172" s="6" t="s">
        <v>163</v>
      </c>
      <c r="O172">
        <v>-0.97666430000000004</v>
      </c>
      <c r="P172">
        <v>-0.17974186</v>
      </c>
      <c r="Q172">
        <v>0.46841030626490898</v>
      </c>
    </row>
    <row r="173" spans="1:17" ht="15" x14ac:dyDescent="0.15">
      <c r="A173">
        <v>364</v>
      </c>
      <c r="B173">
        <v>3562707313</v>
      </c>
      <c r="C173" s="8">
        <v>22309</v>
      </c>
      <c r="D173">
        <v>100</v>
      </c>
      <c r="E173">
        <f t="shared" si="4"/>
        <v>2</v>
      </c>
      <c r="F173" s="9">
        <f t="shared" si="5"/>
        <v>2.8931752888112231E-4</v>
      </c>
      <c r="G173" s="1">
        <v>4</v>
      </c>
      <c r="H173" s="1">
        <v>10</v>
      </c>
      <c r="I173" s="1">
        <v>0</v>
      </c>
      <c r="J173" s="1">
        <v>1</v>
      </c>
      <c r="K173" s="1" t="s">
        <v>286</v>
      </c>
      <c r="L173" s="1" t="s">
        <v>247</v>
      </c>
      <c r="M173" s="1" t="s">
        <v>222</v>
      </c>
      <c r="N173" s="6" t="s">
        <v>218</v>
      </c>
      <c r="O173">
        <v>1.4085875999999999</v>
      </c>
      <c r="P173">
        <v>-0.69772935000000003</v>
      </c>
      <c r="Q173">
        <v>2.8119683949192802E-3</v>
      </c>
    </row>
    <row r="174" spans="1:17" ht="15" x14ac:dyDescent="0.15">
      <c r="A174">
        <v>84</v>
      </c>
      <c r="B174">
        <v>2671344688</v>
      </c>
      <c r="C174" s="8">
        <v>21103</v>
      </c>
      <c r="D174">
        <v>99</v>
      </c>
      <c r="E174">
        <f t="shared" si="4"/>
        <v>1.9956351945975499</v>
      </c>
      <c r="F174" s="9">
        <f t="shared" si="5"/>
        <v>2.8642435359231111E-4</v>
      </c>
      <c r="G174" s="1">
        <v>20</v>
      </c>
      <c r="H174" s="1">
        <v>7</v>
      </c>
      <c r="I174" s="1">
        <v>2</v>
      </c>
      <c r="J174" s="1">
        <v>0</v>
      </c>
      <c r="K174" s="1" t="s">
        <v>180</v>
      </c>
      <c r="L174" s="1" t="s">
        <v>181</v>
      </c>
      <c r="M174" s="1" t="s">
        <v>166</v>
      </c>
      <c r="N174" s="6" t="s">
        <v>163</v>
      </c>
      <c r="O174">
        <v>-1.0786264000000001</v>
      </c>
      <c r="P174">
        <v>0.90846910000000003</v>
      </c>
      <c r="Q174">
        <v>0.539532485629171</v>
      </c>
    </row>
    <row r="175" spans="1:17" ht="15" x14ac:dyDescent="0.15">
      <c r="A175">
        <v>284</v>
      </c>
      <c r="B175">
        <v>3421522057</v>
      </c>
      <c r="C175" s="8" t="s">
        <v>44</v>
      </c>
      <c r="D175">
        <v>94</v>
      </c>
      <c r="E175">
        <f t="shared" si="4"/>
        <v>1.9731278535996986</v>
      </c>
      <c r="F175" s="9">
        <f t="shared" si="5"/>
        <v>2.7195847714825498E-4</v>
      </c>
      <c r="G175" s="1">
        <v>15</v>
      </c>
      <c r="H175" s="1">
        <v>3</v>
      </c>
      <c r="I175" s="1">
        <v>2</v>
      </c>
      <c r="J175" s="1">
        <v>0</v>
      </c>
      <c r="K175" s="1" t="s">
        <v>235</v>
      </c>
      <c r="L175" s="1" t="s">
        <v>232</v>
      </c>
      <c r="M175" s="1" t="s">
        <v>222</v>
      </c>
      <c r="N175" s="6" t="s">
        <v>218</v>
      </c>
      <c r="O175">
        <v>2.8496041999999999E-2</v>
      </c>
      <c r="P175">
        <v>-0.35600792999999997</v>
      </c>
      <c r="Q175">
        <v>1</v>
      </c>
    </row>
    <row r="176" spans="1:17" ht="15" x14ac:dyDescent="0.15">
      <c r="A176">
        <v>129</v>
      </c>
      <c r="B176">
        <v>2677853556</v>
      </c>
      <c r="C176" s="8">
        <v>20702</v>
      </c>
      <c r="D176">
        <v>91</v>
      </c>
      <c r="E176">
        <f t="shared" si="4"/>
        <v>1.9590413923210936</v>
      </c>
      <c r="F176" s="9">
        <f t="shared" si="5"/>
        <v>2.6327895128182131E-4</v>
      </c>
      <c r="G176" s="1">
        <v>8</v>
      </c>
      <c r="H176" s="1">
        <v>8</v>
      </c>
      <c r="I176" s="1">
        <v>2</v>
      </c>
      <c r="J176" s="1">
        <v>0</v>
      </c>
      <c r="K176" s="1" t="s">
        <v>169</v>
      </c>
      <c r="L176" s="1" t="s">
        <v>177</v>
      </c>
      <c r="M176" s="6" t="s">
        <v>161</v>
      </c>
      <c r="N176" s="6" t="s">
        <v>163</v>
      </c>
      <c r="O176">
        <v>-1.0351572</v>
      </c>
      <c r="P176">
        <v>-5.1920424999999999E-2</v>
      </c>
      <c r="Q176">
        <v>0.254633024995157</v>
      </c>
    </row>
    <row r="177" spans="1:17" ht="15" x14ac:dyDescent="0.15">
      <c r="A177">
        <v>263</v>
      </c>
      <c r="B177">
        <v>3451487366</v>
      </c>
      <c r="C177" s="8">
        <v>24769</v>
      </c>
      <c r="D177">
        <v>88</v>
      </c>
      <c r="E177">
        <f t="shared" si="4"/>
        <v>1.9444826721501687</v>
      </c>
      <c r="F177" s="9">
        <f t="shared" si="5"/>
        <v>2.5459942541538764E-4</v>
      </c>
      <c r="G177" s="1">
        <v>2</v>
      </c>
      <c r="H177" s="1">
        <v>3</v>
      </c>
      <c r="I177" s="1">
        <v>2</v>
      </c>
      <c r="J177" s="1">
        <v>0</v>
      </c>
      <c r="K177" s="1" t="s">
        <v>169</v>
      </c>
      <c r="L177" s="1" t="s">
        <v>177</v>
      </c>
      <c r="M177" s="1" t="s">
        <v>166</v>
      </c>
      <c r="N177" s="6" t="s">
        <v>163</v>
      </c>
      <c r="O177">
        <v>-0.91545564000000001</v>
      </c>
      <c r="P177">
        <v>-0.43808817999999999</v>
      </c>
      <c r="Q177">
        <v>0.51566302903299799</v>
      </c>
    </row>
    <row r="178" spans="1:17" ht="15" x14ac:dyDescent="0.15">
      <c r="A178">
        <v>143</v>
      </c>
      <c r="B178">
        <v>929221787</v>
      </c>
      <c r="C178" s="8">
        <v>20867</v>
      </c>
      <c r="D178">
        <v>88</v>
      </c>
      <c r="E178">
        <f t="shared" si="4"/>
        <v>1.9444826721501687</v>
      </c>
      <c r="F178" s="9">
        <f t="shared" si="5"/>
        <v>2.5459942541538764E-4</v>
      </c>
      <c r="G178" s="1">
        <v>2</v>
      </c>
      <c r="H178" s="1">
        <v>3</v>
      </c>
      <c r="I178" s="1">
        <v>2</v>
      </c>
      <c r="J178" s="1">
        <v>0</v>
      </c>
      <c r="K178" s="1" t="s">
        <v>189</v>
      </c>
      <c r="L178" s="1" t="s">
        <v>187</v>
      </c>
      <c r="M178" s="1" t="s">
        <v>166</v>
      </c>
      <c r="N178" s="6" t="s">
        <v>163</v>
      </c>
      <c r="O178">
        <v>-1.3022232</v>
      </c>
      <c r="P178">
        <v>0.83869046000000003</v>
      </c>
      <c r="Q178">
        <v>0.419224353545396</v>
      </c>
    </row>
    <row r="179" spans="1:17" ht="15" x14ac:dyDescent="0.15">
      <c r="A179">
        <v>180</v>
      </c>
      <c r="B179">
        <v>2670774157</v>
      </c>
      <c r="C179" s="8">
        <v>19461</v>
      </c>
      <c r="D179">
        <v>85</v>
      </c>
      <c r="E179">
        <f t="shared" si="4"/>
        <v>1.9294189257142926</v>
      </c>
      <c r="F179" s="9">
        <f t="shared" si="5"/>
        <v>2.4591989954895398E-4</v>
      </c>
      <c r="G179" s="1">
        <v>16</v>
      </c>
      <c r="H179" s="1">
        <v>5</v>
      </c>
      <c r="I179" s="1">
        <v>1</v>
      </c>
      <c r="J179" s="1">
        <v>0</v>
      </c>
      <c r="K179" s="1" t="s">
        <v>171</v>
      </c>
      <c r="L179" s="1" t="s">
        <v>177</v>
      </c>
      <c r="M179" s="6" t="s">
        <v>161</v>
      </c>
      <c r="N179" s="6" t="s">
        <v>163</v>
      </c>
      <c r="O179">
        <v>-0.88986622999999998</v>
      </c>
      <c r="P179">
        <v>0.32628932999999999</v>
      </c>
      <c r="Q179">
        <v>1.6500189421418201E-2</v>
      </c>
    </row>
    <row r="180" spans="1:17" ht="15" x14ac:dyDescent="0.15">
      <c r="A180">
        <v>80</v>
      </c>
      <c r="B180">
        <v>840074472</v>
      </c>
      <c r="C180" s="8">
        <v>14517</v>
      </c>
      <c r="D180">
        <v>82</v>
      </c>
      <c r="E180">
        <f t="shared" si="4"/>
        <v>1.9138138523837167</v>
      </c>
      <c r="F180" s="9">
        <f t="shared" si="5"/>
        <v>2.3724037368252031E-4</v>
      </c>
      <c r="G180" s="1">
        <v>7</v>
      </c>
      <c r="H180" s="1">
        <v>1</v>
      </c>
      <c r="I180" s="1">
        <v>3</v>
      </c>
      <c r="J180" s="1">
        <v>0</v>
      </c>
      <c r="K180" s="1" t="s">
        <v>234</v>
      </c>
      <c r="L180" s="1" t="s">
        <v>232</v>
      </c>
      <c r="M180" s="1" t="s">
        <v>222</v>
      </c>
      <c r="N180" s="6" t="s">
        <v>218</v>
      </c>
      <c r="O180">
        <v>-0.61657729999999999</v>
      </c>
      <c r="P180">
        <v>-0.19265616999999999</v>
      </c>
      <c r="Q180">
        <v>0.56749815764279798</v>
      </c>
    </row>
    <row r="181" spans="1:17" ht="15" x14ac:dyDescent="0.15">
      <c r="A181">
        <v>422</v>
      </c>
      <c r="B181">
        <v>1327588802</v>
      </c>
      <c r="C181" s="8">
        <v>23657</v>
      </c>
      <c r="D181">
        <v>82</v>
      </c>
      <c r="E181">
        <f t="shared" si="4"/>
        <v>1.9138138523837167</v>
      </c>
      <c r="F181" s="9">
        <f t="shared" si="5"/>
        <v>2.3724037368252031E-4</v>
      </c>
      <c r="G181" s="1">
        <v>14</v>
      </c>
      <c r="H181" s="1">
        <v>4</v>
      </c>
      <c r="I181" s="1">
        <v>0</v>
      </c>
      <c r="J181" s="1">
        <v>1</v>
      </c>
      <c r="K181" s="1" t="s">
        <v>290</v>
      </c>
      <c r="L181" s="1" t="s">
        <v>257</v>
      </c>
      <c r="M181" s="1" t="s">
        <v>222</v>
      </c>
      <c r="N181" s="6" t="s">
        <v>218</v>
      </c>
      <c r="O181">
        <v>1.6806045000000001</v>
      </c>
      <c r="P181">
        <v>0.33815676</v>
      </c>
      <c r="Q181">
        <v>0.303169085332466</v>
      </c>
    </row>
    <row r="182" spans="1:17" ht="15" x14ac:dyDescent="0.15">
      <c r="A182">
        <v>207</v>
      </c>
      <c r="B182">
        <v>2792164004</v>
      </c>
      <c r="C182" s="8">
        <v>23413</v>
      </c>
      <c r="D182">
        <v>81</v>
      </c>
      <c r="E182">
        <f t="shared" si="4"/>
        <v>1.9084850188786497</v>
      </c>
      <c r="F182" s="9">
        <f t="shared" si="5"/>
        <v>2.3434719839370908E-4</v>
      </c>
      <c r="G182" s="1">
        <v>0</v>
      </c>
      <c r="H182" s="1">
        <v>2</v>
      </c>
      <c r="I182" s="1">
        <v>1</v>
      </c>
      <c r="J182" s="1">
        <v>0</v>
      </c>
      <c r="K182" s="1" t="s">
        <v>214</v>
      </c>
      <c r="L182" s="1" t="s">
        <v>209</v>
      </c>
      <c r="M182" s="1" t="s">
        <v>210</v>
      </c>
      <c r="N182" s="6" t="s">
        <v>163</v>
      </c>
      <c r="O182">
        <v>-0.21869245000000001</v>
      </c>
      <c r="P182">
        <v>-1.3476096</v>
      </c>
      <c r="Q182">
        <v>0.76466950466133199</v>
      </c>
    </row>
    <row r="183" spans="1:17" ht="15" x14ac:dyDescent="0.15">
      <c r="A183">
        <v>150</v>
      </c>
      <c r="B183">
        <v>3124637128</v>
      </c>
      <c r="C183" s="8">
        <v>21381</v>
      </c>
      <c r="D183">
        <v>79</v>
      </c>
      <c r="E183">
        <f t="shared" si="4"/>
        <v>1.8976270912904414</v>
      </c>
      <c r="F183" s="9">
        <f t="shared" si="5"/>
        <v>2.2856084781608664E-4</v>
      </c>
      <c r="G183" s="1">
        <v>11</v>
      </c>
      <c r="H183" s="1">
        <v>0</v>
      </c>
      <c r="I183" s="1">
        <v>2</v>
      </c>
      <c r="J183" s="1">
        <v>0</v>
      </c>
      <c r="K183" s="1" t="s">
        <v>289</v>
      </c>
      <c r="L183" s="1" t="s">
        <v>251</v>
      </c>
      <c r="M183" s="1" t="s">
        <v>222</v>
      </c>
      <c r="N183" s="6" t="s">
        <v>218</v>
      </c>
      <c r="O183">
        <v>0.70218842999999997</v>
      </c>
      <c r="P183">
        <v>0.29166064000000003</v>
      </c>
      <c r="Q183">
        <v>0.28525596449379198</v>
      </c>
    </row>
    <row r="184" spans="1:17" ht="15" x14ac:dyDescent="0.15">
      <c r="A184">
        <v>293</v>
      </c>
      <c r="B184">
        <v>2973687898</v>
      </c>
      <c r="C184" s="8">
        <v>24764</v>
      </c>
      <c r="D184">
        <v>74</v>
      </c>
      <c r="E184">
        <f t="shared" si="4"/>
        <v>1.8692317197309762</v>
      </c>
      <c r="F184" s="9">
        <f t="shared" si="5"/>
        <v>2.1409497137203051E-4</v>
      </c>
      <c r="G184" s="1">
        <v>0</v>
      </c>
      <c r="H184" s="1">
        <v>2</v>
      </c>
      <c r="I184" s="1">
        <v>1</v>
      </c>
      <c r="J184" s="1">
        <v>0</v>
      </c>
      <c r="K184" s="1" t="s">
        <v>214</v>
      </c>
      <c r="L184" s="1" t="s">
        <v>209</v>
      </c>
      <c r="M184" s="1" t="s">
        <v>210</v>
      </c>
      <c r="N184" s="6" t="s">
        <v>163</v>
      </c>
      <c r="O184">
        <v>-0.24573012999999999</v>
      </c>
      <c r="P184">
        <v>-0.78503670000000003</v>
      </c>
      <c r="Q184">
        <v>0.35731392051009497</v>
      </c>
    </row>
    <row r="185" spans="1:17" ht="15" x14ac:dyDescent="0.15">
      <c r="A185">
        <v>228</v>
      </c>
      <c r="B185">
        <v>2441567129</v>
      </c>
      <c r="C185" s="8">
        <v>20802</v>
      </c>
      <c r="D185">
        <v>72</v>
      </c>
      <c r="E185">
        <f t="shared" si="4"/>
        <v>1.8573324964312685</v>
      </c>
      <c r="F185" s="9">
        <f t="shared" si="5"/>
        <v>2.0830862079440808E-4</v>
      </c>
      <c r="G185" s="1">
        <v>22</v>
      </c>
      <c r="H185" s="1">
        <v>3</v>
      </c>
      <c r="I185" s="1">
        <v>2</v>
      </c>
      <c r="J185" s="1">
        <v>0</v>
      </c>
      <c r="K185" s="1" t="s">
        <v>195</v>
      </c>
      <c r="L185" s="1" t="s">
        <v>192</v>
      </c>
      <c r="M185" s="1" t="s">
        <v>193</v>
      </c>
      <c r="N185" s="6" t="s">
        <v>163</v>
      </c>
      <c r="O185">
        <v>-0.23017093999999999</v>
      </c>
      <c r="P185">
        <v>-0.74662054</v>
      </c>
      <c r="Q185">
        <v>0.49233975674577801</v>
      </c>
    </row>
    <row r="186" spans="1:17" ht="15" x14ac:dyDescent="0.15">
      <c r="A186">
        <v>58</v>
      </c>
      <c r="B186">
        <v>1319066531</v>
      </c>
      <c r="C186" s="8">
        <v>13567</v>
      </c>
      <c r="D186">
        <v>71</v>
      </c>
      <c r="E186">
        <f t="shared" si="4"/>
        <v>1.8512583487190752</v>
      </c>
      <c r="F186" s="9">
        <f t="shared" si="5"/>
        <v>2.0541544550559685E-4</v>
      </c>
      <c r="G186" s="1">
        <v>13</v>
      </c>
      <c r="H186" s="1">
        <v>7</v>
      </c>
      <c r="I186" s="1">
        <v>2</v>
      </c>
      <c r="J186" s="1">
        <v>0</v>
      </c>
      <c r="K186" s="1" t="s">
        <v>169</v>
      </c>
      <c r="L186" s="1" t="s">
        <v>177</v>
      </c>
      <c r="M186" s="1" t="s">
        <v>166</v>
      </c>
      <c r="N186" s="6" t="s">
        <v>163</v>
      </c>
      <c r="O186">
        <v>-1.5472493</v>
      </c>
      <c r="P186">
        <v>0.23612705</v>
      </c>
      <c r="Q186">
        <v>0.59706548481592103</v>
      </c>
    </row>
    <row r="187" spans="1:17" ht="15" x14ac:dyDescent="0.15">
      <c r="A187">
        <v>393</v>
      </c>
      <c r="B187">
        <v>1411873019</v>
      </c>
      <c r="C187" s="8">
        <v>22203</v>
      </c>
      <c r="D187">
        <v>70</v>
      </c>
      <c r="E187">
        <f t="shared" si="4"/>
        <v>1.8450980400142569</v>
      </c>
      <c r="F187" s="9">
        <f t="shared" si="5"/>
        <v>2.0252227021678562E-4</v>
      </c>
      <c r="G187" s="1">
        <v>10</v>
      </c>
      <c r="H187" s="1">
        <v>6</v>
      </c>
      <c r="I187" s="1">
        <v>0</v>
      </c>
      <c r="J187" s="1">
        <v>1</v>
      </c>
      <c r="K187" s="1" t="s">
        <v>290</v>
      </c>
      <c r="L187" s="1" t="s">
        <v>258</v>
      </c>
      <c r="M187" s="1" t="s">
        <v>222</v>
      </c>
      <c r="N187" s="6" t="s">
        <v>218</v>
      </c>
      <c r="O187">
        <v>1.599288</v>
      </c>
      <c r="P187">
        <v>-0.30497291999999998</v>
      </c>
      <c r="Q187">
        <v>0.294766807248869</v>
      </c>
    </row>
    <row r="188" spans="1:17" ht="15" x14ac:dyDescent="0.15">
      <c r="A188">
        <v>220</v>
      </c>
      <c r="B188">
        <v>2683104844</v>
      </c>
      <c r="C188" s="8">
        <v>19873</v>
      </c>
      <c r="D188">
        <v>69</v>
      </c>
      <c r="E188">
        <f t="shared" si="4"/>
        <v>1.8388490907372552</v>
      </c>
      <c r="F188" s="9">
        <f t="shared" si="5"/>
        <v>1.9962909492797441E-4</v>
      </c>
      <c r="G188" s="1">
        <v>16</v>
      </c>
      <c r="H188" s="1">
        <v>5</v>
      </c>
      <c r="I188" s="1">
        <v>1</v>
      </c>
      <c r="J188" s="1">
        <v>0</v>
      </c>
      <c r="K188" s="1" t="s">
        <v>172</v>
      </c>
      <c r="L188" s="1" t="s">
        <v>177</v>
      </c>
      <c r="M188" s="6" t="s">
        <v>161</v>
      </c>
      <c r="N188" s="6" t="s">
        <v>163</v>
      </c>
      <c r="O188">
        <v>-0.55804359999999997</v>
      </c>
      <c r="P188">
        <v>0.32160420000000001</v>
      </c>
      <c r="Q188">
        <v>0.407607237225038</v>
      </c>
    </row>
    <row r="189" spans="1:17" ht="15" x14ac:dyDescent="0.15">
      <c r="A189">
        <v>385</v>
      </c>
      <c r="B189">
        <v>1075733376</v>
      </c>
      <c r="C189" s="8" t="s">
        <v>59</v>
      </c>
      <c r="D189">
        <v>69</v>
      </c>
      <c r="E189">
        <f t="shared" si="4"/>
        <v>1.8388490907372552</v>
      </c>
      <c r="F189" s="9">
        <f t="shared" si="5"/>
        <v>1.9962909492797441E-4</v>
      </c>
      <c r="G189" s="1">
        <v>1</v>
      </c>
      <c r="H189" s="1">
        <v>4</v>
      </c>
      <c r="I189" s="1">
        <v>0</v>
      </c>
      <c r="J189" s="1">
        <v>1</v>
      </c>
      <c r="K189" s="1" t="s">
        <v>229</v>
      </c>
      <c r="L189" s="1" t="s">
        <v>230</v>
      </c>
      <c r="M189" s="1" t="s">
        <v>220</v>
      </c>
      <c r="N189" s="6" t="s">
        <v>218</v>
      </c>
      <c r="O189">
        <v>1.5956318</v>
      </c>
      <c r="P189">
        <v>0.57912445000000001</v>
      </c>
      <c r="Q189">
        <v>0.92269898176275</v>
      </c>
    </row>
    <row r="190" spans="1:17" ht="15" x14ac:dyDescent="0.15">
      <c r="A190">
        <v>299</v>
      </c>
      <c r="B190">
        <v>1485218712</v>
      </c>
      <c r="C190" s="8">
        <v>23215</v>
      </c>
      <c r="D190">
        <v>68</v>
      </c>
      <c r="E190">
        <f t="shared" si="4"/>
        <v>1.8325089127062364</v>
      </c>
      <c r="F190" s="9">
        <f t="shared" si="5"/>
        <v>1.9673591963916318E-4</v>
      </c>
      <c r="G190" s="1">
        <v>4</v>
      </c>
      <c r="H190" s="1">
        <v>10</v>
      </c>
      <c r="I190" s="1">
        <v>0</v>
      </c>
      <c r="J190" s="1">
        <v>1</v>
      </c>
      <c r="K190" s="1" t="s">
        <v>234</v>
      </c>
      <c r="L190" s="1" t="s">
        <v>232</v>
      </c>
      <c r="M190" s="1" t="s">
        <v>222</v>
      </c>
      <c r="N190" s="6" t="s">
        <v>218</v>
      </c>
      <c r="O190">
        <v>0.64863145</v>
      </c>
      <c r="P190">
        <v>-1.0555452999999999</v>
      </c>
      <c r="Q190">
        <v>0.19374294365549999</v>
      </c>
    </row>
    <row r="191" spans="1:17" ht="15" x14ac:dyDescent="0.15">
      <c r="A191">
        <v>65</v>
      </c>
      <c r="B191">
        <v>2583950412</v>
      </c>
      <c r="C191" s="8">
        <v>17115</v>
      </c>
      <c r="D191">
        <v>67</v>
      </c>
      <c r="E191">
        <f t="shared" si="4"/>
        <v>1.8260748027008264</v>
      </c>
      <c r="F191" s="9">
        <f t="shared" si="5"/>
        <v>1.9384274435035195E-4</v>
      </c>
      <c r="G191" s="1">
        <v>13</v>
      </c>
      <c r="H191" s="1">
        <v>7</v>
      </c>
      <c r="I191" s="1">
        <v>2</v>
      </c>
      <c r="J191" s="1">
        <v>0</v>
      </c>
      <c r="K191" s="1" t="s">
        <v>183</v>
      </c>
      <c r="L191" s="1" t="s">
        <v>181</v>
      </c>
      <c r="M191" s="6" t="s">
        <v>161</v>
      </c>
      <c r="N191" s="6" t="s">
        <v>163</v>
      </c>
      <c r="O191">
        <v>-1.0913275</v>
      </c>
      <c r="P191">
        <v>1.4410928000000001</v>
      </c>
      <c r="Q191">
        <v>0.56119990981104095</v>
      </c>
    </row>
    <row r="192" spans="1:17" ht="15" x14ac:dyDescent="0.15">
      <c r="A192">
        <v>328</v>
      </c>
      <c r="B192">
        <v>1782138244</v>
      </c>
      <c r="C192" s="8" t="s">
        <v>52</v>
      </c>
      <c r="D192">
        <v>67</v>
      </c>
      <c r="E192">
        <f t="shared" si="4"/>
        <v>1.8260748027008264</v>
      </c>
      <c r="F192" s="9">
        <f t="shared" si="5"/>
        <v>1.9384274435035195E-4</v>
      </c>
      <c r="G192" s="1">
        <v>7</v>
      </c>
      <c r="H192" s="1">
        <v>1</v>
      </c>
      <c r="I192" s="1">
        <v>3</v>
      </c>
      <c r="J192" s="1">
        <v>0</v>
      </c>
      <c r="K192" s="1" t="s">
        <v>199</v>
      </c>
      <c r="L192" s="1" t="s">
        <v>192</v>
      </c>
      <c r="M192" s="1" t="s">
        <v>193</v>
      </c>
      <c r="N192" s="6" t="s">
        <v>163</v>
      </c>
      <c r="O192">
        <v>-0.14884644999999999</v>
      </c>
      <c r="P192">
        <v>-5.4095763999999998E-2</v>
      </c>
      <c r="Q192">
        <v>0.83801253038356605</v>
      </c>
    </row>
    <row r="193" spans="1:17" ht="15" x14ac:dyDescent="0.15">
      <c r="A193">
        <v>396</v>
      </c>
      <c r="B193">
        <v>2843776908</v>
      </c>
      <c r="C193" s="8">
        <v>19353</v>
      </c>
      <c r="D193">
        <v>65</v>
      </c>
      <c r="E193">
        <f t="shared" si="4"/>
        <v>1.8129133566428555</v>
      </c>
      <c r="F193" s="9">
        <f t="shared" si="5"/>
        <v>1.8805639377272951E-4</v>
      </c>
      <c r="G193" s="1">
        <v>4</v>
      </c>
      <c r="H193" s="1">
        <v>10</v>
      </c>
      <c r="I193" s="1">
        <v>0</v>
      </c>
      <c r="J193" s="1">
        <v>1</v>
      </c>
      <c r="K193" s="1" t="s">
        <v>287</v>
      </c>
      <c r="L193" s="1" t="s">
        <v>248</v>
      </c>
      <c r="M193" s="1" t="s">
        <v>222</v>
      </c>
      <c r="N193" s="6" t="s">
        <v>218</v>
      </c>
      <c r="O193">
        <v>1.5235034999999999</v>
      </c>
      <c r="P193">
        <v>-0.24164183</v>
      </c>
      <c r="Q193">
        <v>0.41992914220460598</v>
      </c>
    </row>
    <row r="194" spans="1:17" ht="15" x14ac:dyDescent="0.15">
      <c r="A194">
        <v>184</v>
      </c>
      <c r="B194">
        <v>1751934457</v>
      </c>
      <c r="C194" s="8">
        <v>17162</v>
      </c>
      <c r="D194">
        <v>65</v>
      </c>
      <c r="E194">
        <f t="shared" ref="E194:E257" si="6">LOG(D194)</f>
        <v>1.8129133566428555</v>
      </c>
      <c r="F194" s="9">
        <f t="shared" si="5"/>
        <v>1.8805639377272951E-4</v>
      </c>
      <c r="G194" s="1">
        <v>3</v>
      </c>
      <c r="H194" s="1">
        <v>5</v>
      </c>
      <c r="I194" s="1">
        <v>1</v>
      </c>
      <c r="J194" s="1">
        <v>0</v>
      </c>
      <c r="K194" s="1" t="s">
        <v>171</v>
      </c>
      <c r="L194" s="1" t="s">
        <v>177</v>
      </c>
      <c r="M194" s="6" t="s">
        <v>161</v>
      </c>
      <c r="N194" s="6" t="s">
        <v>163</v>
      </c>
      <c r="O194">
        <v>-0.80303210000000003</v>
      </c>
      <c r="P194">
        <v>-0.26743737000000001</v>
      </c>
      <c r="Q194">
        <v>0.27795752100717502</v>
      </c>
    </row>
    <row r="195" spans="1:17" ht="15" x14ac:dyDescent="0.15">
      <c r="A195">
        <v>77</v>
      </c>
      <c r="B195">
        <v>3323025524</v>
      </c>
      <c r="C195" s="8" t="s">
        <v>11</v>
      </c>
      <c r="D195">
        <v>57</v>
      </c>
      <c r="E195">
        <f t="shared" si="6"/>
        <v>1.7558748556724915</v>
      </c>
      <c r="F195" s="9">
        <f t="shared" ref="F195:F258" si="7">D195/345641</f>
        <v>1.6491099146223972E-4</v>
      </c>
      <c r="G195" s="1">
        <v>13</v>
      </c>
      <c r="H195" s="1">
        <v>7</v>
      </c>
      <c r="I195" s="1">
        <v>2</v>
      </c>
      <c r="J195" s="1">
        <v>0</v>
      </c>
      <c r="K195" s="1" t="s">
        <v>183</v>
      </c>
      <c r="L195" s="1" t="s">
        <v>181</v>
      </c>
      <c r="M195" s="1" t="s">
        <v>166</v>
      </c>
      <c r="N195" s="6" t="s">
        <v>163</v>
      </c>
      <c r="O195">
        <v>-1.1228372</v>
      </c>
      <c r="P195">
        <v>1.1176987</v>
      </c>
      <c r="Q195">
        <v>0.954647981911107</v>
      </c>
    </row>
    <row r="196" spans="1:17" ht="15" x14ac:dyDescent="0.15">
      <c r="A196">
        <v>90</v>
      </c>
      <c r="B196">
        <v>2086288621</v>
      </c>
      <c r="C196" s="8">
        <v>18570</v>
      </c>
      <c r="D196">
        <v>55</v>
      </c>
      <c r="E196">
        <f t="shared" si="6"/>
        <v>1.7403626894942439</v>
      </c>
      <c r="F196" s="9">
        <f t="shared" si="7"/>
        <v>1.5912464088461728E-4</v>
      </c>
      <c r="G196" s="1">
        <v>0</v>
      </c>
      <c r="H196" s="1">
        <v>2</v>
      </c>
      <c r="I196" s="1">
        <v>1</v>
      </c>
      <c r="J196" s="1">
        <v>0</v>
      </c>
      <c r="K196" s="1" t="s">
        <v>168</v>
      </c>
      <c r="L196" s="1" t="s">
        <v>176</v>
      </c>
      <c r="M196" s="1" t="s">
        <v>165</v>
      </c>
      <c r="N196" s="6" t="s">
        <v>164</v>
      </c>
      <c r="O196">
        <v>-1.1223055</v>
      </c>
      <c r="P196">
        <v>-0.58072822999999996</v>
      </c>
      <c r="Q196">
        <v>0.29262110861881402</v>
      </c>
    </row>
    <row r="197" spans="1:17" ht="15" x14ac:dyDescent="0.15">
      <c r="A197">
        <v>147</v>
      </c>
      <c r="B197">
        <v>1826559022</v>
      </c>
      <c r="C197" s="8" t="s">
        <v>23</v>
      </c>
      <c r="D197">
        <v>55</v>
      </c>
      <c r="E197">
        <f t="shared" si="6"/>
        <v>1.7403626894942439</v>
      </c>
      <c r="F197" s="9">
        <f t="shared" si="7"/>
        <v>1.5912464088461728E-4</v>
      </c>
      <c r="G197" s="1">
        <v>2</v>
      </c>
      <c r="H197" s="1">
        <v>3</v>
      </c>
      <c r="I197" s="1">
        <v>2</v>
      </c>
      <c r="J197" s="1">
        <v>0</v>
      </c>
      <c r="K197" s="1" t="s">
        <v>194</v>
      </c>
      <c r="L197" s="1" t="s">
        <v>191</v>
      </c>
      <c r="M197" s="1" t="s">
        <v>190</v>
      </c>
      <c r="N197" s="6" t="s">
        <v>163</v>
      </c>
      <c r="O197">
        <v>-1.0080264999999999</v>
      </c>
      <c r="P197">
        <v>0.46396296999999997</v>
      </c>
      <c r="Q197">
        <v>0.97469776120864904</v>
      </c>
    </row>
    <row r="198" spans="1:17" ht="15" x14ac:dyDescent="0.15">
      <c r="A198">
        <v>450</v>
      </c>
      <c r="B198">
        <v>1162917671</v>
      </c>
      <c r="C198" s="8" t="s">
        <v>73</v>
      </c>
      <c r="D198">
        <v>55</v>
      </c>
      <c r="E198">
        <f t="shared" si="6"/>
        <v>1.7403626894942439</v>
      </c>
      <c r="F198" s="9">
        <f t="shared" si="7"/>
        <v>1.5912464088461728E-4</v>
      </c>
      <c r="G198" s="1">
        <v>1</v>
      </c>
      <c r="H198" s="1">
        <v>4</v>
      </c>
      <c r="I198" s="1">
        <v>0</v>
      </c>
      <c r="J198" s="1">
        <v>1</v>
      </c>
      <c r="K198" s="1" t="s">
        <v>229</v>
      </c>
      <c r="L198" s="1" t="s">
        <v>230</v>
      </c>
      <c r="M198" s="1" t="s">
        <v>220</v>
      </c>
      <c r="N198" s="6" t="s">
        <v>218</v>
      </c>
      <c r="O198">
        <v>1.7679863</v>
      </c>
      <c r="P198">
        <v>1.2954148999999999</v>
      </c>
      <c r="Q198">
        <v>0.57588587687593995</v>
      </c>
    </row>
    <row r="199" spans="1:17" ht="15" x14ac:dyDescent="0.15">
      <c r="A199">
        <v>333</v>
      </c>
      <c r="B199">
        <v>3505928906</v>
      </c>
      <c r="C199" s="8">
        <v>20662</v>
      </c>
      <c r="D199">
        <v>53</v>
      </c>
      <c r="E199">
        <f t="shared" si="6"/>
        <v>1.7242758696007889</v>
      </c>
      <c r="F199" s="9">
        <f t="shared" si="7"/>
        <v>1.5333829030699482E-4</v>
      </c>
      <c r="G199" s="1">
        <v>11</v>
      </c>
      <c r="H199" s="1">
        <v>0</v>
      </c>
      <c r="I199" s="1">
        <v>2</v>
      </c>
      <c r="J199" s="1">
        <v>0</v>
      </c>
      <c r="K199" s="1" t="s">
        <v>216</v>
      </c>
      <c r="L199" s="1" t="s">
        <v>209</v>
      </c>
      <c r="M199" s="1" t="s">
        <v>210</v>
      </c>
      <c r="N199" s="6" t="s">
        <v>163</v>
      </c>
      <c r="O199">
        <v>3.7948823999999999E-2</v>
      </c>
      <c r="P199">
        <v>-0.38641787</v>
      </c>
      <c r="Q199">
        <v>0.229735715222248</v>
      </c>
    </row>
    <row r="200" spans="1:17" ht="15" x14ac:dyDescent="0.15">
      <c r="A200">
        <v>392</v>
      </c>
      <c r="B200" t="s">
        <v>60</v>
      </c>
      <c r="C200" s="8">
        <v>24570</v>
      </c>
      <c r="D200">
        <v>53</v>
      </c>
      <c r="E200">
        <f t="shared" si="6"/>
        <v>1.7242758696007889</v>
      </c>
      <c r="F200" s="9">
        <f t="shared" si="7"/>
        <v>1.5333829030699482E-4</v>
      </c>
      <c r="G200" s="1">
        <v>1</v>
      </c>
      <c r="H200" s="1">
        <v>4</v>
      </c>
      <c r="I200" s="1">
        <v>0</v>
      </c>
      <c r="J200" s="1">
        <v>1</v>
      </c>
      <c r="K200" s="1" t="s">
        <v>229</v>
      </c>
      <c r="L200" s="1" t="s">
        <v>230</v>
      </c>
      <c r="M200" s="1" t="s">
        <v>220</v>
      </c>
      <c r="N200" s="6" t="s">
        <v>218</v>
      </c>
      <c r="O200">
        <v>1.6073625</v>
      </c>
      <c r="P200">
        <v>0.93887699999999996</v>
      </c>
      <c r="Q200">
        <v>0.43660935623360497</v>
      </c>
    </row>
    <row r="201" spans="1:17" ht="15" x14ac:dyDescent="0.15">
      <c r="A201">
        <v>139</v>
      </c>
      <c r="B201">
        <v>528824312</v>
      </c>
      <c r="C201" s="8">
        <v>20451</v>
      </c>
      <c r="D201">
        <v>52</v>
      </c>
      <c r="E201">
        <f t="shared" si="6"/>
        <v>1.7160033436347992</v>
      </c>
      <c r="F201" s="9">
        <f t="shared" si="7"/>
        <v>1.5044511501818362E-4</v>
      </c>
      <c r="G201" s="1">
        <v>15</v>
      </c>
      <c r="H201" s="1">
        <v>3</v>
      </c>
      <c r="I201" s="1">
        <v>2</v>
      </c>
      <c r="J201" s="1">
        <v>0</v>
      </c>
      <c r="K201" s="1" t="s">
        <v>169</v>
      </c>
      <c r="L201" s="1" t="s">
        <v>177</v>
      </c>
      <c r="M201" s="1" t="s">
        <v>166</v>
      </c>
      <c r="N201" s="6" t="s">
        <v>163</v>
      </c>
      <c r="O201">
        <v>-0.87309270000000005</v>
      </c>
      <c r="P201">
        <v>0.25479924999999998</v>
      </c>
      <c r="Q201">
        <v>0.44180570100986</v>
      </c>
    </row>
    <row r="202" spans="1:17" ht="15" x14ac:dyDescent="0.15">
      <c r="A202">
        <v>132</v>
      </c>
      <c r="B202" t="s">
        <v>20</v>
      </c>
      <c r="C202" s="8">
        <v>20787</v>
      </c>
      <c r="D202">
        <v>51</v>
      </c>
      <c r="E202">
        <f t="shared" si="6"/>
        <v>1.7075701760979363</v>
      </c>
      <c r="F202" s="9">
        <f t="shared" si="7"/>
        <v>1.4755193972937239E-4</v>
      </c>
      <c r="G202" s="1">
        <v>11</v>
      </c>
      <c r="H202" s="1">
        <v>0</v>
      </c>
      <c r="I202" s="1">
        <v>2</v>
      </c>
      <c r="J202" s="1">
        <v>0</v>
      </c>
      <c r="K202" s="1" t="s">
        <v>203</v>
      </c>
      <c r="L202" s="1" t="s">
        <v>204</v>
      </c>
      <c r="M202" s="1" t="s">
        <v>193</v>
      </c>
      <c r="N202" s="6" t="s">
        <v>163</v>
      </c>
      <c r="O202">
        <v>3.066528E-2</v>
      </c>
      <c r="P202">
        <v>0.22873260000000001</v>
      </c>
      <c r="Q202">
        <v>0.2365561657395</v>
      </c>
    </row>
    <row r="203" spans="1:17" ht="15" x14ac:dyDescent="0.15">
      <c r="A203">
        <v>347</v>
      </c>
      <c r="B203">
        <v>2280535411</v>
      </c>
      <c r="C203" s="8">
        <v>12253</v>
      </c>
      <c r="D203">
        <v>51</v>
      </c>
      <c r="E203">
        <f t="shared" si="6"/>
        <v>1.7075701760979363</v>
      </c>
      <c r="F203" s="9">
        <f t="shared" si="7"/>
        <v>1.4755193972937239E-4</v>
      </c>
      <c r="G203" s="1">
        <v>9</v>
      </c>
      <c r="H203" s="1">
        <v>1</v>
      </c>
      <c r="I203" s="1">
        <v>3</v>
      </c>
      <c r="J203" s="1">
        <v>0</v>
      </c>
      <c r="K203" s="1" t="s">
        <v>214</v>
      </c>
      <c r="L203" s="1" t="s">
        <v>209</v>
      </c>
      <c r="M203" s="1" t="s">
        <v>210</v>
      </c>
      <c r="N203" s="6" t="s">
        <v>163</v>
      </c>
      <c r="O203">
        <v>-1.3829508E-3</v>
      </c>
      <c r="P203">
        <v>-0.69998543999999996</v>
      </c>
      <c r="Q203">
        <v>0.49238652012918199</v>
      </c>
    </row>
    <row r="204" spans="1:17" ht="15" x14ac:dyDescent="0.15">
      <c r="A204">
        <v>461</v>
      </c>
      <c r="B204">
        <v>2126853891</v>
      </c>
      <c r="C204" s="8">
        <v>24565</v>
      </c>
      <c r="D204">
        <v>48</v>
      </c>
      <c r="E204">
        <f t="shared" si="6"/>
        <v>1.6812412373755872</v>
      </c>
      <c r="F204" s="9">
        <f t="shared" si="7"/>
        <v>1.3887241386293872E-4</v>
      </c>
      <c r="G204" s="1">
        <v>1</v>
      </c>
      <c r="H204" s="1">
        <v>4</v>
      </c>
      <c r="I204" s="1">
        <v>0</v>
      </c>
      <c r="J204" s="1">
        <v>1</v>
      </c>
      <c r="K204" s="1" t="s">
        <v>229</v>
      </c>
      <c r="L204" s="1" t="s">
        <v>230</v>
      </c>
      <c r="M204" s="1" t="s">
        <v>220</v>
      </c>
      <c r="N204" s="6" t="s">
        <v>218</v>
      </c>
      <c r="O204">
        <v>1.5372806999999999</v>
      </c>
      <c r="P204">
        <v>0.93802819999999998</v>
      </c>
      <c r="Q204">
        <v>0.42900124564939901</v>
      </c>
    </row>
    <row r="205" spans="1:17" ht="15" x14ac:dyDescent="0.15">
      <c r="A205">
        <v>112</v>
      </c>
      <c r="B205">
        <v>2216595108</v>
      </c>
      <c r="C205" s="8">
        <v>20701</v>
      </c>
      <c r="D205">
        <v>46</v>
      </c>
      <c r="E205">
        <f t="shared" si="6"/>
        <v>1.6627578316815741</v>
      </c>
      <c r="F205" s="9">
        <f t="shared" si="7"/>
        <v>1.3308606328531626E-4</v>
      </c>
      <c r="G205" s="1">
        <v>8</v>
      </c>
      <c r="H205" s="1">
        <v>8</v>
      </c>
      <c r="I205" s="1">
        <v>2</v>
      </c>
      <c r="J205" s="1">
        <v>0</v>
      </c>
      <c r="K205" s="1" t="s">
        <v>186</v>
      </c>
      <c r="L205" s="1" t="s">
        <v>187</v>
      </c>
      <c r="M205" s="1" t="s">
        <v>166</v>
      </c>
      <c r="N205" s="6" t="s">
        <v>163</v>
      </c>
      <c r="O205">
        <v>-1.2134001999999999</v>
      </c>
      <c r="P205">
        <v>0.55702214999999999</v>
      </c>
      <c r="Q205">
        <v>0.27288110278155597</v>
      </c>
    </row>
    <row r="206" spans="1:17" ht="15" x14ac:dyDescent="0.15">
      <c r="A206">
        <v>162</v>
      </c>
      <c r="B206">
        <v>721815019</v>
      </c>
      <c r="C206" s="8">
        <v>20512</v>
      </c>
      <c r="D206">
        <v>46</v>
      </c>
      <c r="E206">
        <f t="shared" si="6"/>
        <v>1.6627578316815741</v>
      </c>
      <c r="F206" s="9">
        <f t="shared" si="7"/>
        <v>1.3308606328531626E-4</v>
      </c>
      <c r="G206" s="1">
        <v>11</v>
      </c>
      <c r="H206" s="1">
        <v>0</v>
      </c>
      <c r="I206" s="1">
        <v>2</v>
      </c>
      <c r="J206" s="1">
        <v>0</v>
      </c>
      <c r="K206" s="1" t="s">
        <v>216</v>
      </c>
      <c r="L206" s="1" t="s">
        <v>209</v>
      </c>
      <c r="M206" s="1" t="s">
        <v>210</v>
      </c>
      <c r="N206" s="6" t="s">
        <v>163</v>
      </c>
      <c r="O206">
        <v>-0.33972405999999999</v>
      </c>
      <c r="P206">
        <v>0.20805504999999999</v>
      </c>
      <c r="Q206">
        <v>0.32538798504101801</v>
      </c>
    </row>
    <row r="207" spans="1:17" ht="15" x14ac:dyDescent="0.15">
      <c r="A207">
        <v>405</v>
      </c>
      <c r="B207">
        <v>2053999748</v>
      </c>
      <c r="C207" s="8">
        <v>22851</v>
      </c>
      <c r="D207">
        <v>45</v>
      </c>
      <c r="E207">
        <f t="shared" si="6"/>
        <v>1.6532125137753437</v>
      </c>
      <c r="F207" s="9">
        <f t="shared" si="7"/>
        <v>1.3019288799650505E-4</v>
      </c>
      <c r="G207" s="1">
        <v>10</v>
      </c>
      <c r="H207" s="1">
        <v>6</v>
      </c>
      <c r="I207" s="1">
        <v>0</v>
      </c>
      <c r="J207" s="1">
        <v>1</v>
      </c>
      <c r="K207" s="1" t="s">
        <v>290</v>
      </c>
      <c r="L207" s="1" t="s">
        <v>259</v>
      </c>
      <c r="M207" s="1" t="s">
        <v>222</v>
      </c>
      <c r="N207" s="6" t="s">
        <v>218</v>
      </c>
      <c r="O207">
        <v>1.3641768000000001</v>
      </c>
      <c r="P207">
        <v>3.6286086000000002E-2</v>
      </c>
      <c r="Q207">
        <v>0.42352379251758998</v>
      </c>
    </row>
    <row r="208" spans="1:17" ht="15" x14ac:dyDescent="0.15">
      <c r="A208">
        <v>206</v>
      </c>
      <c r="B208">
        <v>2171576951</v>
      </c>
      <c r="C208" s="8">
        <v>19678</v>
      </c>
      <c r="D208">
        <v>45</v>
      </c>
      <c r="E208">
        <f t="shared" si="6"/>
        <v>1.6532125137753437</v>
      </c>
      <c r="F208" s="9">
        <f t="shared" si="7"/>
        <v>1.3019288799650505E-4</v>
      </c>
      <c r="G208" s="1">
        <v>16</v>
      </c>
      <c r="H208" s="1">
        <v>5</v>
      </c>
      <c r="I208" s="1">
        <v>1</v>
      </c>
      <c r="J208" s="1">
        <v>0</v>
      </c>
      <c r="K208" s="1" t="s">
        <v>171</v>
      </c>
      <c r="L208" s="1" t="s">
        <v>177</v>
      </c>
      <c r="M208" s="1" t="s">
        <v>166</v>
      </c>
      <c r="N208" s="6" t="s">
        <v>163</v>
      </c>
      <c r="O208">
        <v>-0.25875290000000001</v>
      </c>
      <c r="P208">
        <v>-0.27306989999999998</v>
      </c>
      <c r="Q208">
        <v>0.32419390749548499</v>
      </c>
    </row>
    <row r="209" spans="1:17" ht="15" x14ac:dyDescent="0.15">
      <c r="A209">
        <v>303</v>
      </c>
      <c r="B209">
        <v>2489266006</v>
      </c>
      <c r="C209" s="8">
        <v>20202</v>
      </c>
      <c r="D209">
        <v>44</v>
      </c>
      <c r="E209">
        <f t="shared" si="6"/>
        <v>1.6434526764861874</v>
      </c>
      <c r="F209" s="9">
        <f t="shared" si="7"/>
        <v>1.2729971270769382E-4</v>
      </c>
      <c r="G209" s="1">
        <v>0</v>
      </c>
      <c r="H209" s="1">
        <v>2</v>
      </c>
      <c r="I209" s="1">
        <v>1</v>
      </c>
      <c r="J209" s="1">
        <v>0</v>
      </c>
      <c r="K209" s="1" t="s">
        <v>233</v>
      </c>
      <c r="L209" s="1" t="s">
        <v>231</v>
      </c>
      <c r="M209" s="1" t="s">
        <v>221</v>
      </c>
      <c r="N209" s="6" t="s">
        <v>218</v>
      </c>
      <c r="O209">
        <v>0.101504706</v>
      </c>
      <c r="P209">
        <v>-0.74279386000000003</v>
      </c>
      <c r="Q209">
        <v>0.17156448731827101</v>
      </c>
    </row>
    <row r="210" spans="1:17" ht="15" x14ac:dyDescent="0.15">
      <c r="A210">
        <v>241</v>
      </c>
      <c r="B210">
        <v>2835193356</v>
      </c>
      <c r="C210" s="8">
        <v>21876</v>
      </c>
      <c r="D210">
        <v>42</v>
      </c>
      <c r="E210">
        <f t="shared" si="6"/>
        <v>1.6232492903979006</v>
      </c>
      <c r="F210" s="9">
        <f t="shared" si="7"/>
        <v>1.2151336213007137E-4</v>
      </c>
      <c r="G210" s="1">
        <v>5</v>
      </c>
      <c r="H210" s="1">
        <v>0</v>
      </c>
      <c r="I210" s="1">
        <v>2</v>
      </c>
      <c r="J210" s="1">
        <v>0</v>
      </c>
      <c r="K210" s="6" t="s">
        <v>207</v>
      </c>
      <c r="L210" s="1" t="s">
        <v>209</v>
      </c>
      <c r="M210" s="1" t="s">
        <v>210</v>
      </c>
      <c r="N210" s="6" t="s">
        <v>163</v>
      </c>
      <c r="O210">
        <v>-1.0697433999999999</v>
      </c>
      <c r="P210">
        <v>-8.9584260000000002E-3</v>
      </c>
      <c r="Q210">
        <v>0.34477393994022298</v>
      </c>
    </row>
    <row r="211" spans="1:17" ht="15" x14ac:dyDescent="0.15">
      <c r="A211">
        <v>332</v>
      </c>
      <c r="B211">
        <v>1359629285</v>
      </c>
      <c r="C211" s="8">
        <v>22172</v>
      </c>
      <c r="D211">
        <v>42</v>
      </c>
      <c r="E211">
        <f t="shared" si="6"/>
        <v>1.6232492903979006</v>
      </c>
      <c r="F211" s="9">
        <f t="shared" si="7"/>
        <v>1.2151336213007137E-4</v>
      </c>
      <c r="G211" s="1">
        <v>4</v>
      </c>
      <c r="H211" s="1">
        <v>10</v>
      </c>
      <c r="I211" s="1">
        <v>0</v>
      </c>
      <c r="J211" s="1">
        <v>1</v>
      </c>
      <c r="K211" s="1" t="s">
        <v>236</v>
      </c>
      <c r="L211" s="1" t="s">
        <v>232</v>
      </c>
      <c r="M211" s="1" t="s">
        <v>222</v>
      </c>
      <c r="N211" s="6" t="s">
        <v>218</v>
      </c>
      <c r="O211">
        <v>0.41899895999999998</v>
      </c>
      <c r="P211">
        <v>-0.40148053</v>
      </c>
      <c r="Q211">
        <v>5.02384888094254E-2</v>
      </c>
    </row>
    <row r="212" spans="1:17" ht="15" x14ac:dyDescent="0.15">
      <c r="A212">
        <v>433</v>
      </c>
      <c r="B212">
        <v>1546662475</v>
      </c>
      <c r="C212" s="8">
        <v>15466</v>
      </c>
      <c r="D212">
        <v>42</v>
      </c>
      <c r="E212">
        <f t="shared" si="6"/>
        <v>1.6232492903979006</v>
      </c>
      <c r="F212" s="9">
        <f t="shared" si="7"/>
        <v>1.2151336213007137E-4</v>
      </c>
      <c r="G212" s="1">
        <v>14</v>
      </c>
      <c r="H212" s="1">
        <v>4</v>
      </c>
      <c r="I212" s="1">
        <v>0</v>
      </c>
      <c r="J212" s="1">
        <v>1</v>
      </c>
      <c r="K212" s="1" t="s">
        <v>225</v>
      </c>
      <c r="L212" s="1" t="s">
        <v>226</v>
      </c>
      <c r="M212" s="1" t="s">
        <v>220</v>
      </c>
      <c r="N212" s="6" t="s">
        <v>218</v>
      </c>
      <c r="O212">
        <v>1.4160937</v>
      </c>
      <c r="P212">
        <v>0.64456046</v>
      </c>
      <c r="Q212">
        <v>0.18632302385105701</v>
      </c>
    </row>
    <row r="213" spans="1:17" ht="15" x14ac:dyDescent="0.15">
      <c r="A213">
        <v>175</v>
      </c>
      <c r="B213">
        <v>1312829091</v>
      </c>
      <c r="C213" s="8">
        <v>15652</v>
      </c>
      <c r="D213">
        <v>41</v>
      </c>
      <c r="E213">
        <f t="shared" si="6"/>
        <v>1.6127838567197355</v>
      </c>
      <c r="F213" s="9">
        <f t="shared" si="7"/>
        <v>1.1862018684126015E-4</v>
      </c>
      <c r="G213" s="1">
        <v>11</v>
      </c>
      <c r="H213" s="1">
        <v>0</v>
      </c>
      <c r="I213" s="1">
        <v>2</v>
      </c>
      <c r="J213" s="1">
        <v>0</v>
      </c>
      <c r="K213" s="1" t="s">
        <v>216</v>
      </c>
      <c r="L213" s="1" t="s">
        <v>209</v>
      </c>
      <c r="M213" s="1" t="s">
        <v>210</v>
      </c>
      <c r="N213" s="6" t="s">
        <v>163</v>
      </c>
      <c r="O213">
        <v>-0.89320290000000002</v>
      </c>
      <c r="P213">
        <v>0.4358938</v>
      </c>
      <c r="Q213">
        <v>0.194015970733555</v>
      </c>
    </row>
    <row r="214" spans="1:17" ht="15" x14ac:dyDescent="0.15">
      <c r="A214">
        <v>463</v>
      </c>
      <c r="B214">
        <v>184105498</v>
      </c>
      <c r="C214" s="8">
        <v>24665</v>
      </c>
      <c r="D214">
        <v>41</v>
      </c>
      <c r="E214">
        <f t="shared" si="6"/>
        <v>1.6127838567197355</v>
      </c>
      <c r="F214" s="9">
        <f t="shared" si="7"/>
        <v>1.1862018684126015E-4</v>
      </c>
      <c r="G214" s="1">
        <v>1</v>
      </c>
      <c r="H214" s="1">
        <v>4</v>
      </c>
      <c r="I214" s="1">
        <v>0</v>
      </c>
      <c r="J214" s="1">
        <v>1</v>
      </c>
      <c r="K214" s="1" t="s">
        <v>229</v>
      </c>
      <c r="L214" s="1" t="s">
        <v>230</v>
      </c>
      <c r="M214" s="1" t="s">
        <v>220</v>
      </c>
      <c r="N214" s="6" t="s">
        <v>218</v>
      </c>
      <c r="O214">
        <v>1.3617201000000001</v>
      </c>
      <c r="P214">
        <v>0.78713750000000005</v>
      </c>
      <c r="Q214">
        <v>0.400836541765904</v>
      </c>
    </row>
    <row r="215" spans="1:17" ht="15" x14ac:dyDescent="0.15">
      <c r="A215">
        <v>111</v>
      </c>
      <c r="B215">
        <v>1454097058</v>
      </c>
      <c r="C215" s="8">
        <v>16154</v>
      </c>
      <c r="D215">
        <v>40</v>
      </c>
      <c r="E215">
        <f t="shared" si="6"/>
        <v>1.6020599913279623</v>
      </c>
      <c r="F215" s="9">
        <f t="shared" si="7"/>
        <v>1.1572701155244892E-4</v>
      </c>
      <c r="G215" s="1">
        <v>7</v>
      </c>
      <c r="H215" s="1">
        <v>1</v>
      </c>
      <c r="I215" s="1">
        <v>3</v>
      </c>
      <c r="J215" s="1">
        <v>0</v>
      </c>
      <c r="K215" s="1" t="s">
        <v>234</v>
      </c>
      <c r="L215" s="1" t="s">
        <v>232</v>
      </c>
      <c r="M215" s="1" t="s">
        <v>222</v>
      </c>
      <c r="N215" s="6" t="s">
        <v>218</v>
      </c>
      <c r="O215">
        <v>-0.36805722000000002</v>
      </c>
      <c r="P215">
        <v>-5.5812170000000001E-2</v>
      </c>
      <c r="Q215">
        <v>0.20569839527290401</v>
      </c>
    </row>
    <row r="216" spans="1:17" ht="15" x14ac:dyDescent="0.15">
      <c r="A216">
        <v>152</v>
      </c>
      <c r="B216">
        <v>543004126</v>
      </c>
      <c r="C216" s="8">
        <v>22770</v>
      </c>
      <c r="D216">
        <v>40</v>
      </c>
      <c r="E216">
        <f t="shared" si="6"/>
        <v>1.6020599913279623</v>
      </c>
      <c r="F216" s="9">
        <f t="shared" si="7"/>
        <v>1.1572701155244892E-4</v>
      </c>
      <c r="G216" s="1">
        <v>8</v>
      </c>
      <c r="H216" s="1">
        <v>8</v>
      </c>
      <c r="I216" s="1">
        <v>2</v>
      </c>
      <c r="J216" s="1">
        <v>0</v>
      </c>
      <c r="K216" s="1" t="s">
        <v>186</v>
      </c>
      <c r="L216" s="1" t="s">
        <v>187</v>
      </c>
      <c r="M216" s="6" t="s">
        <v>161</v>
      </c>
      <c r="N216" s="6" t="s">
        <v>163</v>
      </c>
      <c r="O216">
        <v>-0.70202390000000003</v>
      </c>
      <c r="P216">
        <v>-0.25780195</v>
      </c>
      <c r="Q216">
        <v>0.35877300500356002</v>
      </c>
    </row>
    <row r="217" spans="1:17" ht="15" x14ac:dyDescent="0.15">
      <c r="A217">
        <v>355</v>
      </c>
      <c r="B217">
        <v>1142642586</v>
      </c>
      <c r="C217" s="8">
        <v>22366</v>
      </c>
      <c r="D217">
        <v>39</v>
      </c>
      <c r="E217">
        <f t="shared" si="6"/>
        <v>1.5910646070264991</v>
      </c>
      <c r="F217" s="9">
        <f t="shared" si="7"/>
        <v>1.1283383626363771E-4</v>
      </c>
      <c r="G217" s="1">
        <v>7</v>
      </c>
      <c r="H217" s="1">
        <v>1</v>
      </c>
      <c r="I217" s="1">
        <v>3</v>
      </c>
      <c r="J217" s="1">
        <v>0</v>
      </c>
      <c r="K217" s="1" t="s">
        <v>234</v>
      </c>
      <c r="L217" s="1" t="s">
        <v>232</v>
      </c>
      <c r="M217" s="1" t="s">
        <v>222</v>
      </c>
      <c r="N217" s="6" t="s">
        <v>218</v>
      </c>
      <c r="O217">
        <v>0.14698243</v>
      </c>
      <c r="P217">
        <v>-0.72797924000000003</v>
      </c>
      <c r="Q217">
        <v>0.33011477798143801</v>
      </c>
    </row>
    <row r="218" spans="1:17" ht="15" x14ac:dyDescent="0.15">
      <c r="A218">
        <v>281</v>
      </c>
      <c r="B218">
        <v>3128404290</v>
      </c>
      <c r="C218" s="8" t="s">
        <v>42</v>
      </c>
      <c r="D218">
        <v>39</v>
      </c>
      <c r="E218">
        <f t="shared" si="6"/>
        <v>1.5910646070264991</v>
      </c>
      <c r="F218" s="9">
        <f t="shared" si="7"/>
        <v>1.1283383626363771E-4</v>
      </c>
      <c r="G218" s="1">
        <v>7</v>
      </c>
      <c r="H218" s="1">
        <v>1</v>
      </c>
      <c r="I218" s="1">
        <v>3</v>
      </c>
      <c r="J218" s="1">
        <v>0</v>
      </c>
      <c r="K218" s="1" t="s">
        <v>234</v>
      </c>
      <c r="L218" s="1" t="s">
        <v>232</v>
      </c>
      <c r="M218" s="1" t="s">
        <v>222</v>
      </c>
      <c r="N218" s="6" t="s">
        <v>218</v>
      </c>
      <c r="O218">
        <v>0.19187064000000001</v>
      </c>
      <c r="P218">
        <v>-0.69877460000000002</v>
      </c>
      <c r="Q218">
        <v>8.8890716858352495E-2</v>
      </c>
    </row>
    <row r="219" spans="1:17" ht="15" x14ac:dyDescent="0.15">
      <c r="A219">
        <v>348</v>
      </c>
      <c r="B219">
        <v>2915933869</v>
      </c>
      <c r="C219" s="8">
        <v>20457</v>
      </c>
      <c r="D219">
        <v>37</v>
      </c>
      <c r="E219">
        <f t="shared" si="6"/>
        <v>1.568201724066995</v>
      </c>
      <c r="F219" s="9">
        <f t="shared" si="7"/>
        <v>1.0704748568601526E-4</v>
      </c>
      <c r="G219" s="1">
        <v>7</v>
      </c>
      <c r="H219" s="1">
        <v>1</v>
      </c>
      <c r="I219" s="1">
        <v>3</v>
      </c>
      <c r="J219" s="1">
        <v>0</v>
      </c>
      <c r="K219" s="1" t="s">
        <v>234</v>
      </c>
      <c r="L219" s="1" t="s">
        <v>232</v>
      </c>
      <c r="M219" s="1" t="s">
        <v>222</v>
      </c>
      <c r="N219" s="6" t="s">
        <v>218</v>
      </c>
      <c r="O219">
        <v>0.21194819000000001</v>
      </c>
      <c r="P219">
        <v>-0.77986675999999999</v>
      </c>
      <c r="Q219">
        <v>7.5504812092999501E-2</v>
      </c>
    </row>
    <row r="220" spans="1:17" ht="15" x14ac:dyDescent="0.15">
      <c r="A220">
        <v>279</v>
      </c>
      <c r="B220">
        <v>3</v>
      </c>
      <c r="C220" s="8">
        <v>24865</v>
      </c>
      <c r="D220">
        <v>36</v>
      </c>
      <c r="E220">
        <f t="shared" si="6"/>
        <v>1.5563025007672873</v>
      </c>
      <c r="F220" s="9">
        <f t="shared" si="7"/>
        <v>1.0415431039720404E-4</v>
      </c>
      <c r="G220" s="1">
        <v>3</v>
      </c>
      <c r="H220" s="1">
        <v>5</v>
      </c>
      <c r="I220" s="1">
        <v>1</v>
      </c>
      <c r="J220" s="1">
        <v>0</v>
      </c>
      <c r="K220" s="1" t="s">
        <v>214</v>
      </c>
      <c r="L220" s="1" t="s">
        <v>209</v>
      </c>
      <c r="M220" s="1" t="s">
        <v>210</v>
      </c>
      <c r="N220" s="6" t="s">
        <v>163</v>
      </c>
      <c r="O220">
        <v>-0.57454972999999998</v>
      </c>
      <c r="P220">
        <v>-0.81003630000000004</v>
      </c>
      <c r="Q220">
        <v>8.8890716858352495E-2</v>
      </c>
    </row>
    <row r="221" spans="1:17" ht="15" x14ac:dyDescent="0.15">
      <c r="A221">
        <v>400</v>
      </c>
      <c r="B221">
        <v>3565302052</v>
      </c>
      <c r="C221" s="8">
        <v>22813</v>
      </c>
      <c r="D221">
        <v>34</v>
      </c>
      <c r="E221">
        <f t="shared" si="6"/>
        <v>1.5314789170422551</v>
      </c>
      <c r="F221" s="9">
        <f t="shared" si="7"/>
        <v>9.8367959819581591E-5</v>
      </c>
      <c r="G221" s="1">
        <v>10</v>
      </c>
      <c r="H221" s="1">
        <v>6</v>
      </c>
      <c r="I221" s="1">
        <v>0</v>
      </c>
      <c r="J221" s="1">
        <v>1</v>
      </c>
      <c r="K221" s="1" t="s">
        <v>285</v>
      </c>
      <c r="L221" s="1" t="s">
        <v>246</v>
      </c>
      <c r="M221" s="1" t="s">
        <v>222</v>
      </c>
      <c r="N221" s="6" t="s">
        <v>218</v>
      </c>
      <c r="O221">
        <v>1.445889</v>
      </c>
      <c r="P221">
        <v>-0.52974765999999995</v>
      </c>
      <c r="Q221">
        <v>0.467284320732751</v>
      </c>
    </row>
    <row r="222" spans="1:17" ht="15" x14ac:dyDescent="0.15">
      <c r="A222">
        <v>361</v>
      </c>
      <c r="B222">
        <v>87911405</v>
      </c>
      <c r="C222" s="8">
        <v>22859</v>
      </c>
      <c r="D222">
        <v>32</v>
      </c>
      <c r="E222">
        <f t="shared" si="6"/>
        <v>1.505149978319906</v>
      </c>
      <c r="F222" s="9">
        <f t="shared" si="7"/>
        <v>9.2581609241959142E-5</v>
      </c>
      <c r="G222" s="1">
        <v>7</v>
      </c>
      <c r="H222" s="1">
        <v>1</v>
      </c>
      <c r="I222" s="1">
        <v>3</v>
      </c>
      <c r="J222" s="1">
        <v>0</v>
      </c>
      <c r="K222" s="1" t="s">
        <v>234</v>
      </c>
      <c r="L222" s="1" t="s">
        <v>232</v>
      </c>
      <c r="M222" s="1" t="s">
        <v>222</v>
      </c>
      <c r="N222" s="6" t="s">
        <v>218</v>
      </c>
      <c r="O222">
        <v>0.13884555000000001</v>
      </c>
      <c r="P222">
        <v>-0.87057779999999996</v>
      </c>
      <c r="Q222">
        <v>3.7607937072299598E-2</v>
      </c>
    </row>
    <row r="223" spans="1:17" ht="15" x14ac:dyDescent="0.15">
      <c r="A223">
        <v>156</v>
      </c>
      <c r="B223">
        <v>2796421414</v>
      </c>
      <c r="C223" s="8">
        <v>22508</v>
      </c>
      <c r="D223">
        <v>31</v>
      </c>
      <c r="E223">
        <f t="shared" si="6"/>
        <v>1.4913616938342726</v>
      </c>
      <c r="F223" s="9">
        <f t="shared" si="7"/>
        <v>8.9688433953147924E-5</v>
      </c>
      <c r="G223" s="1">
        <v>8</v>
      </c>
      <c r="H223" s="1">
        <v>8</v>
      </c>
      <c r="I223" s="1">
        <v>2</v>
      </c>
      <c r="J223" s="1">
        <v>0</v>
      </c>
      <c r="K223" s="1" t="s">
        <v>186</v>
      </c>
      <c r="L223" s="1" t="s">
        <v>187</v>
      </c>
      <c r="M223" s="1" t="s">
        <v>166</v>
      </c>
      <c r="N223" s="6" t="s">
        <v>163</v>
      </c>
      <c r="O223">
        <v>-0.74234675999999999</v>
      </c>
      <c r="P223">
        <v>3.1778085999999997E-2</v>
      </c>
      <c r="Q223">
        <v>6.9563751353044802E-3</v>
      </c>
    </row>
    <row r="224" spans="1:17" ht="15" x14ac:dyDescent="0.15">
      <c r="A224">
        <v>89</v>
      </c>
      <c r="B224">
        <v>2928066035</v>
      </c>
      <c r="C224" s="8">
        <v>14711</v>
      </c>
      <c r="D224">
        <v>31</v>
      </c>
      <c r="E224">
        <f t="shared" si="6"/>
        <v>1.4913616938342726</v>
      </c>
      <c r="F224" s="9">
        <f t="shared" si="7"/>
        <v>8.9688433953147924E-5</v>
      </c>
      <c r="G224" s="1">
        <v>3</v>
      </c>
      <c r="H224" s="1">
        <v>5</v>
      </c>
      <c r="I224" s="1">
        <v>1</v>
      </c>
      <c r="J224" s="1">
        <v>0</v>
      </c>
      <c r="K224" s="1" t="s">
        <v>175</v>
      </c>
      <c r="L224" s="1" t="s">
        <v>177</v>
      </c>
      <c r="M224" s="1" t="s">
        <v>166</v>
      </c>
      <c r="N224" s="6" t="s">
        <v>163</v>
      </c>
      <c r="O224">
        <v>-0.75772209999999995</v>
      </c>
      <c r="P224">
        <v>-0.16895350000000001</v>
      </c>
      <c r="Q224">
        <v>0.53901580338788402</v>
      </c>
    </row>
    <row r="225" spans="1:17" ht="15" x14ac:dyDescent="0.15">
      <c r="A225">
        <v>135</v>
      </c>
      <c r="B225">
        <v>3495039225</v>
      </c>
      <c r="C225" s="8">
        <v>21775</v>
      </c>
      <c r="D225">
        <v>29</v>
      </c>
      <c r="E225">
        <f t="shared" si="6"/>
        <v>1.4623979978989561</v>
      </c>
      <c r="F225" s="9">
        <f t="shared" si="7"/>
        <v>8.3902083375525475E-5</v>
      </c>
      <c r="G225" s="1">
        <v>6</v>
      </c>
      <c r="H225" s="1">
        <v>2</v>
      </c>
      <c r="I225" s="1">
        <v>1</v>
      </c>
      <c r="J225" s="1">
        <v>0</v>
      </c>
      <c r="K225" s="6" t="s">
        <v>207</v>
      </c>
      <c r="L225" s="1" t="s">
        <v>209</v>
      </c>
      <c r="M225" s="1" t="s">
        <v>210</v>
      </c>
      <c r="N225" s="6" t="s">
        <v>163</v>
      </c>
      <c r="O225">
        <v>-0.1483276</v>
      </c>
      <c r="P225">
        <v>-0.65560836</v>
      </c>
      <c r="Q225">
        <v>0.316736520120248</v>
      </c>
    </row>
    <row r="226" spans="1:17" ht="15" x14ac:dyDescent="0.15">
      <c r="A226">
        <v>307</v>
      </c>
      <c r="B226">
        <v>1784166421</v>
      </c>
      <c r="C226" s="8">
        <v>17254</v>
      </c>
      <c r="D226">
        <v>29</v>
      </c>
      <c r="E226">
        <f t="shared" si="6"/>
        <v>1.4623979978989561</v>
      </c>
      <c r="F226" s="9">
        <f t="shared" si="7"/>
        <v>8.3902083375525475E-5</v>
      </c>
      <c r="G226" s="1">
        <v>6</v>
      </c>
      <c r="H226" s="1">
        <v>2</v>
      </c>
      <c r="I226" s="1">
        <v>1</v>
      </c>
      <c r="J226" s="1">
        <v>0</v>
      </c>
      <c r="K226" s="1" t="s">
        <v>212</v>
      </c>
      <c r="L226" s="1" t="s">
        <v>209</v>
      </c>
      <c r="M226" s="1" t="s">
        <v>210</v>
      </c>
      <c r="N226" s="6" t="s">
        <v>163</v>
      </c>
      <c r="O226">
        <v>0.16871025000000001</v>
      </c>
      <c r="P226">
        <v>5.8239515999999998E-2</v>
      </c>
      <c r="Q226">
        <v>0.30267014930501401</v>
      </c>
    </row>
    <row r="227" spans="1:17" ht="15" x14ac:dyDescent="0.15">
      <c r="A227">
        <v>140</v>
      </c>
      <c r="B227">
        <v>1654174071</v>
      </c>
      <c r="C227" s="8">
        <v>18479</v>
      </c>
      <c r="D227">
        <v>28</v>
      </c>
      <c r="E227">
        <f t="shared" si="6"/>
        <v>1.4471580313422192</v>
      </c>
      <c r="F227" s="9">
        <f t="shared" si="7"/>
        <v>8.1008908086714244E-5</v>
      </c>
      <c r="G227" s="1">
        <v>5</v>
      </c>
      <c r="H227" s="1">
        <v>0</v>
      </c>
      <c r="I227" s="1">
        <v>2</v>
      </c>
      <c r="J227" s="1">
        <v>0</v>
      </c>
      <c r="K227" s="6" t="s">
        <v>207</v>
      </c>
      <c r="L227" s="1" t="s">
        <v>209</v>
      </c>
      <c r="M227" s="1" t="s">
        <v>210</v>
      </c>
      <c r="N227" s="6" t="s">
        <v>163</v>
      </c>
      <c r="O227">
        <v>-0.91464299999999998</v>
      </c>
      <c r="P227">
        <v>-0.56030990000000003</v>
      </c>
      <c r="Q227">
        <v>0.227649687662833</v>
      </c>
    </row>
    <row r="228" spans="1:17" ht="15" x14ac:dyDescent="0.15">
      <c r="A228">
        <v>122</v>
      </c>
      <c r="B228">
        <v>1269505823</v>
      </c>
      <c r="C228" s="8">
        <v>19804</v>
      </c>
      <c r="D228">
        <v>28</v>
      </c>
      <c r="E228">
        <f t="shared" si="6"/>
        <v>1.4471580313422192</v>
      </c>
      <c r="F228" s="9">
        <f t="shared" si="7"/>
        <v>8.1008908086714244E-5</v>
      </c>
      <c r="G228" s="1">
        <v>8</v>
      </c>
      <c r="H228" s="1">
        <v>8</v>
      </c>
      <c r="I228" s="1">
        <v>2</v>
      </c>
      <c r="J228" s="1">
        <v>0</v>
      </c>
      <c r="K228" s="1" t="s">
        <v>186</v>
      </c>
      <c r="L228" s="1" t="s">
        <v>187</v>
      </c>
      <c r="M228" s="6" t="s">
        <v>161</v>
      </c>
      <c r="N228" s="6" t="s">
        <v>163</v>
      </c>
      <c r="O228">
        <v>-1.0180708000000001</v>
      </c>
      <c r="P228">
        <v>0.50129360000000001</v>
      </c>
      <c r="Q228">
        <v>9.0534043284141406E-3</v>
      </c>
    </row>
    <row r="229" spans="1:17" ht="15" x14ac:dyDescent="0.15">
      <c r="A229">
        <v>231</v>
      </c>
      <c r="B229">
        <v>2986952748</v>
      </c>
      <c r="C229" s="8">
        <v>23662</v>
      </c>
      <c r="D229">
        <v>28</v>
      </c>
      <c r="E229">
        <f t="shared" si="6"/>
        <v>1.4471580313422192</v>
      </c>
      <c r="F229" s="9">
        <f t="shared" si="7"/>
        <v>8.1008908086714244E-5</v>
      </c>
      <c r="G229" s="1">
        <v>21</v>
      </c>
      <c r="H229" s="1">
        <v>6</v>
      </c>
      <c r="I229" s="1">
        <v>0</v>
      </c>
      <c r="J229" s="1">
        <v>1</v>
      </c>
      <c r="K229" s="1" t="s">
        <v>290</v>
      </c>
      <c r="L229" s="1" t="s">
        <v>260</v>
      </c>
      <c r="M229" s="1" t="s">
        <v>222</v>
      </c>
      <c r="N229" s="6" t="s">
        <v>218</v>
      </c>
      <c r="O229">
        <v>1.1376162999999999</v>
      </c>
      <c r="P229">
        <v>0.11453508599999999</v>
      </c>
      <c r="Q229">
        <v>0.20623339344181499</v>
      </c>
    </row>
    <row r="230" spans="1:17" ht="15" x14ac:dyDescent="0.15">
      <c r="A230">
        <v>368</v>
      </c>
      <c r="B230">
        <v>2284996694</v>
      </c>
      <c r="C230" s="8">
        <v>21771</v>
      </c>
      <c r="D230">
        <v>27</v>
      </c>
      <c r="E230">
        <f t="shared" si="6"/>
        <v>1.4313637641589874</v>
      </c>
      <c r="F230" s="9">
        <f t="shared" si="7"/>
        <v>7.8115732797903026E-5</v>
      </c>
      <c r="G230" s="1">
        <v>1</v>
      </c>
      <c r="H230" s="1">
        <v>4</v>
      </c>
      <c r="I230" s="1">
        <v>0</v>
      </c>
      <c r="J230" s="1">
        <v>1</v>
      </c>
      <c r="K230" s="1" t="s">
        <v>290</v>
      </c>
      <c r="L230" s="1" t="s">
        <v>255</v>
      </c>
      <c r="M230" s="1" t="s">
        <v>222</v>
      </c>
      <c r="N230" s="6" t="s">
        <v>218</v>
      </c>
      <c r="O230">
        <v>0.92981069999999999</v>
      </c>
      <c r="P230">
        <v>0.79885525000000002</v>
      </c>
      <c r="Q230">
        <v>8.8231625572341599E-2</v>
      </c>
    </row>
    <row r="231" spans="1:17" ht="15" x14ac:dyDescent="0.15">
      <c r="A231">
        <v>123</v>
      </c>
      <c r="B231">
        <v>1745015588</v>
      </c>
      <c r="C231" s="8">
        <v>21606</v>
      </c>
      <c r="D231">
        <v>26</v>
      </c>
      <c r="E231">
        <f t="shared" si="6"/>
        <v>1.414973347970818</v>
      </c>
      <c r="F231" s="9">
        <f t="shared" si="7"/>
        <v>7.5222557509091809E-5</v>
      </c>
      <c r="G231" s="1">
        <v>20</v>
      </c>
      <c r="H231" s="1">
        <v>7</v>
      </c>
      <c r="I231" s="1">
        <v>2</v>
      </c>
      <c r="J231" s="1">
        <v>0</v>
      </c>
      <c r="K231" s="1" t="s">
        <v>180</v>
      </c>
      <c r="L231" s="1" t="s">
        <v>181</v>
      </c>
      <c r="M231" s="6" t="s">
        <v>161</v>
      </c>
      <c r="N231" s="6" t="s">
        <v>163</v>
      </c>
      <c r="O231">
        <v>-0.67483590000000004</v>
      </c>
      <c r="P231">
        <v>1.0209543000000001</v>
      </c>
      <c r="Q231">
        <v>0.466416367459631</v>
      </c>
    </row>
    <row r="232" spans="1:17" ht="15" x14ac:dyDescent="0.15">
      <c r="A232">
        <v>305</v>
      </c>
      <c r="B232">
        <v>2093952807</v>
      </c>
      <c r="C232" s="8">
        <v>23751</v>
      </c>
      <c r="D232">
        <v>26</v>
      </c>
      <c r="E232">
        <f t="shared" si="6"/>
        <v>1.414973347970818</v>
      </c>
      <c r="F232" s="9">
        <f t="shared" si="7"/>
        <v>7.5222557509091809E-5</v>
      </c>
      <c r="G232" s="1">
        <v>3</v>
      </c>
      <c r="H232" s="1">
        <v>5</v>
      </c>
      <c r="I232" s="1">
        <v>1</v>
      </c>
      <c r="J232" s="1">
        <v>0</v>
      </c>
      <c r="K232" s="1" t="s">
        <v>212</v>
      </c>
      <c r="L232" s="1" t="s">
        <v>209</v>
      </c>
      <c r="M232" s="1" t="s">
        <v>210</v>
      </c>
      <c r="N232" s="6" t="s">
        <v>163</v>
      </c>
      <c r="O232">
        <v>-0.34522429999999998</v>
      </c>
      <c r="P232">
        <v>-0.63588023000000005</v>
      </c>
      <c r="Q232">
        <v>0.34378345917472403</v>
      </c>
    </row>
    <row r="233" spans="1:17" ht="15" x14ac:dyDescent="0.15">
      <c r="A233">
        <v>239</v>
      </c>
      <c r="B233">
        <v>2962004007</v>
      </c>
      <c r="C233" s="8" t="s">
        <v>36</v>
      </c>
      <c r="D233">
        <v>26</v>
      </c>
      <c r="E233">
        <f t="shared" si="6"/>
        <v>1.414973347970818</v>
      </c>
      <c r="F233" s="9">
        <f t="shared" si="7"/>
        <v>7.5222557509091809E-5</v>
      </c>
      <c r="G233" s="1">
        <v>22</v>
      </c>
      <c r="H233" s="1">
        <v>3</v>
      </c>
      <c r="I233" s="1">
        <v>2</v>
      </c>
      <c r="J233" s="1">
        <v>0</v>
      </c>
      <c r="K233" s="1" t="s">
        <v>195</v>
      </c>
      <c r="L233" s="1" t="s">
        <v>192</v>
      </c>
      <c r="M233" s="1" t="s">
        <v>193</v>
      </c>
      <c r="N233" s="6" t="s">
        <v>163</v>
      </c>
      <c r="O233">
        <v>-0.50682616000000003</v>
      </c>
      <c r="P233">
        <v>-0.66918014999999997</v>
      </c>
      <c r="Q233">
        <v>0.40900472454713599</v>
      </c>
    </row>
    <row r="234" spans="1:17" ht="15" x14ac:dyDescent="0.15">
      <c r="A234">
        <v>309</v>
      </c>
      <c r="B234">
        <v>3094445856</v>
      </c>
      <c r="C234" s="8">
        <v>20683</v>
      </c>
      <c r="D234">
        <v>25</v>
      </c>
      <c r="E234">
        <f t="shared" si="6"/>
        <v>1.3979400086720377</v>
      </c>
      <c r="F234" s="9">
        <f t="shared" si="7"/>
        <v>7.2329382220280577E-5</v>
      </c>
      <c r="G234" s="1">
        <v>3</v>
      </c>
      <c r="H234" s="1">
        <v>5</v>
      </c>
      <c r="I234" s="1">
        <v>1</v>
      </c>
      <c r="J234" s="1">
        <v>0</v>
      </c>
      <c r="K234" s="1" t="s">
        <v>234</v>
      </c>
      <c r="L234" s="1" t="s">
        <v>232</v>
      </c>
      <c r="M234" s="1" t="s">
        <v>222</v>
      </c>
      <c r="N234" s="6" t="s">
        <v>218</v>
      </c>
      <c r="O234">
        <v>-0.33027529999999999</v>
      </c>
      <c r="P234">
        <v>-0.36349072999999998</v>
      </c>
      <c r="Q234">
        <v>0.29892980257333401</v>
      </c>
    </row>
    <row r="235" spans="1:17" ht="15" x14ac:dyDescent="0.15">
      <c r="A235">
        <v>280</v>
      </c>
      <c r="B235">
        <v>1074718293</v>
      </c>
      <c r="C235" s="8">
        <v>23672</v>
      </c>
      <c r="D235">
        <v>25</v>
      </c>
      <c r="E235">
        <f t="shared" si="6"/>
        <v>1.3979400086720377</v>
      </c>
      <c r="F235" s="9">
        <f t="shared" si="7"/>
        <v>7.2329382220280577E-5</v>
      </c>
      <c r="G235" s="1">
        <v>9</v>
      </c>
      <c r="H235" s="1">
        <v>1</v>
      </c>
      <c r="I235" s="1">
        <v>3</v>
      </c>
      <c r="J235" s="1">
        <v>0</v>
      </c>
      <c r="K235" s="1" t="s">
        <v>236</v>
      </c>
      <c r="L235" s="1" t="s">
        <v>232</v>
      </c>
      <c r="M235" s="1" t="s">
        <v>222</v>
      </c>
      <c r="N235" s="6" t="s">
        <v>218</v>
      </c>
      <c r="O235">
        <v>0.35554271999999998</v>
      </c>
      <c r="P235">
        <v>-0.84541639999999996</v>
      </c>
      <c r="Q235">
        <v>0.54452046100860196</v>
      </c>
    </row>
    <row r="236" spans="1:17" ht="15" x14ac:dyDescent="0.15">
      <c r="A236">
        <v>229</v>
      </c>
      <c r="B236">
        <v>1367454166</v>
      </c>
      <c r="C236" s="8">
        <v>22565</v>
      </c>
      <c r="D236">
        <v>25</v>
      </c>
      <c r="E236">
        <f t="shared" si="6"/>
        <v>1.3979400086720377</v>
      </c>
      <c r="F236" s="9">
        <f t="shared" si="7"/>
        <v>7.2329382220280577E-5</v>
      </c>
      <c r="G236" s="1">
        <v>22</v>
      </c>
      <c r="H236" s="1">
        <v>3</v>
      </c>
      <c r="I236" s="1">
        <v>2</v>
      </c>
      <c r="J236" s="1">
        <v>0</v>
      </c>
      <c r="K236" s="1" t="s">
        <v>195</v>
      </c>
      <c r="L236" s="1" t="s">
        <v>192</v>
      </c>
      <c r="M236" s="1" t="s">
        <v>193</v>
      </c>
      <c r="N236" s="6" t="s">
        <v>163</v>
      </c>
      <c r="O236">
        <v>-0.83929699999999996</v>
      </c>
      <c r="P236">
        <v>-0.31803379999999998</v>
      </c>
      <c r="Q236">
        <v>0.28464466468475902</v>
      </c>
    </row>
    <row r="237" spans="1:17" ht="15" x14ac:dyDescent="0.15">
      <c r="A237">
        <v>352</v>
      </c>
      <c r="B237">
        <v>2712832447</v>
      </c>
      <c r="C237" s="8">
        <v>17352</v>
      </c>
      <c r="D237">
        <v>24</v>
      </c>
      <c r="E237">
        <f t="shared" si="6"/>
        <v>1.3802112417116059</v>
      </c>
      <c r="F237" s="9">
        <f t="shared" si="7"/>
        <v>6.943620693146936E-5</v>
      </c>
      <c r="G237" s="1">
        <v>12</v>
      </c>
      <c r="H237" s="1">
        <v>1</v>
      </c>
      <c r="I237" s="1">
        <v>3</v>
      </c>
      <c r="J237" s="1">
        <v>0</v>
      </c>
      <c r="K237" s="1" t="s">
        <v>197</v>
      </c>
      <c r="L237" s="1" t="s">
        <v>192</v>
      </c>
      <c r="M237" s="1" t="s">
        <v>193</v>
      </c>
      <c r="N237" s="6" t="s">
        <v>163</v>
      </c>
      <c r="O237">
        <v>0.36538540000000003</v>
      </c>
      <c r="P237">
        <v>-0.59869439999999996</v>
      </c>
      <c r="Q237">
        <v>0.29297918311462501</v>
      </c>
    </row>
    <row r="238" spans="1:17" ht="15" x14ac:dyDescent="0.15">
      <c r="A238">
        <v>44</v>
      </c>
      <c r="B238">
        <v>1780670999</v>
      </c>
      <c r="C238" s="8">
        <v>17253</v>
      </c>
      <c r="D238">
        <v>24</v>
      </c>
      <c r="E238">
        <f t="shared" si="6"/>
        <v>1.3802112417116059</v>
      </c>
      <c r="F238" s="9">
        <f t="shared" si="7"/>
        <v>6.943620693146936E-5</v>
      </c>
      <c r="G238" s="1">
        <v>13</v>
      </c>
      <c r="H238" s="1">
        <v>7</v>
      </c>
      <c r="I238" s="1">
        <v>2</v>
      </c>
      <c r="J238" s="1">
        <v>0</v>
      </c>
      <c r="K238" s="1" t="s">
        <v>183</v>
      </c>
      <c r="L238" s="1" t="s">
        <v>181</v>
      </c>
      <c r="M238" s="6" t="s">
        <v>161</v>
      </c>
      <c r="N238" s="6" t="s">
        <v>163</v>
      </c>
      <c r="O238">
        <v>-1.4178195</v>
      </c>
      <c r="P238">
        <v>0.916103</v>
      </c>
      <c r="Q238">
        <v>0.57217939792754502</v>
      </c>
    </row>
    <row r="239" spans="1:17" ht="15" x14ac:dyDescent="0.15">
      <c r="A239">
        <v>477</v>
      </c>
      <c r="B239">
        <v>2058452130</v>
      </c>
      <c r="C239" s="8">
        <v>20162</v>
      </c>
      <c r="D239">
        <v>24</v>
      </c>
      <c r="E239">
        <f t="shared" si="6"/>
        <v>1.3802112417116059</v>
      </c>
      <c r="F239" s="9">
        <f t="shared" si="7"/>
        <v>6.943620693146936E-5</v>
      </c>
      <c r="G239" s="1">
        <v>1</v>
      </c>
      <c r="H239" s="1">
        <v>4</v>
      </c>
      <c r="I239" s="1">
        <v>0</v>
      </c>
      <c r="J239" s="1">
        <v>1</v>
      </c>
      <c r="O239">
        <v>1.1565572</v>
      </c>
      <c r="P239">
        <v>0.67399746000000005</v>
      </c>
      <c r="Q239">
        <v>0.28044286685894998</v>
      </c>
    </row>
    <row r="240" spans="1:17" ht="15" x14ac:dyDescent="0.15">
      <c r="A240">
        <v>13</v>
      </c>
      <c r="B240" t="s">
        <v>3</v>
      </c>
      <c r="C240" s="8">
        <v>16581</v>
      </c>
      <c r="D240">
        <v>23</v>
      </c>
      <c r="E240">
        <f t="shared" si="6"/>
        <v>1.3617278360175928</v>
      </c>
      <c r="F240" s="9">
        <f t="shared" si="7"/>
        <v>6.6543031642658128E-5</v>
      </c>
      <c r="G240" s="1">
        <v>3</v>
      </c>
      <c r="H240" s="1">
        <v>5</v>
      </c>
      <c r="I240" s="1">
        <v>1</v>
      </c>
      <c r="J240" s="1">
        <v>0</v>
      </c>
      <c r="K240" s="1" t="s">
        <v>171</v>
      </c>
      <c r="L240" s="1" t="s">
        <v>177</v>
      </c>
      <c r="M240" s="1" t="s">
        <v>166</v>
      </c>
      <c r="N240" s="6" t="s">
        <v>163</v>
      </c>
      <c r="O240">
        <v>-0.66927576</v>
      </c>
      <c r="P240">
        <v>-2.9101854E-2</v>
      </c>
      <c r="Q240">
        <v>0.32964989624867402</v>
      </c>
    </row>
    <row r="241" spans="1:17" ht="15" x14ac:dyDescent="0.15">
      <c r="A241">
        <v>201</v>
      </c>
      <c r="B241">
        <v>3567362900</v>
      </c>
      <c r="C241" s="8">
        <v>18455</v>
      </c>
      <c r="D241">
        <v>23</v>
      </c>
      <c r="E241">
        <f t="shared" si="6"/>
        <v>1.3617278360175928</v>
      </c>
      <c r="F241" s="9">
        <f t="shared" si="7"/>
        <v>6.6543031642658128E-5</v>
      </c>
      <c r="G241" s="1">
        <v>15</v>
      </c>
      <c r="H241" s="1">
        <v>3</v>
      </c>
      <c r="I241" s="1">
        <v>2</v>
      </c>
      <c r="J241" s="1">
        <v>0</v>
      </c>
      <c r="K241" s="1" t="s">
        <v>195</v>
      </c>
      <c r="L241" s="1" t="s">
        <v>192</v>
      </c>
      <c r="M241" s="1" t="s">
        <v>193</v>
      </c>
      <c r="N241" s="6" t="s">
        <v>163</v>
      </c>
      <c r="O241">
        <v>-0.59314363999999997</v>
      </c>
      <c r="P241">
        <v>-0.13975781000000001</v>
      </c>
      <c r="Q241">
        <v>7.01351116796023E-3</v>
      </c>
    </row>
    <row r="242" spans="1:17" ht="15" x14ac:dyDescent="0.15">
      <c r="A242">
        <v>142</v>
      </c>
      <c r="B242">
        <v>2250254839</v>
      </c>
      <c r="C242" s="8">
        <v>19552</v>
      </c>
      <c r="D242">
        <v>22</v>
      </c>
      <c r="E242">
        <f t="shared" si="6"/>
        <v>1.3424226808222062</v>
      </c>
      <c r="F242" s="9">
        <f t="shared" si="7"/>
        <v>6.3649856353846911E-5</v>
      </c>
      <c r="G242" s="1">
        <v>15</v>
      </c>
      <c r="H242" s="1">
        <v>3</v>
      </c>
      <c r="I242" s="1">
        <v>2</v>
      </c>
      <c r="J242" s="1">
        <v>0</v>
      </c>
      <c r="K242" s="1" t="s">
        <v>169</v>
      </c>
      <c r="L242" s="1" t="s">
        <v>177</v>
      </c>
      <c r="M242" s="6" t="s">
        <v>161</v>
      </c>
      <c r="N242" s="6" t="s">
        <v>163</v>
      </c>
      <c r="O242">
        <v>-0.54461420000000005</v>
      </c>
      <c r="P242">
        <v>0.3110501</v>
      </c>
      <c r="Q242">
        <v>0.342516665643258</v>
      </c>
    </row>
    <row r="243" spans="1:17" ht="15" x14ac:dyDescent="0.15">
      <c r="A243">
        <v>298</v>
      </c>
      <c r="B243">
        <v>2704638896</v>
      </c>
      <c r="C243" s="8">
        <v>22353</v>
      </c>
      <c r="D243">
        <v>21</v>
      </c>
      <c r="E243">
        <f t="shared" si="6"/>
        <v>1.3222192947339193</v>
      </c>
      <c r="F243" s="9">
        <f t="shared" si="7"/>
        <v>6.0756681065035686E-5</v>
      </c>
      <c r="G243" s="1">
        <v>5</v>
      </c>
      <c r="H243" s="1">
        <v>0</v>
      </c>
      <c r="I243" s="1">
        <v>2</v>
      </c>
      <c r="J243" s="1">
        <v>0</v>
      </c>
      <c r="K243" s="6" t="s">
        <v>207</v>
      </c>
      <c r="L243" s="1" t="s">
        <v>209</v>
      </c>
      <c r="M243" s="1" t="s">
        <v>210</v>
      </c>
      <c r="N243" s="6" t="s">
        <v>163</v>
      </c>
      <c r="O243">
        <v>-0.49281943</v>
      </c>
      <c r="P243">
        <v>-0.50991916999999998</v>
      </c>
      <c r="Q243">
        <v>0.27232186682819798</v>
      </c>
    </row>
    <row r="244" spans="1:17" ht="15" x14ac:dyDescent="0.15">
      <c r="A244">
        <v>87</v>
      </c>
      <c r="B244">
        <v>2986221272</v>
      </c>
      <c r="C244" s="8">
        <v>16861</v>
      </c>
      <c r="D244">
        <v>20</v>
      </c>
      <c r="E244">
        <f t="shared" si="6"/>
        <v>1.3010299956639813</v>
      </c>
      <c r="F244" s="9">
        <f t="shared" si="7"/>
        <v>5.7863505776224462E-5</v>
      </c>
      <c r="G244" s="1">
        <v>13</v>
      </c>
      <c r="H244" s="1">
        <v>7</v>
      </c>
      <c r="I244" s="1">
        <v>2</v>
      </c>
      <c r="J244" s="1">
        <v>0</v>
      </c>
      <c r="K244" s="1" t="s">
        <v>169</v>
      </c>
      <c r="L244" s="1" t="s">
        <v>177</v>
      </c>
      <c r="M244" s="6" t="s">
        <v>161</v>
      </c>
      <c r="N244" s="6" t="s">
        <v>163</v>
      </c>
      <c r="O244">
        <v>-0.53995179999999998</v>
      </c>
      <c r="P244">
        <v>0.41521641999999997</v>
      </c>
      <c r="Q244">
        <v>0.539692724345186</v>
      </c>
    </row>
    <row r="245" spans="1:17" ht="15" x14ac:dyDescent="0.15">
      <c r="A245">
        <v>278</v>
      </c>
      <c r="B245">
        <v>3264789260</v>
      </c>
      <c r="C245" s="8" t="s">
        <v>41</v>
      </c>
      <c r="D245">
        <v>20</v>
      </c>
      <c r="E245">
        <f t="shared" si="6"/>
        <v>1.3010299956639813</v>
      </c>
      <c r="F245" s="9">
        <f t="shared" si="7"/>
        <v>5.7863505776224462E-5</v>
      </c>
      <c r="G245" s="1">
        <v>0</v>
      </c>
      <c r="H245" s="1">
        <v>2</v>
      </c>
      <c r="I245" s="1">
        <v>1</v>
      </c>
      <c r="J245" s="1">
        <v>0</v>
      </c>
      <c r="K245" s="1" t="s">
        <v>214</v>
      </c>
      <c r="L245" s="1" t="s">
        <v>209</v>
      </c>
      <c r="M245" s="1" t="s">
        <v>210</v>
      </c>
      <c r="N245" s="6" t="s">
        <v>163</v>
      </c>
      <c r="O245">
        <v>4.3754323999999997E-2</v>
      </c>
      <c r="P245">
        <v>-0.85740530000000004</v>
      </c>
      <c r="Q245">
        <v>0.97173817241267002</v>
      </c>
    </row>
    <row r="246" spans="1:17" ht="15" x14ac:dyDescent="0.15">
      <c r="A246">
        <v>164</v>
      </c>
      <c r="B246">
        <v>2622168859</v>
      </c>
      <c r="C246" s="8">
        <v>23314</v>
      </c>
      <c r="D246">
        <v>20</v>
      </c>
      <c r="E246">
        <f t="shared" si="6"/>
        <v>1.3010299956639813</v>
      </c>
      <c r="F246" s="9">
        <f t="shared" si="7"/>
        <v>5.7863505776224462E-5</v>
      </c>
      <c r="G246" s="1">
        <v>0</v>
      </c>
      <c r="H246" s="1">
        <v>2</v>
      </c>
      <c r="I246" s="1">
        <v>1</v>
      </c>
      <c r="J246" s="1">
        <v>0</v>
      </c>
      <c r="K246" s="1" t="s">
        <v>214</v>
      </c>
      <c r="L246" s="1" t="s">
        <v>209</v>
      </c>
      <c r="M246" s="1" t="s">
        <v>210</v>
      </c>
      <c r="N246" s="6" t="s">
        <v>163</v>
      </c>
      <c r="O246">
        <v>0.20824338000000001</v>
      </c>
      <c r="P246">
        <v>-0.95187129999999998</v>
      </c>
      <c r="Q246">
        <v>0.34063382148683502</v>
      </c>
    </row>
    <row r="247" spans="1:17" ht="15" x14ac:dyDescent="0.15">
      <c r="A247">
        <v>302</v>
      </c>
      <c r="B247">
        <v>2915209479</v>
      </c>
      <c r="C247" s="8">
        <v>17758</v>
      </c>
      <c r="D247">
        <v>19</v>
      </c>
      <c r="E247">
        <f t="shared" si="6"/>
        <v>1.2787536009528289</v>
      </c>
      <c r="F247" s="9">
        <f t="shared" si="7"/>
        <v>5.4970330487413244E-5</v>
      </c>
      <c r="G247" s="1">
        <v>3</v>
      </c>
      <c r="H247" s="1">
        <v>5</v>
      </c>
      <c r="I247" s="1">
        <v>1</v>
      </c>
      <c r="J247" s="1">
        <v>0</v>
      </c>
      <c r="K247" s="1" t="s">
        <v>212</v>
      </c>
      <c r="L247" s="1" t="s">
        <v>209</v>
      </c>
      <c r="M247" s="1" t="s">
        <v>210</v>
      </c>
      <c r="N247" s="6" t="s">
        <v>163</v>
      </c>
      <c r="O247">
        <v>-0.38781932000000002</v>
      </c>
      <c r="P247">
        <v>-0.29890758000000001</v>
      </c>
      <c r="Q247">
        <v>0.30357096653094001</v>
      </c>
    </row>
    <row r="248" spans="1:17" ht="15" x14ac:dyDescent="0.15">
      <c r="A248">
        <v>137</v>
      </c>
      <c r="B248">
        <v>2405825702</v>
      </c>
      <c r="C248" s="8">
        <v>20785</v>
      </c>
      <c r="D248">
        <v>19</v>
      </c>
      <c r="E248">
        <f t="shared" si="6"/>
        <v>1.2787536009528289</v>
      </c>
      <c r="F248" s="9">
        <f t="shared" si="7"/>
        <v>5.4970330487413244E-5</v>
      </c>
      <c r="G248" s="1">
        <v>3</v>
      </c>
      <c r="H248" s="1">
        <v>5</v>
      </c>
      <c r="I248" s="1">
        <v>1</v>
      </c>
      <c r="J248" s="1">
        <v>0</v>
      </c>
      <c r="K248" s="1" t="s">
        <v>171</v>
      </c>
      <c r="L248" s="1" t="s">
        <v>177</v>
      </c>
      <c r="M248" s="6" t="s">
        <v>161</v>
      </c>
      <c r="N248" s="6" t="s">
        <v>163</v>
      </c>
      <c r="O248">
        <v>-0.66936660000000003</v>
      </c>
      <c r="P248">
        <v>1.2626424000000001E-2</v>
      </c>
      <c r="Q248">
        <v>0.48650632054124898</v>
      </c>
    </row>
    <row r="249" spans="1:17" ht="15" x14ac:dyDescent="0.15">
      <c r="A249">
        <v>187</v>
      </c>
      <c r="B249">
        <v>1724049596</v>
      </c>
      <c r="C249" s="8">
        <v>19479</v>
      </c>
      <c r="D249">
        <v>19</v>
      </c>
      <c r="E249">
        <f t="shared" si="6"/>
        <v>1.2787536009528289</v>
      </c>
      <c r="F249" s="9">
        <f t="shared" si="7"/>
        <v>5.4970330487413244E-5</v>
      </c>
      <c r="G249" s="1">
        <v>16</v>
      </c>
      <c r="H249" s="1">
        <v>5</v>
      </c>
      <c r="I249" s="1">
        <v>1</v>
      </c>
      <c r="J249" s="1">
        <v>0</v>
      </c>
      <c r="K249" s="1" t="s">
        <v>171</v>
      </c>
      <c r="L249" s="1" t="s">
        <v>177</v>
      </c>
      <c r="M249" s="6" t="s">
        <v>161</v>
      </c>
      <c r="N249" s="6" t="s">
        <v>163</v>
      </c>
      <c r="O249">
        <v>-0.77334349999999996</v>
      </c>
      <c r="P249">
        <v>0.36774551999999999</v>
      </c>
      <c r="Q249">
        <v>0.29375453960765802</v>
      </c>
    </row>
    <row r="250" spans="1:17" ht="15" x14ac:dyDescent="0.15">
      <c r="A250">
        <v>188</v>
      </c>
      <c r="B250">
        <v>2313617294</v>
      </c>
      <c r="C250" s="8">
        <v>18752</v>
      </c>
      <c r="D250">
        <v>19</v>
      </c>
      <c r="E250">
        <f t="shared" si="6"/>
        <v>1.2787536009528289</v>
      </c>
      <c r="F250" s="9">
        <f t="shared" si="7"/>
        <v>5.4970330487413244E-5</v>
      </c>
      <c r="G250" s="1">
        <v>3</v>
      </c>
      <c r="H250" s="1">
        <v>5</v>
      </c>
      <c r="I250" s="1">
        <v>1</v>
      </c>
      <c r="J250" s="1">
        <v>0</v>
      </c>
      <c r="K250" s="1" t="s">
        <v>175</v>
      </c>
      <c r="L250" s="1" t="s">
        <v>177</v>
      </c>
      <c r="M250" s="6" t="s">
        <v>161</v>
      </c>
      <c r="N250" s="6" t="s">
        <v>163</v>
      </c>
      <c r="O250">
        <v>-0.90632254000000001</v>
      </c>
      <c r="P250">
        <v>0.19194736000000001</v>
      </c>
      <c r="Q250">
        <v>0.36615838526483202</v>
      </c>
    </row>
    <row r="251" spans="1:17" ht="15" x14ac:dyDescent="0.15">
      <c r="A251">
        <v>448</v>
      </c>
      <c r="B251">
        <v>1637374583</v>
      </c>
      <c r="C251" s="8">
        <v>21875</v>
      </c>
      <c r="D251">
        <v>19</v>
      </c>
      <c r="E251">
        <f t="shared" si="6"/>
        <v>1.2787536009528289</v>
      </c>
      <c r="F251" s="9">
        <f t="shared" si="7"/>
        <v>5.4970330487413244E-5</v>
      </c>
      <c r="G251" s="1">
        <v>1</v>
      </c>
      <c r="H251" s="1">
        <v>4</v>
      </c>
      <c r="I251" s="1">
        <v>0</v>
      </c>
      <c r="J251" s="1">
        <v>1</v>
      </c>
      <c r="K251" s="1" t="s">
        <v>229</v>
      </c>
      <c r="L251" s="1" t="s">
        <v>230</v>
      </c>
      <c r="M251" s="1" t="s">
        <v>220</v>
      </c>
      <c r="N251" s="6" t="s">
        <v>218</v>
      </c>
      <c r="O251">
        <v>1.1635276000000001</v>
      </c>
      <c r="P251">
        <v>0.90475830000000002</v>
      </c>
      <c r="Q251">
        <v>0.49440726786071199</v>
      </c>
    </row>
    <row r="252" spans="1:17" ht="15" x14ac:dyDescent="0.15">
      <c r="A252">
        <v>190</v>
      </c>
      <c r="B252">
        <v>3226104094</v>
      </c>
      <c r="C252" s="8">
        <v>15374</v>
      </c>
      <c r="D252">
        <v>18</v>
      </c>
      <c r="E252">
        <f t="shared" si="6"/>
        <v>1.255272505103306</v>
      </c>
      <c r="F252" s="9">
        <f t="shared" si="7"/>
        <v>5.207715519860202E-5</v>
      </c>
      <c r="G252" s="1">
        <v>3</v>
      </c>
      <c r="H252" s="1">
        <v>5</v>
      </c>
      <c r="I252" s="1">
        <v>1</v>
      </c>
      <c r="J252" s="1">
        <v>0</v>
      </c>
      <c r="K252" s="1" t="s">
        <v>175</v>
      </c>
      <c r="L252" s="1" t="s">
        <v>177</v>
      </c>
      <c r="M252" s="1" t="s">
        <v>166</v>
      </c>
      <c r="N252" s="6" t="s">
        <v>163</v>
      </c>
      <c r="O252">
        <v>-1.2200207000000001</v>
      </c>
      <c r="P252">
        <v>3.3929000000000001E-2</v>
      </c>
      <c r="Q252">
        <v>0.42046700488469502</v>
      </c>
    </row>
    <row r="253" spans="1:17" ht="15" x14ac:dyDescent="0.15">
      <c r="A253">
        <v>286</v>
      </c>
      <c r="B253">
        <v>2181951613</v>
      </c>
      <c r="C253" s="8">
        <v>22175</v>
      </c>
      <c r="D253">
        <v>17</v>
      </c>
      <c r="E253">
        <f t="shared" si="6"/>
        <v>1.2304489213782739</v>
      </c>
      <c r="F253" s="9">
        <f t="shared" si="7"/>
        <v>4.9183979909790795E-5</v>
      </c>
      <c r="G253" s="1">
        <v>0</v>
      </c>
      <c r="H253" s="1">
        <v>2</v>
      </c>
      <c r="I253" s="1">
        <v>1</v>
      </c>
      <c r="J253" s="1">
        <v>0</v>
      </c>
      <c r="K253" s="1" t="s">
        <v>233</v>
      </c>
      <c r="L253" s="1" t="s">
        <v>231</v>
      </c>
      <c r="M253" s="1" t="s">
        <v>221</v>
      </c>
      <c r="N253" s="6" t="s">
        <v>218</v>
      </c>
      <c r="O253">
        <v>0.17498760999999999</v>
      </c>
      <c r="P253">
        <v>-1.0792596000000001</v>
      </c>
      <c r="Q253">
        <v>1.7800516461936301E-2</v>
      </c>
    </row>
    <row r="254" spans="1:17" ht="15" x14ac:dyDescent="0.15">
      <c r="A254">
        <v>194</v>
      </c>
      <c r="B254">
        <v>1952505151</v>
      </c>
      <c r="C254" s="8">
        <v>19616</v>
      </c>
      <c r="D254">
        <v>17</v>
      </c>
      <c r="E254">
        <f t="shared" si="6"/>
        <v>1.2304489213782739</v>
      </c>
      <c r="F254" s="9">
        <f t="shared" si="7"/>
        <v>4.9183979909790795E-5</v>
      </c>
      <c r="G254" s="1">
        <v>3</v>
      </c>
      <c r="H254" s="1">
        <v>5</v>
      </c>
      <c r="I254" s="1">
        <v>1</v>
      </c>
      <c r="J254" s="1">
        <v>0</v>
      </c>
      <c r="K254" s="1" t="s">
        <v>171</v>
      </c>
      <c r="L254" s="1" t="s">
        <v>177</v>
      </c>
      <c r="M254" s="1" t="s">
        <v>166</v>
      </c>
      <c r="N254" s="6" t="s">
        <v>163</v>
      </c>
      <c r="O254">
        <v>-0.36472209999999999</v>
      </c>
      <c r="P254">
        <v>0.10106041</v>
      </c>
      <c r="Q254">
        <v>0.41590863395404598</v>
      </c>
    </row>
    <row r="255" spans="1:17" ht="15" x14ac:dyDescent="0.15">
      <c r="A255">
        <v>66</v>
      </c>
      <c r="B255">
        <v>1701225967</v>
      </c>
      <c r="C255" s="8">
        <v>19713</v>
      </c>
      <c r="D255">
        <v>17</v>
      </c>
      <c r="E255">
        <f t="shared" si="6"/>
        <v>1.2304489213782739</v>
      </c>
      <c r="F255" s="9">
        <f t="shared" si="7"/>
        <v>4.9183979909790795E-5</v>
      </c>
      <c r="G255" s="1">
        <v>16</v>
      </c>
      <c r="H255" s="1">
        <v>5</v>
      </c>
      <c r="I255" s="1">
        <v>1</v>
      </c>
      <c r="J255" s="1">
        <v>0</v>
      </c>
      <c r="K255" s="1" t="s">
        <v>173</v>
      </c>
      <c r="L255" s="1" t="s">
        <v>177</v>
      </c>
      <c r="M255" s="1" t="s">
        <v>166</v>
      </c>
      <c r="N255" s="6" t="s">
        <v>163</v>
      </c>
      <c r="O255">
        <v>-0.29246154000000002</v>
      </c>
      <c r="P255">
        <v>-0.15340386</v>
      </c>
      <c r="Q255">
        <v>0.35722454520506902</v>
      </c>
    </row>
    <row r="256" spans="1:17" ht="15" x14ac:dyDescent="0.15">
      <c r="A256">
        <v>440</v>
      </c>
      <c r="B256">
        <v>1149076600</v>
      </c>
      <c r="C256" s="8">
        <v>22876</v>
      </c>
      <c r="D256">
        <v>16</v>
      </c>
      <c r="E256">
        <f t="shared" si="6"/>
        <v>1.2041199826559248</v>
      </c>
      <c r="F256" s="9">
        <f t="shared" si="7"/>
        <v>4.6290804620979571E-5</v>
      </c>
      <c r="G256" s="1">
        <v>21</v>
      </c>
      <c r="H256" s="1">
        <v>6</v>
      </c>
      <c r="I256" s="1">
        <v>0</v>
      </c>
      <c r="J256" s="1">
        <v>1</v>
      </c>
      <c r="K256" s="1" t="s">
        <v>290</v>
      </c>
      <c r="L256" s="1" t="s">
        <v>261</v>
      </c>
      <c r="M256" s="1" t="s">
        <v>222</v>
      </c>
      <c r="N256" s="6" t="s">
        <v>218</v>
      </c>
      <c r="O256">
        <v>1.1759279</v>
      </c>
      <c r="P256">
        <v>0.68987626000000002</v>
      </c>
      <c r="Q256">
        <v>0.34511645391657803</v>
      </c>
    </row>
    <row r="257" spans="1:17" ht="15" x14ac:dyDescent="0.15">
      <c r="A257">
        <v>294</v>
      </c>
      <c r="B257">
        <v>2915732074</v>
      </c>
      <c r="C257" s="8">
        <v>24758</v>
      </c>
      <c r="D257">
        <v>16</v>
      </c>
      <c r="E257">
        <f t="shared" si="6"/>
        <v>1.2041199826559248</v>
      </c>
      <c r="F257" s="9">
        <f t="shared" si="7"/>
        <v>4.6290804620979571E-5</v>
      </c>
      <c r="G257" s="1">
        <v>0</v>
      </c>
      <c r="H257" s="1">
        <v>2</v>
      </c>
      <c r="I257" s="1">
        <v>1</v>
      </c>
      <c r="J257" s="1">
        <v>0</v>
      </c>
      <c r="K257" s="1" t="s">
        <v>214</v>
      </c>
      <c r="L257" s="1" t="s">
        <v>209</v>
      </c>
      <c r="M257" s="1" t="s">
        <v>210</v>
      </c>
      <c r="N257" s="6" t="s">
        <v>163</v>
      </c>
      <c r="O257">
        <v>-2.1090047000000001E-3</v>
      </c>
      <c r="P257">
        <v>-0.26748544000000002</v>
      </c>
      <c r="Q257">
        <v>0.26118156402778397</v>
      </c>
    </row>
    <row r="258" spans="1:17" ht="15" x14ac:dyDescent="0.15">
      <c r="A258">
        <v>146</v>
      </c>
      <c r="B258">
        <v>389595764</v>
      </c>
      <c r="C258" s="8">
        <v>13276</v>
      </c>
      <c r="D258">
        <v>15</v>
      </c>
      <c r="E258">
        <f t="shared" ref="E258:E321" si="8">LOG(D258)</f>
        <v>1.1760912590556813</v>
      </c>
      <c r="F258" s="9">
        <f t="shared" si="7"/>
        <v>4.3397629332168346E-5</v>
      </c>
      <c r="G258" s="1">
        <v>2</v>
      </c>
      <c r="H258" s="1">
        <v>3</v>
      </c>
      <c r="I258" s="1">
        <v>2</v>
      </c>
      <c r="J258" s="1">
        <v>0</v>
      </c>
      <c r="K258" s="1" t="s">
        <v>169</v>
      </c>
      <c r="L258" s="1" t="s">
        <v>177</v>
      </c>
      <c r="M258" s="6" t="s">
        <v>161</v>
      </c>
      <c r="N258" s="6" t="s">
        <v>163</v>
      </c>
      <c r="O258">
        <v>-1.1400030999999999</v>
      </c>
      <c r="P258">
        <v>0.32211614</v>
      </c>
      <c r="Q258">
        <v>0.52925275831849505</v>
      </c>
    </row>
    <row r="259" spans="1:17" ht="15" x14ac:dyDescent="0.15">
      <c r="A259">
        <v>315</v>
      </c>
      <c r="B259">
        <v>3243803325</v>
      </c>
      <c r="C259" s="8">
        <v>21351</v>
      </c>
      <c r="D259">
        <v>15</v>
      </c>
      <c r="E259">
        <f t="shared" si="8"/>
        <v>1.1760912590556813</v>
      </c>
      <c r="F259" s="9">
        <f t="shared" ref="F259:F322" si="9">D259/345641</f>
        <v>4.3397629332168346E-5</v>
      </c>
      <c r="G259" s="1">
        <v>5</v>
      </c>
      <c r="H259" s="1">
        <v>0</v>
      </c>
      <c r="I259" s="1">
        <v>2</v>
      </c>
      <c r="J259" s="1">
        <v>0</v>
      </c>
      <c r="K259" s="1" t="s">
        <v>202</v>
      </c>
      <c r="L259" s="1" t="s">
        <v>201</v>
      </c>
      <c r="M259" s="1" t="s">
        <v>200</v>
      </c>
      <c r="N259" s="6" t="s">
        <v>163</v>
      </c>
      <c r="O259">
        <v>-0.31651323999999997</v>
      </c>
      <c r="P259">
        <v>-0.33441955000000001</v>
      </c>
      <c r="Q259">
        <v>0.23896312531663</v>
      </c>
    </row>
    <row r="260" spans="1:17" ht="15" x14ac:dyDescent="0.15">
      <c r="A260">
        <v>167</v>
      </c>
      <c r="B260">
        <v>1842013329</v>
      </c>
      <c r="C260" s="8">
        <v>16582</v>
      </c>
      <c r="D260">
        <v>15</v>
      </c>
      <c r="E260">
        <f t="shared" si="8"/>
        <v>1.1760912590556813</v>
      </c>
      <c r="F260" s="9">
        <f t="shared" si="9"/>
        <v>4.3397629332168346E-5</v>
      </c>
      <c r="G260" s="1">
        <v>3</v>
      </c>
      <c r="H260" s="1">
        <v>5</v>
      </c>
      <c r="I260" s="1">
        <v>1</v>
      </c>
      <c r="J260" s="1">
        <v>0</v>
      </c>
      <c r="K260" s="1" t="s">
        <v>171</v>
      </c>
      <c r="L260" s="1" t="s">
        <v>177</v>
      </c>
      <c r="M260" s="6" t="s">
        <v>161</v>
      </c>
      <c r="N260" s="6" t="s">
        <v>163</v>
      </c>
      <c r="O260">
        <v>-0.55232214999999996</v>
      </c>
      <c r="P260">
        <v>-0.13242432000000001</v>
      </c>
      <c r="Q260">
        <v>0.38973964713421799</v>
      </c>
    </row>
    <row r="261" spans="1:17" ht="15" x14ac:dyDescent="0.15">
      <c r="A261">
        <v>458</v>
      </c>
      <c r="B261">
        <v>2490410286</v>
      </c>
      <c r="C261" s="8">
        <v>21162</v>
      </c>
      <c r="D261">
        <v>15</v>
      </c>
      <c r="E261">
        <f t="shared" si="8"/>
        <v>1.1760912590556813</v>
      </c>
      <c r="F261" s="9">
        <f t="shared" si="9"/>
        <v>4.3397629332168346E-5</v>
      </c>
      <c r="G261" s="1">
        <v>1</v>
      </c>
      <c r="H261" s="1">
        <v>4</v>
      </c>
      <c r="I261" s="1">
        <v>0</v>
      </c>
      <c r="J261" s="1">
        <v>1</v>
      </c>
      <c r="K261" s="1" t="s">
        <v>229</v>
      </c>
      <c r="L261" s="1" t="s">
        <v>230</v>
      </c>
      <c r="M261" s="1" t="s">
        <v>220</v>
      </c>
      <c r="N261" s="6" t="s">
        <v>218</v>
      </c>
      <c r="O261">
        <v>0.84953772999999999</v>
      </c>
      <c r="P261">
        <v>0.46433950000000002</v>
      </c>
      <c r="Q261">
        <v>0.34778268638700599</v>
      </c>
    </row>
    <row r="262" spans="1:17" ht="15" x14ac:dyDescent="0.15">
      <c r="A262">
        <v>20</v>
      </c>
      <c r="B262">
        <v>3394165159</v>
      </c>
      <c r="C262" s="8">
        <v>16883</v>
      </c>
      <c r="D262">
        <v>14</v>
      </c>
      <c r="E262">
        <f t="shared" si="8"/>
        <v>1.146128035678238</v>
      </c>
      <c r="F262" s="9">
        <f t="shared" si="9"/>
        <v>4.0504454043357122E-5</v>
      </c>
      <c r="G262" s="1">
        <v>13</v>
      </c>
      <c r="H262" s="1">
        <v>7</v>
      </c>
      <c r="I262" s="1">
        <v>2</v>
      </c>
      <c r="J262" s="1">
        <v>0</v>
      </c>
      <c r="K262" s="1" t="s">
        <v>183</v>
      </c>
      <c r="L262" s="1" t="s">
        <v>181</v>
      </c>
      <c r="M262" s="1" t="s">
        <v>166</v>
      </c>
      <c r="N262" s="6" t="s">
        <v>163</v>
      </c>
      <c r="O262">
        <v>-1.3591762000000001</v>
      </c>
      <c r="P262">
        <v>0.55297375000000004</v>
      </c>
      <c r="Q262">
        <v>0.54510856784492701</v>
      </c>
    </row>
    <row r="263" spans="1:17" ht="15" x14ac:dyDescent="0.15">
      <c r="A263">
        <v>64</v>
      </c>
      <c r="B263" t="s">
        <v>7</v>
      </c>
      <c r="C263" s="8">
        <v>18674</v>
      </c>
      <c r="D263">
        <v>14</v>
      </c>
      <c r="E263">
        <f t="shared" si="8"/>
        <v>1.146128035678238</v>
      </c>
      <c r="F263" s="9">
        <f t="shared" si="9"/>
        <v>4.0504454043357122E-5</v>
      </c>
      <c r="G263" s="1">
        <v>13</v>
      </c>
      <c r="H263" s="1">
        <v>7</v>
      </c>
      <c r="I263" s="1">
        <v>2</v>
      </c>
      <c r="J263" s="1">
        <v>0</v>
      </c>
      <c r="K263" s="1" t="s">
        <v>183</v>
      </c>
      <c r="L263" s="1" t="s">
        <v>181</v>
      </c>
      <c r="M263" s="6" t="s">
        <v>161</v>
      </c>
      <c r="N263" s="6" t="s">
        <v>163</v>
      </c>
      <c r="O263">
        <v>-0.86611539999999998</v>
      </c>
      <c r="P263">
        <v>0.77217959999999997</v>
      </c>
      <c r="Q263">
        <v>0.35081922680307098</v>
      </c>
    </row>
    <row r="264" spans="1:17" ht="15" x14ac:dyDescent="0.15">
      <c r="A264">
        <v>454</v>
      </c>
      <c r="B264">
        <v>2650909041</v>
      </c>
      <c r="C264" s="8">
        <v>21576</v>
      </c>
      <c r="D264">
        <v>14</v>
      </c>
      <c r="E264">
        <f t="shared" si="8"/>
        <v>1.146128035678238</v>
      </c>
      <c r="F264" s="9">
        <f t="shared" si="9"/>
        <v>4.0504454043357122E-5</v>
      </c>
      <c r="G264" s="1">
        <v>1</v>
      </c>
      <c r="H264" s="1">
        <v>4</v>
      </c>
      <c r="I264" s="1">
        <v>0</v>
      </c>
      <c r="J264" s="1">
        <v>1</v>
      </c>
      <c r="K264" s="1" t="s">
        <v>229</v>
      </c>
      <c r="L264" s="1" t="s">
        <v>230</v>
      </c>
      <c r="M264" s="1" t="s">
        <v>220</v>
      </c>
      <c r="N264" s="6" t="s">
        <v>218</v>
      </c>
      <c r="O264">
        <v>1.2523025999999999</v>
      </c>
      <c r="P264">
        <v>0.80738469999999996</v>
      </c>
      <c r="Q264">
        <v>0.38937721707110301</v>
      </c>
    </row>
    <row r="265" spans="1:17" ht="15" x14ac:dyDescent="0.15">
      <c r="A265">
        <v>370</v>
      </c>
      <c r="B265">
        <v>387903449</v>
      </c>
      <c r="C265" s="8">
        <v>21376</v>
      </c>
      <c r="D265">
        <v>13</v>
      </c>
      <c r="E265">
        <f t="shared" si="8"/>
        <v>1.1139433523068367</v>
      </c>
      <c r="F265" s="9">
        <f t="shared" si="9"/>
        <v>3.7611278754545904E-5</v>
      </c>
      <c r="G265" s="1">
        <v>21</v>
      </c>
      <c r="H265" s="1">
        <v>6</v>
      </c>
      <c r="I265" s="1">
        <v>0</v>
      </c>
      <c r="J265" s="1">
        <v>1</v>
      </c>
      <c r="K265" s="1" t="s">
        <v>203</v>
      </c>
      <c r="L265" s="1" t="s">
        <v>204</v>
      </c>
      <c r="M265" s="1" t="s">
        <v>193</v>
      </c>
      <c r="N265" s="6" t="s">
        <v>163</v>
      </c>
      <c r="O265">
        <v>0.25161546000000001</v>
      </c>
      <c r="P265">
        <v>-0.39694557000000003</v>
      </c>
      <c r="Q265">
        <v>0.18871324174217899</v>
      </c>
    </row>
    <row r="266" spans="1:17" ht="15" x14ac:dyDescent="0.15">
      <c r="A266">
        <v>203</v>
      </c>
      <c r="B266">
        <v>1806115256</v>
      </c>
      <c r="C266" s="8" t="s">
        <v>28</v>
      </c>
      <c r="D266">
        <v>13</v>
      </c>
      <c r="E266">
        <f t="shared" si="8"/>
        <v>1.1139433523068367</v>
      </c>
      <c r="F266" s="9">
        <f t="shared" si="9"/>
        <v>3.7611278754545904E-5</v>
      </c>
      <c r="G266" s="1">
        <v>3</v>
      </c>
      <c r="H266" s="1">
        <v>5</v>
      </c>
      <c r="I266" s="1">
        <v>1</v>
      </c>
      <c r="J266" s="1">
        <v>0</v>
      </c>
      <c r="K266" s="1" t="s">
        <v>171</v>
      </c>
      <c r="L266" s="1" t="s">
        <v>177</v>
      </c>
      <c r="M266" s="1" t="s">
        <v>166</v>
      </c>
      <c r="N266" s="6" t="s">
        <v>163</v>
      </c>
      <c r="O266">
        <v>-0.36467543000000002</v>
      </c>
      <c r="P266">
        <v>0.103921294</v>
      </c>
      <c r="Q266">
        <v>0.33661455625529901</v>
      </c>
    </row>
    <row r="267" spans="1:17" ht="15" x14ac:dyDescent="0.15">
      <c r="A267">
        <v>331</v>
      </c>
      <c r="B267">
        <v>3625742616</v>
      </c>
      <c r="C267" s="8">
        <v>23682</v>
      </c>
      <c r="D267">
        <v>13</v>
      </c>
      <c r="E267">
        <f t="shared" si="8"/>
        <v>1.1139433523068367</v>
      </c>
      <c r="F267" s="9">
        <f t="shared" si="9"/>
        <v>3.7611278754545904E-5</v>
      </c>
      <c r="G267" s="1">
        <v>15</v>
      </c>
      <c r="H267" s="1">
        <v>3</v>
      </c>
      <c r="I267" s="1">
        <v>2</v>
      </c>
      <c r="J267" s="1">
        <v>0</v>
      </c>
      <c r="K267" s="1" t="s">
        <v>195</v>
      </c>
      <c r="L267" s="1" t="s">
        <v>192</v>
      </c>
      <c r="M267" s="1" t="s">
        <v>193</v>
      </c>
      <c r="N267" s="6" t="s">
        <v>163</v>
      </c>
      <c r="O267">
        <v>-0.3348797</v>
      </c>
      <c r="P267">
        <v>-2.9573421999999999E-2</v>
      </c>
      <c r="Q267">
        <v>0.263797278713991</v>
      </c>
    </row>
    <row r="268" spans="1:17" ht="15" x14ac:dyDescent="0.15">
      <c r="A268">
        <v>11</v>
      </c>
      <c r="B268">
        <v>1332888575</v>
      </c>
      <c r="C268" s="8">
        <v>18178</v>
      </c>
      <c r="D268">
        <v>12</v>
      </c>
      <c r="E268">
        <f t="shared" si="8"/>
        <v>1.0791812460476249</v>
      </c>
      <c r="F268" s="9">
        <f t="shared" si="9"/>
        <v>3.471810346573468E-5</v>
      </c>
      <c r="G268" s="1">
        <v>13</v>
      </c>
      <c r="H268" s="1">
        <v>7</v>
      </c>
      <c r="I268" s="1">
        <v>2</v>
      </c>
      <c r="J268" s="1">
        <v>0</v>
      </c>
      <c r="K268" s="1" t="s">
        <v>203</v>
      </c>
      <c r="L268" s="1" t="s">
        <v>204</v>
      </c>
      <c r="M268" s="1" t="s">
        <v>193</v>
      </c>
      <c r="N268" s="6" t="s">
        <v>163</v>
      </c>
      <c r="O268">
        <v>-0.92764692999999998</v>
      </c>
      <c r="P268">
        <v>0.19384338000000001</v>
      </c>
      <c r="Q268">
        <v>0.36109307117345102</v>
      </c>
    </row>
    <row r="269" spans="1:17" ht="15" x14ac:dyDescent="0.15">
      <c r="A269">
        <v>288</v>
      </c>
      <c r="B269">
        <v>3535099300</v>
      </c>
      <c r="C269" s="8">
        <v>23785</v>
      </c>
      <c r="D269">
        <v>12</v>
      </c>
      <c r="E269">
        <f t="shared" si="8"/>
        <v>1.0791812460476249</v>
      </c>
      <c r="F269" s="9">
        <f t="shared" si="9"/>
        <v>3.471810346573468E-5</v>
      </c>
      <c r="G269" s="1">
        <v>19</v>
      </c>
      <c r="H269" s="1">
        <v>9</v>
      </c>
      <c r="I269" s="1">
        <v>3</v>
      </c>
      <c r="J269" s="1">
        <v>0</v>
      </c>
      <c r="K269" s="1" t="s">
        <v>203</v>
      </c>
      <c r="L269" s="1" t="s">
        <v>204</v>
      </c>
      <c r="M269" s="1" t="s">
        <v>193</v>
      </c>
      <c r="N269" s="6" t="s">
        <v>163</v>
      </c>
      <c r="O269">
        <v>-5.957751E-2</v>
      </c>
      <c r="P269">
        <v>-0.42716147999999998</v>
      </c>
      <c r="Q269">
        <v>4.19476973125281E-2</v>
      </c>
    </row>
    <row r="270" spans="1:17" ht="15" x14ac:dyDescent="0.15">
      <c r="A270">
        <v>51</v>
      </c>
      <c r="B270">
        <v>2639065935</v>
      </c>
      <c r="C270" s="8">
        <v>21851</v>
      </c>
      <c r="D270">
        <v>12</v>
      </c>
      <c r="E270">
        <f t="shared" si="8"/>
        <v>1.0791812460476249</v>
      </c>
      <c r="F270" s="9">
        <f t="shared" si="9"/>
        <v>3.471810346573468E-5</v>
      </c>
      <c r="G270" s="1">
        <v>5</v>
      </c>
      <c r="H270" s="1">
        <v>0</v>
      </c>
      <c r="I270" s="1">
        <v>2</v>
      </c>
      <c r="J270" s="1">
        <v>0</v>
      </c>
      <c r="K270" s="1" t="s">
        <v>180</v>
      </c>
      <c r="L270" s="1" t="s">
        <v>181</v>
      </c>
      <c r="M270" s="6" t="s">
        <v>161</v>
      </c>
      <c r="N270" s="6" t="s">
        <v>163</v>
      </c>
      <c r="O270">
        <v>-0.89192559999999999</v>
      </c>
      <c r="P270">
        <v>0.69353410000000004</v>
      </c>
      <c r="Q270">
        <v>0.11063959581611101</v>
      </c>
    </row>
    <row r="271" spans="1:17" ht="15" x14ac:dyDescent="0.15">
      <c r="A271">
        <v>6</v>
      </c>
      <c r="B271">
        <v>2517600373</v>
      </c>
      <c r="C271" s="8">
        <v>18463</v>
      </c>
      <c r="D271">
        <v>12</v>
      </c>
      <c r="E271">
        <f t="shared" si="8"/>
        <v>1.0791812460476249</v>
      </c>
      <c r="F271" s="9">
        <f t="shared" si="9"/>
        <v>3.471810346573468E-5</v>
      </c>
      <c r="G271" s="1">
        <v>13</v>
      </c>
      <c r="H271" s="1">
        <v>7</v>
      </c>
      <c r="I271" s="1">
        <v>2</v>
      </c>
      <c r="J271" s="1">
        <v>0</v>
      </c>
      <c r="K271" s="1" t="s">
        <v>183</v>
      </c>
      <c r="L271" s="1" t="s">
        <v>181</v>
      </c>
      <c r="M271" s="1" t="s">
        <v>166</v>
      </c>
      <c r="N271" s="6" t="s">
        <v>163</v>
      </c>
      <c r="O271">
        <v>-1.1990113</v>
      </c>
      <c r="P271">
        <v>0.73823534999999996</v>
      </c>
      <c r="Q271">
        <v>0.36686523011585098</v>
      </c>
    </row>
    <row r="272" spans="1:17" ht="15" x14ac:dyDescent="0.15">
      <c r="A272">
        <v>291</v>
      </c>
      <c r="B272">
        <v>1415852207</v>
      </c>
      <c r="C272" s="8">
        <v>23774</v>
      </c>
      <c r="D272">
        <v>12</v>
      </c>
      <c r="E272">
        <f t="shared" si="8"/>
        <v>1.0791812460476249</v>
      </c>
      <c r="F272" s="9">
        <f t="shared" si="9"/>
        <v>3.471810346573468E-5</v>
      </c>
      <c r="G272" s="1">
        <v>0</v>
      </c>
      <c r="H272" s="1">
        <v>2</v>
      </c>
      <c r="I272" s="1">
        <v>1</v>
      </c>
      <c r="J272" s="1">
        <v>0</v>
      </c>
      <c r="K272" s="1" t="s">
        <v>214</v>
      </c>
      <c r="L272" s="1" t="s">
        <v>209</v>
      </c>
      <c r="M272" s="1" t="s">
        <v>210</v>
      </c>
      <c r="N272" s="6" t="s">
        <v>163</v>
      </c>
      <c r="O272">
        <v>-0.21142885</v>
      </c>
      <c r="P272">
        <v>-0.78323949999999998</v>
      </c>
      <c r="Q272">
        <v>9.6213705408346104E-2</v>
      </c>
    </row>
    <row r="273" spans="1:17" ht="15" x14ac:dyDescent="0.15">
      <c r="A273">
        <v>340</v>
      </c>
      <c r="B273">
        <v>3346803545</v>
      </c>
      <c r="C273" s="8">
        <v>22663</v>
      </c>
      <c r="D273">
        <v>11</v>
      </c>
      <c r="E273">
        <f t="shared" si="8"/>
        <v>1.0413926851582251</v>
      </c>
      <c r="F273" s="9">
        <f t="shared" si="9"/>
        <v>3.1824928176923455E-5</v>
      </c>
      <c r="G273" s="1">
        <v>5</v>
      </c>
      <c r="H273" s="1">
        <v>0</v>
      </c>
      <c r="I273" s="1">
        <v>2</v>
      </c>
      <c r="J273" s="1">
        <v>0</v>
      </c>
      <c r="K273" s="6" t="s">
        <v>207</v>
      </c>
      <c r="L273" s="1" t="s">
        <v>209</v>
      </c>
      <c r="M273" s="1" t="s">
        <v>210</v>
      </c>
      <c r="N273" s="6" t="s">
        <v>163</v>
      </c>
      <c r="O273">
        <v>-0.29654762000000001</v>
      </c>
      <c r="P273">
        <v>-0.24082316000000001</v>
      </c>
      <c r="Q273">
        <v>0.29233027103074399</v>
      </c>
    </row>
    <row r="274" spans="1:17" ht="15" x14ac:dyDescent="0.15">
      <c r="A274">
        <v>289</v>
      </c>
      <c r="B274">
        <v>2387721908</v>
      </c>
      <c r="C274" s="8">
        <v>19414</v>
      </c>
      <c r="D274">
        <v>11</v>
      </c>
      <c r="E274">
        <f t="shared" si="8"/>
        <v>1.0413926851582251</v>
      </c>
      <c r="F274" s="9">
        <f t="shared" si="9"/>
        <v>3.1824928176923455E-5</v>
      </c>
      <c r="G274" s="1">
        <v>19</v>
      </c>
      <c r="H274" s="1">
        <v>9</v>
      </c>
      <c r="I274" s="1">
        <v>3</v>
      </c>
      <c r="J274" s="1">
        <v>0</v>
      </c>
      <c r="K274" s="1" t="s">
        <v>203</v>
      </c>
      <c r="L274" s="1" t="s">
        <v>204</v>
      </c>
      <c r="M274" s="1" t="s">
        <v>193</v>
      </c>
      <c r="N274" s="6" t="s">
        <v>163</v>
      </c>
      <c r="O274">
        <v>-0.35839759999999998</v>
      </c>
      <c r="P274">
        <v>-0.38104660000000001</v>
      </c>
      <c r="Q274">
        <v>0.30894387901137399</v>
      </c>
    </row>
    <row r="275" spans="1:17" ht="15" x14ac:dyDescent="0.15">
      <c r="A275">
        <v>300</v>
      </c>
      <c r="B275">
        <v>2831867423</v>
      </c>
      <c r="C275" s="8">
        <v>22517</v>
      </c>
      <c r="D275">
        <v>11</v>
      </c>
      <c r="E275">
        <f t="shared" si="8"/>
        <v>1.0413926851582251</v>
      </c>
      <c r="F275" s="9">
        <f t="shared" si="9"/>
        <v>3.1824928176923455E-5</v>
      </c>
      <c r="G275" s="1">
        <v>0</v>
      </c>
      <c r="H275" s="1">
        <v>2</v>
      </c>
      <c r="I275" s="1">
        <v>1</v>
      </c>
      <c r="J275" s="1">
        <v>0</v>
      </c>
      <c r="K275" s="1" t="s">
        <v>202</v>
      </c>
      <c r="L275" s="1" t="s">
        <v>201</v>
      </c>
      <c r="M275" s="1" t="s">
        <v>200</v>
      </c>
      <c r="N275" s="6" t="s">
        <v>163</v>
      </c>
      <c r="O275">
        <v>7.7846470000000001E-2</v>
      </c>
      <c r="P275">
        <v>-0.16147304000000001</v>
      </c>
      <c r="Q275">
        <v>2.8936517924503601E-2</v>
      </c>
    </row>
    <row r="276" spans="1:17" ht="15" x14ac:dyDescent="0.15">
      <c r="A276">
        <v>436</v>
      </c>
      <c r="B276">
        <v>2383919369</v>
      </c>
      <c r="C276" s="8" t="s">
        <v>68</v>
      </c>
      <c r="D276">
        <v>11</v>
      </c>
      <c r="E276">
        <f t="shared" si="8"/>
        <v>1.0413926851582251</v>
      </c>
      <c r="F276" s="9">
        <f t="shared" si="9"/>
        <v>3.1824928176923455E-5</v>
      </c>
      <c r="G276" s="1">
        <v>14</v>
      </c>
      <c r="H276" s="1">
        <v>4</v>
      </c>
      <c r="I276" s="1">
        <v>0</v>
      </c>
      <c r="J276" s="1">
        <v>1</v>
      </c>
      <c r="K276" s="1" t="s">
        <v>225</v>
      </c>
      <c r="L276" s="1" t="s">
        <v>226</v>
      </c>
      <c r="M276" s="1" t="s">
        <v>220</v>
      </c>
      <c r="N276" s="6" t="s">
        <v>218</v>
      </c>
      <c r="O276">
        <v>1.5900934</v>
      </c>
      <c r="P276">
        <v>0.91798126999999996</v>
      </c>
      <c r="Q276">
        <v>1.2815786400963701E-2</v>
      </c>
    </row>
    <row r="277" spans="1:17" ht="15" x14ac:dyDescent="0.15">
      <c r="A277">
        <v>377</v>
      </c>
      <c r="B277">
        <v>3278790980</v>
      </c>
      <c r="C277" s="8">
        <v>22266</v>
      </c>
      <c r="D277">
        <v>11</v>
      </c>
      <c r="E277">
        <f t="shared" si="8"/>
        <v>1.0413926851582251</v>
      </c>
      <c r="F277" s="9">
        <f t="shared" si="9"/>
        <v>3.1824928176923455E-5</v>
      </c>
      <c r="G277" s="1">
        <v>21</v>
      </c>
      <c r="H277" s="1">
        <v>6</v>
      </c>
      <c r="I277" s="1">
        <v>0</v>
      </c>
      <c r="J277" s="1">
        <v>1</v>
      </c>
      <c r="K277" s="1" t="s">
        <v>290</v>
      </c>
      <c r="L277" s="1" t="s">
        <v>262</v>
      </c>
      <c r="M277" s="1" t="s">
        <v>222</v>
      </c>
      <c r="N277" s="6" t="s">
        <v>218</v>
      </c>
      <c r="O277">
        <v>0.878969</v>
      </c>
      <c r="P277">
        <v>8.3218105000000001E-2</v>
      </c>
      <c r="Q277">
        <v>0.129117853700638</v>
      </c>
    </row>
    <row r="278" spans="1:17" ht="15" x14ac:dyDescent="0.15">
      <c r="A278">
        <v>301</v>
      </c>
      <c r="B278">
        <v>3624949356</v>
      </c>
      <c r="C278" s="8">
        <v>20211</v>
      </c>
      <c r="D278">
        <v>11</v>
      </c>
      <c r="E278">
        <f t="shared" si="8"/>
        <v>1.0413926851582251</v>
      </c>
      <c r="F278" s="9">
        <f t="shared" si="9"/>
        <v>3.1824928176923455E-5</v>
      </c>
      <c r="G278" s="1">
        <v>3</v>
      </c>
      <c r="H278" s="1">
        <v>5</v>
      </c>
      <c r="I278" s="1">
        <v>1</v>
      </c>
      <c r="J278" s="1">
        <v>0</v>
      </c>
      <c r="K278" s="1" t="s">
        <v>175</v>
      </c>
      <c r="L278" s="1" t="s">
        <v>177</v>
      </c>
      <c r="M278" s="6" t="s">
        <v>161</v>
      </c>
      <c r="N278" s="6" t="s">
        <v>163</v>
      </c>
      <c r="O278">
        <v>-0.46761910000000001</v>
      </c>
      <c r="P278">
        <v>6.8930500000000006E-2</v>
      </c>
      <c r="Q278">
        <v>0.50928058266268506</v>
      </c>
    </row>
    <row r="279" spans="1:17" ht="15" x14ac:dyDescent="0.15">
      <c r="A279">
        <v>290</v>
      </c>
      <c r="B279">
        <v>1223799720</v>
      </c>
      <c r="C279" s="8">
        <v>13358</v>
      </c>
      <c r="D279">
        <v>10</v>
      </c>
      <c r="E279">
        <f t="shared" si="8"/>
        <v>1</v>
      </c>
      <c r="F279" s="9">
        <f t="shared" si="9"/>
        <v>2.8931752888112231E-5</v>
      </c>
      <c r="G279" s="1">
        <v>5</v>
      </c>
      <c r="H279" s="1">
        <v>0</v>
      </c>
      <c r="I279" s="1">
        <v>2</v>
      </c>
      <c r="J279" s="1">
        <v>0</v>
      </c>
      <c r="K279" s="6" t="s">
        <v>207</v>
      </c>
      <c r="L279" s="1" t="s">
        <v>209</v>
      </c>
      <c r="M279" s="1" t="s">
        <v>210</v>
      </c>
      <c r="N279" s="6" t="s">
        <v>163</v>
      </c>
      <c r="O279">
        <v>-0.62942666000000003</v>
      </c>
      <c r="P279">
        <v>-0.12896526999999999</v>
      </c>
      <c r="Q279">
        <v>0.37473418396278102</v>
      </c>
    </row>
    <row r="280" spans="1:17" ht="15" x14ac:dyDescent="0.15">
      <c r="A280">
        <v>267</v>
      </c>
      <c r="B280">
        <v>1056486446</v>
      </c>
      <c r="C280" s="8">
        <v>23880</v>
      </c>
      <c r="D280">
        <v>10</v>
      </c>
      <c r="E280">
        <f t="shared" si="8"/>
        <v>1</v>
      </c>
      <c r="F280" s="9">
        <f t="shared" si="9"/>
        <v>2.8931752888112231E-5</v>
      </c>
      <c r="G280" s="1">
        <v>5</v>
      </c>
      <c r="H280" s="1">
        <v>0</v>
      </c>
      <c r="I280" s="1">
        <v>2</v>
      </c>
      <c r="J280" s="1">
        <v>0</v>
      </c>
      <c r="K280" s="6" t="s">
        <v>207</v>
      </c>
      <c r="L280" s="1" t="s">
        <v>209</v>
      </c>
      <c r="M280" s="1" t="s">
        <v>210</v>
      </c>
      <c r="N280" s="6" t="s">
        <v>163</v>
      </c>
      <c r="O280">
        <v>-0.59263754000000002</v>
      </c>
      <c r="P280">
        <v>-0.56160940000000004</v>
      </c>
      <c r="Q280">
        <v>0.33747221861694499</v>
      </c>
    </row>
    <row r="281" spans="1:17" ht="15" x14ac:dyDescent="0.15">
      <c r="A281">
        <v>215</v>
      </c>
      <c r="B281">
        <v>673739850</v>
      </c>
      <c r="C281" s="8">
        <v>20614</v>
      </c>
      <c r="D281">
        <v>10</v>
      </c>
      <c r="E281">
        <f t="shared" si="8"/>
        <v>1</v>
      </c>
      <c r="F281" s="9">
        <f t="shared" si="9"/>
        <v>2.8931752888112231E-5</v>
      </c>
      <c r="G281" s="1">
        <v>19</v>
      </c>
      <c r="H281" s="1">
        <v>9</v>
      </c>
      <c r="I281" s="1">
        <v>3</v>
      </c>
      <c r="J281" s="1">
        <v>0</v>
      </c>
      <c r="K281" s="1" t="s">
        <v>203</v>
      </c>
      <c r="L281" s="1" t="s">
        <v>204</v>
      </c>
      <c r="M281" s="1" t="s">
        <v>193</v>
      </c>
      <c r="N281" s="6" t="s">
        <v>163</v>
      </c>
      <c r="O281">
        <v>-0.24786137</v>
      </c>
      <c r="P281">
        <v>-0.50923187000000003</v>
      </c>
      <c r="Q281">
        <v>0.29976418087808598</v>
      </c>
    </row>
    <row r="282" spans="1:17" ht="15" x14ac:dyDescent="0.15">
      <c r="A282">
        <v>48</v>
      </c>
      <c r="B282">
        <v>870356846</v>
      </c>
      <c r="C282" s="8">
        <v>19884</v>
      </c>
      <c r="D282">
        <v>10</v>
      </c>
      <c r="E282">
        <f t="shared" si="8"/>
        <v>1</v>
      </c>
      <c r="F282" s="9">
        <f t="shared" si="9"/>
        <v>2.8931752888112231E-5</v>
      </c>
      <c r="G282" s="1">
        <v>19</v>
      </c>
      <c r="H282" s="1">
        <v>9</v>
      </c>
      <c r="I282" s="1">
        <v>3</v>
      </c>
      <c r="J282" s="1">
        <v>0</v>
      </c>
      <c r="K282" s="1" t="s">
        <v>203</v>
      </c>
      <c r="L282" s="1" t="s">
        <v>204</v>
      </c>
      <c r="M282" s="1" t="s">
        <v>193</v>
      </c>
      <c r="N282" s="6" t="s">
        <v>163</v>
      </c>
      <c r="O282">
        <v>0.25546764999999999</v>
      </c>
      <c r="P282">
        <v>-0.17327119999999999</v>
      </c>
      <c r="Q282">
        <v>0.107190022330393</v>
      </c>
    </row>
    <row r="283" spans="1:17" ht="15" x14ac:dyDescent="0.15">
      <c r="A283">
        <v>443</v>
      </c>
      <c r="B283">
        <v>2406276338</v>
      </c>
      <c r="C283" s="8">
        <v>22852</v>
      </c>
      <c r="D283">
        <v>10</v>
      </c>
      <c r="E283">
        <f t="shared" si="8"/>
        <v>1</v>
      </c>
      <c r="F283" s="9">
        <f t="shared" si="9"/>
        <v>2.8931752888112231E-5</v>
      </c>
      <c r="G283" s="1">
        <v>21</v>
      </c>
      <c r="H283" s="1">
        <v>6</v>
      </c>
      <c r="I283" s="1">
        <v>0</v>
      </c>
      <c r="J283" s="1">
        <v>1</v>
      </c>
      <c r="K283" s="1" t="s">
        <v>290</v>
      </c>
      <c r="L283" s="1" t="s">
        <v>263</v>
      </c>
      <c r="M283" s="1" t="s">
        <v>222</v>
      </c>
      <c r="N283" s="6" t="s">
        <v>218</v>
      </c>
      <c r="O283">
        <v>0.98855300000000002</v>
      </c>
      <c r="P283">
        <v>0.60819769999999995</v>
      </c>
      <c r="Q283">
        <v>0.43664978872357602</v>
      </c>
    </row>
    <row r="284" spans="1:17" ht="15" x14ac:dyDescent="0.15">
      <c r="A284">
        <v>226</v>
      </c>
      <c r="B284">
        <v>1161047239</v>
      </c>
      <c r="C284" s="8">
        <v>18769</v>
      </c>
      <c r="D284">
        <v>10</v>
      </c>
      <c r="E284">
        <f t="shared" si="8"/>
        <v>1</v>
      </c>
      <c r="F284" s="9">
        <f t="shared" si="9"/>
        <v>2.8931752888112231E-5</v>
      </c>
      <c r="G284" s="1">
        <v>0</v>
      </c>
      <c r="H284" s="1">
        <v>2</v>
      </c>
      <c r="I284" s="1">
        <v>1</v>
      </c>
      <c r="J284" s="1">
        <v>0</v>
      </c>
      <c r="K284" s="1" t="s">
        <v>214</v>
      </c>
      <c r="L284" s="1" t="s">
        <v>209</v>
      </c>
      <c r="M284" s="1" t="s">
        <v>210</v>
      </c>
      <c r="N284" s="6" t="s">
        <v>163</v>
      </c>
      <c r="O284">
        <v>-0.25569582000000002</v>
      </c>
      <c r="P284">
        <v>-0.83936750000000004</v>
      </c>
      <c r="Q284">
        <v>0.31886813389060598</v>
      </c>
    </row>
    <row r="285" spans="1:17" ht="15" x14ac:dyDescent="0.15">
      <c r="A285">
        <v>106</v>
      </c>
      <c r="B285">
        <v>2315828880</v>
      </c>
      <c r="C285" s="8">
        <v>21853</v>
      </c>
      <c r="D285">
        <v>9</v>
      </c>
      <c r="E285">
        <f t="shared" si="8"/>
        <v>0.95424250943932487</v>
      </c>
      <c r="F285" s="9">
        <f t="shared" si="9"/>
        <v>2.603857759930101E-5</v>
      </c>
      <c r="G285" s="1">
        <v>19</v>
      </c>
      <c r="H285" s="1">
        <v>9</v>
      </c>
      <c r="I285" s="1">
        <v>3</v>
      </c>
      <c r="J285" s="1">
        <v>0</v>
      </c>
      <c r="K285" s="1" t="s">
        <v>203</v>
      </c>
      <c r="L285" s="1" t="s">
        <v>204</v>
      </c>
      <c r="M285" s="1" t="s">
        <v>193</v>
      </c>
      <c r="N285" s="6" t="s">
        <v>163</v>
      </c>
      <c r="O285">
        <v>-0.21046855</v>
      </c>
      <c r="P285">
        <v>2.6652296000000001E-3</v>
      </c>
      <c r="Q285">
        <v>0.35432877793935802</v>
      </c>
    </row>
    <row r="286" spans="1:17" ht="15" x14ac:dyDescent="0.15">
      <c r="A286">
        <v>5</v>
      </c>
      <c r="B286">
        <v>2606703240</v>
      </c>
      <c r="C286" s="8">
        <v>19605</v>
      </c>
      <c r="D286">
        <v>9</v>
      </c>
      <c r="E286">
        <f t="shared" si="8"/>
        <v>0.95424250943932487</v>
      </c>
      <c r="F286" s="9">
        <f t="shared" si="9"/>
        <v>2.603857759930101E-5</v>
      </c>
      <c r="G286" s="1">
        <v>19</v>
      </c>
      <c r="H286" s="1">
        <v>9</v>
      </c>
      <c r="I286" s="1">
        <v>3</v>
      </c>
      <c r="J286" s="1">
        <v>0</v>
      </c>
      <c r="K286" s="1" t="s">
        <v>203</v>
      </c>
      <c r="L286" s="1" t="s">
        <v>204</v>
      </c>
      <c r="M286" s="1" t="s">
        <v>193</v>
      </c>
      <c r="N286" s="6" t="s">
        <v>163</v>
      </c>
      <c r="O286">
        <v>-0.66679674</v>
      </c>
      <c r="P286">
        <v>0.19733608</v>
      </c>
      <c r="Q286">
        <v>0.201681273588739</v>
      </c>
    </row>
    <row r="287" spans="1:17" ht="15" x14ac:dyDescent="0.15">
      <c r="A287">
        <v>363</v>
      </c>
      <c r="B287">
        <v>1913343194</v>
      </c>
      <c r="C287" s="8">
        <v>15868</v>
      </c>
      <c r="D287">
        <v>9</v>
      </c>
      <c r="E287">
        <f t="shared" si="8"/>
        <v>0.95424250943932487</v>
      </c>
      <c r="F287" s="9">
        <f t="shared" si="9"/>
        <v>2.603857759930101E-5</v>
      </c>
      <c r="G287" s="1">
        <v>19</v>
      </c>
      <c r="H287" s="1">
        <v>9</v>
      </c>
      <c r="I287" s="1">
        <v>3</v>
      </c>
      <c r="J287" s="1">
        <v>0</v>
      </c>
      <c r="K287" s="1" t="s">
        <v>203</v>
      </c>
      <c r="L287" s="1" t="s">
        <v>204</v>
      </c>
      <c r="M287" s="1" t="s">
        <v>193</v>
      </c>
      <c r="N287" s="6" t="s">
        <v>163</v>
      </c>
      <c r="O287">
        <v>-2.4717784E-2</v>
      </c>
      <c r="P287">
        <v>-0.29121372000000001</v>
      </c>
      <c r="Q287">
        <v>1.47640762936656E-2</v>
      </c>
    </row>
    <row r="288" spans="1:17" ht="15" x14ac:dyDescent="0.15">
      <c r="A288">
        <v>297</v>
      </c>
      <c r="B288">
        <v>1029008034</v>
      </c>
      <c r="C288" s="8" t="s">
        <v>46</v>
      </c>
      <c r="D288">
        <v>9</v>
      </c>
      <c r="E288">
        <f t="shared" si="8"/>
        <v>0.95424250943932487</v>
      </c>
      <c r="F288" s="9">
        <f t="shared" si="9"/>
        <v>2.603857759930101E-5</v>
      </c>
      <c r="G288" s="1">
        <v>3</v>
      </c>
      <c r="H288" s="1">
        <v>5</v>
      </c>
      <c r="I288" s="1">
        <v>1</v>
      </c>
      <c r="J288" s="1">
        <v>0</v>
      </c>
      <c r="K288" s="1" t="s">
        <v>212</v>
      </c>
      <c r="L288" s="1" t="s">
        <v>209</v>
      </c>
      <c r="M288" s="1" t="s">
        <v>210</v>
      </c>
      <c r="N288" s="6" t="s">
        <v>163</v>
      </c>
      <c r="O288">
        <v>-0.4971796</v>
      </c>
      <c r="P288">
        <v>-0.15095407999999999</v>
      </c>
      <c r="Q288">
        <v>0.45356992682944802</v>
      </c>
    </row>
    <row r="289" spans="1:17" ht="15" x14ac:dyDescent="0.15">
      <c r="A289">
        <v>94</v>
      </c>
      <c r="B289">
        <v>1720810892</v>
      </c>
      <c r="C289" s="8" t="s">
        <v>15</v>
      </c>
      <c r="D289">
        <v>9</v>
      </c>
      <c r="E289">
        <f t="shared" si="8"/>
        <v>0.95424250943932487</v>
      </c>
      <c r="F289" s="9">
        <f t="shared" si="9"/>
        <v>2.603857759930101E-5</v>
      </c>
      <c r="G289" s="1">
        <v>13</v>
      </c>
      <c r="H289" s="1">
        <v>7</v>
      </c>
      <c r="I289" s="1">
        <v>2</v>
      </c>
      <c r="J289" s="1">
        <v>0</v>
      </c>
      <c r="K289" s="1" t="s">
        <v>183</v>
      </c>
      <c r="L289" s="1" t="s">
        <v>181</v>
      </c>
      <c r="M289" s="6" t="s">
        <v>161</v>
      </c>
      <c r="N289" s="6" t="s">
        <v>163</v>
      </c>
      <c r="O289">
        <v>-0.52434190000000003</v>
      </c>
      <c r="P289">
        <v>0.79850480000000001</v>
      </c>
      <c r="Q289">
        <v>0.38229607577414998</v>
      </c>
    </row>
    <row r="290" spans="1:17" ht="15" x14ac:dyDescent="0.15">
      <c r="A290">
        <v>75</v>
      </c>
      <c r="B290">
        <v>2454452857</v>
      </c>
      <c r="C290" s="8">
        <v>21802</v>
      </c>
      <c r="D290">
        <v>8</v>
      </c>
      <c r="E290">
        <f t="shared" si="8"/>
        <v>0.90308998699194354</v>
      </c>
      <c r="F290" s="9">
        <f t="shared" si="9"/>
        <v>2.3145402310489785E-5</v>
      </c>
      <c r="G290" s="1">
        <v>19</v>
      </c>
      <c r="H290" s="1">
        <v>9</v>
      </c>
      <c r="I290" s="1">
        <v>3</v>
      </c>
      <c r="J290" s="1">
        <v>0</v>
      </c>
      <c r="K290" s="1" t="s">
        <v>203</v>
      </c>
      <c r="L290" s="1" t="s">
        <v>204</v>
      </c>
      <c r="M290" s="1" t="s">
        <v>193</v>
      </c>
      <c r="N290" s="6" t="s">
        <v>163</v>
      </c>
      <c r="O290">
        <v>-0.48943745999999999</v>
      </c>
      <c r="P290">
        <v>0.25974556999999998</v>
      </c>
      <c r="Q290">
        <v>0.35381165860178498</v>
      </c>
    </row>
    <row r="291" spans="1:17" ht="15" x14ac:dyDescent="0.15">
      <c r="A291">
        <v>54</v>
      </c>
      <c r="B291">
        <v>1824307780</v>
      </c>
      <c r="C291" s="8">
        <v>16363</v>
      </c>
      <c r="D291">
        <v>8</v>
      </c>
      <c r="E291">
        <f t="shared" si="8"/>
        <v>0.90308998699194354</v>
      </c>
      <c r="F291" s="9">
        <f t="shared" si="9"/>
        <v>2.3145402310489785E-5</v>
      </c>
      <c r="G291" s="1">
        <v>19</v>
      </c>
      <c r="H291" s="1">
        <v>9</v>
      </c>
      <c r="I291" s="1">
        <v>3</v>
      </c>
      <c r="J291" s="1">
        <v>0</v>
      </c>
      <c r="K291" s="1" t="s">
        <v>203</v>
      </c>
      <c r="L291" s="1" t="s">
        <v>204</v>
      </c>
      <c r="M291" s="1" t="s">
        <v>193</v>
      </c>
      <c r="N291" s="6" t="s">
        <v>163</v>
      </c>
      <c r="O291">
        <v>-8.8227764E-2</v>
      </c>
      <c r="P291">
        <v>-0.1835495</v>
      </c>
      <c r="Q291">
        <v>0.32611981991682898</v>
      </c>
    </row>
    <row r="292" spans="1:17" ht="15" x14ac:dyDescent="0.15">
      <c r="A292">
        <v>50</v>
      </c>
      <c r="B292">
        <v>1691676265</v>
      </c>
      <c r="C292" s="8">
        <v>21373</v>
      </c>
      <c r="D292">
        <v>8</v>
      </c>
      <c r="E292">
        <f t="shared" si="8"/>
        <v>0.90308998699194354</v>
      </c>
      <c r="F292" s="9">
        <f t="shared" si="9"/>
        <v>2.3145402310489785E-5</v>
      </c>
      <c r="G292" s="1">
        <v>19</v>
      </c>
      <c r="H292" s="1">
        <v>9</v>
      </c>
      <c r="I292" s="1">
        <v>3</v>
      </c>
      <c r="J292" s="1">
        <v>0</v>
      </c>
      <c r="K292" s="1" t="s">
        <v>203</v>
      </c>
      <c r="L292" s="1" t="s">
        <v>204</v>
      </c>
      <c r="M292" s="1" t="s">
        <v>193</v>
      </c>
      <c r="N292" s="6" t="s">
        <v>163</v>
      </c>
      <c r="O292">
        <v>-0.47723088000000002</v>
      </c>
      <c r="P292">
        <v>6.4676967E-3</v>
      </c>
      <c r="Q292">
        <v>0.19490185658722101</v>
      </c>
    </row>
    <row r="293" spans="1:17" ht="15" x14ac:dyDescent="0.15">
      <c r="A293">
        <v>282</v>
      </c>
      <c r="B293">
        <v>3482991796</v>
      </c>
      <c r="C293" s="8">
        <v>19770</v>
      </c>
      <c r="D293">
        <v>8</v>
      </c>
      <c r="E293">
        <f t="shared" si="8"/>
        <v>0.90308998699194354</v>
      </c>
      <c r="F293" s="9">
        <f t="shared" si="9"/>
        <v>2.3145402310489785E-5</v>
      </c>
      <c r="G293" s="1">
        <v>19</v>
      </c>
      <c r="H293" s="1">
        <v>9</v>
      </c>
      <c r="I293" s="1">
        <v>3</v>
      </c>
      <c r="J293" s="1">
        <v>0</v>
      </c>
      <c r="K293" s="1" t="s">
        <v>203</v>
      </c>
      <c r="L293" s="1" t="s">
        <v>204</v>
      </c>
      <c r="M293" s="1" t="s">
        <v>193</v>
      </c>
      <c r="N293" s="6" t="s">
        <v>163</v>
      </c>
      <c r="O293">
        <v>0.15666683000000001</v>
      </c>
      <c r="P293">
        <v>-0.50373140000000005</v>
      </c>
      <c r="Q293">
        <v>5.5783181667625102E-2</v>
      </c>
    </row>
    <row r="294" spans="1:17" ht="15" x14ac:dyDescent="0.15">
      <c r="A294">
        <v>92</v>
      </c>
      <c r="B294">
        <v>3530487775</v>
      </c>
      <c r="C294" s="8">
        <v>22455</v>
      </c>
      <c r="D294">
        <v>8</v>
      </c>
      <c r="E294">
        <f t="shared" si="8"/>
        <v>0.90308998699194354</v>
      </c>
      <c r="F294" s="9">
        <f t="shared" si="9"/>
        <v>2.3145402310489785E-5</v>
      </c>
      <c r="G294" s="1">
        <v>19</v>
      </c>
      <c r="H294" s="1">
        <v>9</v>
      </c>
      <c r="I294" s="1">
        <v>3</v>
      </c>
      <c r="J294" s="1">
        <v>0</v>
      </c>
      <c r="K294" s="1" t="s">
        <v>203</v>
      </c>
      <c r="L294" s="1" t="s">
        <v>204</v>
      </c>
      <c r="M294" s="1" t="s">
        <v>193</v>
      </c>
      <c r="N294" s="6" t="s">
        <v>163</v>
      </c>
      <c r="O294">
        <v>-0.69183079999999997</v>
      </c>
      <c r="P294">
        <v>0.36285849999999997</v>
      </c>
      <c r="Q294">
        <v>6.9563751353044802E-3</v>
      </c>
    </row>
    <row r="295" spans="1:17" ht="15" x14ac:dyDescent="0.15">
      <c r="A295">
        <v>369</v>
      </c>
      <c r="B295">
        <v>2078578242</v>
      </c>
      <c r="C295" s="8">
        <v>21661</v>
      </c>
      <c r="D295">
        <v>8</v>
      </c>
      <c r="E295">
        <f t="shared" si="8"/>
        <v>0.90308998699194354</v>
      </c>
      <c r="F295" s="9">
        <f t="shared" si="9"/>
        <v>2.3145402310489785E-5</v>
      </c>
      <c r="G295" s="1">
        <v>19</v>
      </c>
      <c r="H295" s="1">
        <v>9</v>
      </c>
      <c r="I295" s="1">
        <v>3</v>
      </c>
      <c r="J295" s="1">
        <v>0</v>
      </c>
      <c r="K295" s="1" t="s">
        <v>203</v>
      </c>
      <c r="L295" s="1" t="s">
        <v>204</v>
      </c>
      <c r="M295" s="1" t="s">
        <v>193</v>
      </c>
      <c r="N295" s="6" t="s">
        <v>163</v>
      </c>
      <c r="O295">
        <v>-5.8138469999999996E-3</v>
      </c>
      <c r="P295">
        <v>-7.1353040000000006E-2</v>
      </c>
      <c r="Q295" s="7">
        <v>-1.90960114483729E-16</v>
      </c>
    </row>
    <row r="296" spans="1:17" ht="15" x14ac:dyDescent="0.15">
      <c r="A296">
        <v>272</v>
      </c>
      <c r="B296">
        <v>1137908354</v>
      </c>
      <c r="C296" s="8">
        <v>11379</v>
      </c>
      <c r="D296">
        <v>8</v>
      </c>
      <c r="E296">
        <f t="shared" si="8"/>
        <v>0.90308998699194354</v>
      </c>
      <c r="F296" s="9">
        <f t="shared" si="9"/>
        <v>2.3145402310489785E-5</v>
      </c>
      <c r="G296" s="1">
        <v>19</v>
      </c>
      <c r="H296" s="1">
        <v>9</v>
      </c>
      <c r="I296" s="1">
        <v>3</v>
      </c>
      <c r="J296" s="1">
        <v>0</v>
      </c>
      <c r="K296" s="1" t="s">
        <v>236</v>
      </c>
      <c r="L296" s="1" t="s">
        <v>232</v>
      </c>
      <c r="M296" s="1" t="s">
        <v>222</v>
      </c>
      <c r="N296" s="6" t="s">
        <v>218</v>
      </c>
      <c r="O296">
        <v>-0.19726315</v>
      </c>
      <c r="P296">
        <v>-7.0087485000000005E-2</v>
      </c>
      <c r="Q296">
        <v>0.52150452587701801</v>
      </c>
    </row>
    <row r="297" spans="1:17" ht="15" x14ac:dyDescent="0.15">
      <c r="A297">
        <v>451</v>
      </c>
      <c r="B297">
        <v>1537167131</v>
      </c>
      <c r="C297" s="8">
        <v>23707</v>
      </c>
      <c r="D297">
        <v>8</v>
      </c>
      <c r="E297">
        <f t="shared" si="8"/>
        <v>0.90308998699194354</v>
      </c>
      <c r="F297" s="9">
        <f t="shared" si="9"/>
        <v>2.3145402310489785E-5</v>
      </c>
      <c r="G297" s="1">
        <v>21</v>
      </c>
      <c r="H297" s="1">
        <v>6</v>
      </c>
      <c r="I297" s="1">
        <v>0</v>
      </c>
      <c r="J297" s="1">
        <v>1</v>
      </c>
      <c r="K297" s="1" t="s">
        <v>229</v>
      </c>
      <c r="L297" s="1" t="s">
        <v>230</v>
      </c>
      <c r="M297" s="1" t="s">
        <v>220</v>
      </c>
      <c r="N297" s="6" t="s">
        <v>218</v>
      </c>
      <c r="O297">
        <v>0.86419109999999999</v>
      </c>
      <c r="P297">
        <v>0.14318264999999999</v>
      </c>
      <c r="Q297">
        <v>0.39266845444254</v>
      </c>
    </row>
    <row r="298" spans="1:17" ht="15" x14ac:dyDescent="0.15">
      <c r="A298">
        <v>338</v>
      </c>
      <c r="B298">
        <v>849040646</v>
      </c>
      <c r="C298" s="8">
        <v>21855</v>
      </c>
      <c r="D298">
        <v>7</v>
      </c>
      <c r="E298">
        <f t="shared" si="8"/>
        <v>0.84509804001425681</v>
      </c>
      <c r="F298" s="9">
        <f t="shared" si="9"/>
        <v>2.0252227021678561E-5</v>
      </c>
      <c r="G298" s="1">
        <v>5</v>
      </c>
      <c r="H298" s="1">
        <v>0</v>
      </c>
      <c r="I298" s="1">
        <v>2</v>
      </c>
      <c r="J298" s="1">
        <v>0</v>
      </c>
      <c r="K298" s="6" t="s">
        <v>207</v>
      </c>
      <c r="L298" s="1" t="s">
        <v>209</v>
      </c>
      <c r="M298" s="1" t="s">
        <v>210</v>
      </c>
      <c r="N298" s="6" t="s">
        <v>163</v>
      </c>
      <c r="O298">
        <v>-0.22544997999999999</v>
      </c>
      <c r="P298">
        <v>-9.1593325000000003E-2</v>
      </c>
      <c r="Q298">
        <v>5.5783181667625102E-2</v>
      </c>
    </row>
    <row r="299" spans="1:17" ht="15" x14ac:dyDescent="0.15">
      <c r="A299">
        <v>234</v>
      </c>
      <c r="B299">
        <v>783171842</v>
      </c>
      <c r="C299" s="8" t="s">
        <v>35</v>
      </c>
      <c r="D299">
        <v>7</v>
      </c>
      <c r="E299">
        <f t="shared" si="8"/>
        <v>0.84509804001425681</v>
      </c>
      <c r="F299" s="9">
        <f t="shared" si="9"/>
        <v>2.0252227021678561E-5</v>
      </c>
      <c r="G299" s="1">
        <v>5</v>
      </c>
      <c r="H299" s="1">
        <v>0</v>
      </c>
      <c r="I299" s="1">
        <v>2</v>
      </c>
      <c r="J299" s="1">
        <v>0</v>
      </c>
      <c r="K299" s="6" t="s">
        <v>207</v>
      </c>
      <c r="L299" s="1" t="s">
        <v>209</v>
      </c>
      <c r="M299" s="1" t="s">
        <v>210</v>
      </c>
      <c r="N299" s="6" t="s">
        <v>163</v>
      </c>
      <c r="O299">
        <v>-0.49185773999999999</v>
      </c>
      <c r="P299">
        <v>-0.53484659999999995</v>
      </c>
      <c r="Q299">
        <v>1.2815786400963701E-2</v>
      </c>
    </row>
    <row r="300" spans="1:17" ht="15" x14ac:dyDescent="0.15">
      <c r="A300">
        <v>341</v>
      </c>
      <c r="B300">
        <v>3174916595</v>
      </c>
      <c r="C300" s="8">
        <v>22457</v>
      </c>
      <c r="D300">
        <v>7</v>
      </c>
      <c r="E300">
        <f t="shared" si="8"/>
        <v>0.84509804001425681</v>
      </c>
      <c r="F300" s="9">
        <f t="shared" si="9"/>
        <v>2.0252227021678561E-5</v>
      </c>
      <c r="G300" s="1">
        <v>5</v>
      </c>
      <c r="H300" s="1">
        <v>0</v>
      </c>
      <c r="I300" s="1">
        <v>2</v>
      </c>
      <c r="J300" s="1">
        <v>0</v>
      </c>
      <c r="K300" s="1" t="s">
        <v>203</v>
      </c>
      <c r="L300" s="1" t="s">
        <v>204</v>
      </c>
      <c r="M300" s="1" t="s">
        <v>193</v>
      </c>
      <c r="N300" s="6" t="s">
        <v>163</v>
      </c>
      <c r="O300">
        <v>-0.24048850999999999</v>
      </c>
      <c r="P300">
        <v>-0.29918766000000002</v>
      </c>
      <c r="Q300">
        <v>0.26143328451838999</v>
      </c>
    </row>
    <row r="301" spans="1:17" ht="15" x14ac:dyDescent="0.15">
      <c r="A301">
        <v>383</v>
      </c>
      <c r="B301">
        <v>2765830544</v>
      </c>
      <c r="C301" s="8">
        <v>20369</v>
      </c>
      <c r="D301">
        <v>7</v>
      </c>
      <c r="E301">
        <f t="shared" si="8"/>
        <v>0.84509804001425681</v>
      </c>
      <c r="F301" s="9">
        <f t="shared" si="9"/>
        <v>2.0252227021678561E-5</v>
      </c>
      <c r="G301" s="1">
        <v>19</v>
      </c>
      <c r="H301" s="1">
        <v>9</v>
      </c>
      <c r="I301" s="1">
        <v>3</v>
      </c>
      <c r="J301" s="1">
        <v>0</v>
      </c>
      <c r="K301" s="1" t="s">
        <v>203</v>
      </c>
      <c r="L301" s="1" t="s">
        <v>204</v>
      </c>
      <c r="M301" s="1" t="s">
        <v>193</v>
      </c>
      <c r="N301" s="6" t="s">
        <v>163</v>
      </c>
      <c r="O301">
        <v>0.22581592</v>
      </c>
      <c r="P301">
        <v>-0.20139409999999999</v>
      </c>
      <c r="Q301">
        <v>0.23117335960201299</v>
      </c>
    </row>
    <row r="302" spans="1:17" ht="15" x14ac:dyDescent="0.15">
      <c r="A302">
        <v>346</v>
      </c>
      <c r="B302">
        <v>1241076642</v>
      </c>
      <c r="C302" s="8">
        <v>23207</v>
      </c>
      <c r="D302">
        <v>7</v>
      </c>
      <c r="E302">
        <f t="shared" si="8"/>
        <v>0.84509804001425681</v>
      </c>
      <c r="F302" s="9">
        <f t="shared" si="9"/>
        <v>2.0252227021678561E-5</v>
      </c>
      <c r="G302" s="1">
        <v>19</v>
      </c>
      <c r="H302" s="1">
        <v>9</v>
      </c>
      <c r="I302" s="1">
        <v>3</v>
      </c>
      <c r="J302" s="1">
        <v>0</v>
      </c>
      <c r="K302" s="1" t="s">
        <v>203</v>
      </c>
      <c r="L302" s="1" t="s">
        <v>204</v>
      </c>
      <c r="M302" s="1" t="s">
        <v>193</v>
      </c>
      <c r="N302" s="6" t="s">
        <v>163</v>
      </c>
      <c r="O302">
        <v>0.17179676999999999</v>
      </c>
      <c r="P302">
        <v>-0.52242999999999995</v>
      </c>
      <c r="Q302">
        <v>0.216777366555095</v>
      </c>
    </row>
    <row r="303" spans="1:17" ht="15" x14ac:dyDescent="0.15">
      <c r="A303">
        <v>416</v>
      </c>
      <c r="B303">
        <v>2692652807</v>
      </c>
      <c r="C303" s="8">
        <v>23172</v>
      </c>
      <c r="D303">
        <v>7</v>
      </c>
      <c r="E303">
        <f t="shared" si="8"/>
        <v>0.84509804001425681</v>
      </c>
      <c r="F303" s="9">
        <f t="shared" si="9"/>
        <v>2.0252227021678561E-5</v>
      </c>
      <c r="G303" s="1">
        <v>21</v>
      </c>
      <c r="H303" s="1">
        <v>6</v>
      </c>
      <c r="I303" s="1">
        <v>0</v>
      </c>
      <c r="J303" s="1">
        <v>1</v>
      </c>
      <c r="K303" s="1" t="s">
        <v>290</v>
      </c>
      <c r="L303" s="1" t="s">
        <v>264</v>
      </c>
      <c r="M303" s="1" t="s">
        <v>222</v>
      </c>
      <c r="N303" s="6" t="s">
        <v>218</v>
      </c>
      <c r="O303">
        <v>0.78760224999999995</v>
      </c>
      <c r="P303">
        <v>-0.30735484000000002</v>
      </c>
      <c r="Q303">
        <v>0.15311443211095799</v>
      </c>
    </row>
    <row r="304" spans="1:17" ht="15" x14ac:dyDescent="0.15">
      <c r="A304">
        <v>475</v>
      </c>
      <c r="B304">
        <v>1164176558</v>
      </c>
      <c r="C304" s="8">
        <v>24178</v>
      </c>
      <c r="D304">
        <v>7</v>
      </c>
      <c r="E304">
        <f t="shared" si="8"/>
        <v>0.84509804001425681</v>
      </c>
      <c r="F304" s="9">
        <f t="shared" si="9"/>
        <v>2.0252227021678561E-5</v>
      </c>
      <c r="G304" s="1">
        <v>21</v>
      </c>
      <c r="H304" s="1">
        <v>6</v>
      </c>
      <c r="I304" s="1">
        <v>0</v>
      </c>
      <c r="J304" s="1">
        <v>1</v>
      </c>
      <c r="O304">
        <v>0.73562360000000004</v>
      </c>
      <c r="P304">
        <v>0.28602107999999998</v>
      </c>
      <c r="Q304">
        <v>0.36202356288652798</v>
      </c>
    </row>
    <row r="305" spans="1:17" ht="15" x14ac:dyDescent="0.15">
      <c r="A305">
        <v>359</v>
      </c>
      <c r="B305">
        <v>2594693761</v>
      </c>
      <c r="C305" s="8">
        <v>22771</v>
      </c>
      <c r="D305">
        <v>6</v>
      </c>
      <c r="E305">
        <f t="shared" si="8"/>
        <v>0.77815125038364363</v>
      </c>
      <c r="F305" s="9">
        <f t="shared" si="9"/>
        <v>1.735905173286734E-5</v>
      </c>
      <c r="G305" s="1">
        <v>12</v>
      </c>
      <c r="H305" s="1">
        <v>1</v>
      </c>
      <c r="I305" s="1">
        <v>3</v>
      </c>
      <c r="J305" s="1">
        <v>0</v>
      </c>
      <c r="K305" s="1" t="s">
        <v>197</v>
      </c>
      <c r="L305" s="1" t="s">
        <v>192</v>
      </c>
      <c r="M305" s="1" t="s">
        <v>193</v>
      </c>
      <c r="N305" s="6" t="s">
        <v>163</v>
      </c>
      <c r="O305">
        <v>0.39278289999999999</v>
      </c>
      <c r="P305">
        <v>-0.45057135999999998</v>
      </c>
      <c r="Q305">
        <v>0.15990073442451899</v>
      </c>
    </row>
    <row r="306" spans="1:17" ht="15" x14ac:dyDescent="0.15">
      <c r="A306">
        <v>310</v>
      </c>
      <c r="B306">
        <v>3484581664</v>
      </c>
      <c r="C306" s="8">
        <v>23870</v>
      </c>
      <c r="D306">
        <v>6</v>
      </c>
      <c r="E306">
        <f t="shared" si="8"/>
        <v>0.77815125038364363</v>
      </c>
      <c r="F306" s="9">
        <f t="shared" si="9"/>
        <v>1.735905173286734E-5</v>
      </c>
      <c r="G306" s="1">
        <v>19</v>
      </c>
      <c r="H306" s="1">
        <v>9</v>
      </c>
      <c r="I306" s="1">
        <v>3</v>
      </c>
      <c r="J306" s="1">
        <v>0</v>
      </c>
      <c r="K306" s="1" t="s">
        <v>203</v>
      </c>
      <c r="L306" s="1" t="s">
        <v>204</v>
      </c>
      <c r="M306" s="1" t="s">
        <v>193</v>
      </c>
      <c r="N306" s="6" t="s">
        <v>163</v>
      </c>
      <c r="O306">
        <v>-0.18531367000000001</v>
      </c>
      <c r="P306">
        <v>-0.37669893999999998</v>
      </c>
      <c r="Q306">
        <v>0.38111426169957202</v>
      </c>
    </row>
    <row r="307" spans="1:17" ht="15" x14ac:dyDescent="0.15">
      <c r="A307">
        <v>438</v>
      </c>
      <c r="B307">
        <v>1244744154</v>
      </c>
      <c r="C307" s="8">
        <v>24159</v>
      </c>
      <c r="D307">
        <v>6</v>
      </c>
      <c r="E307">
        <f t="shared" si="8"/>
        <v>0.77815125038364363</v>
      </c>
      <c r="F307" s="9">
        <f t="shared" si="9"/>
        <v>1.735905173286734E-5</v>
      </c>
      <c r="G307" s="1">
        <v>21</v>
      </c>
      <c r="H307" s="1">
        <v>6</v>
      </c>
      <c r="I307" s="1">
        <v>0</v>
      </c>
      <c r="J307" s="1">
        <v>1</v>
      </c>
      <c r="K307" s="1" t="s">
        <v>203</v>
      </c>
      <c r="L307" s="1" t="s">
        <v>204</v>
      </c>
      <c r="M307" s="1" t="s">
        <v>193</v>
      </c>
      <c r="N307" s="6" t="s">
        <v>163</v>
      </c>
      <c r="O307">
        <v>0.99101629999999996</v>
      </c>
      <c r="P307">
        <v>0.30206240000000001</v>
      </c>
      <c r="Q307">
        <v>0.24013265497335001</v>
      </c>
    </row>
    <row r="308" spans="1:17" ht="15" x14ac:dyDescent="0.15">
      <c r="A308">
        <v>285</v>
      </c>
      <c r="B308">
        <v>2908324939</v>
      </c>
      <c r="C308" s="8">
        <v>22513</v>
      </c>
      <c r="D308">
        <v>6</v>
      </c>
      <c r="E308">
        <f t="shared" si="8"/>
        <v>0.77815125038364363</v>
      </c>
      <c r="F308" s="9">
        <f t="shared" si="9"/>
        <v>1.735905173286734E-5</v>
      </c>
      <c r="G308" s="1">
        <v>19</v>
      </c>
      <c r="H308" s="1">
        <v>9</v>
      </c>
      <c r="I308" s="1">
        <v>3</v>
      </c>
      <c r="J308" s="1">
        <v>0</v>
      </c>
      <c r="K308" s="1" t="s">
        <v>203</v>
      </c>
      <c r="L308" s="1" t="s">
        <v>204</v>
      </c>
      <c r="M308" s="1" t="s">
        <v>193</v>
      </c>
      <c r="N308" s="6" t="s">
        <v>163</v>
      </c>
      <c r="O308">
        <v>-3.2995693E-2</v>
      </c>
      <c r="P308">
        <v>-0.29269572999999999</v>
      </c>
      <c r="Q308">
        <v>0.21662321719265801</v>
      </c>
    </row>
    <row r="309" spans="1:17" ht="15" x14ac:dyDescent="0.15">
      <c r="A309">
        <v>31</v>
      </c>
      <c r="B309">
        <v>1820290148</v>
      </c>
      <c r="C309" s="8">
        <v>16162</v>
      </c>
      <c r="D309">
        <v>6</v>
      </c>
      <c r="E309">
        <f t="shared" si="8"/>
        <v>0.77815125038364363</v>
      </c>
      <c r="F309" s="9">
        <f t="shared" si="9"/>
        <v>1.735905173286734E-5</v>
      </c>
      <c r="G309" s="1">
        <v>19</v>
      </c>
      <c r="H309" s="1">
        <v>9</v>
      </c>
      <c r="I309" s="1">
        <v>3</v>
      </c>
      <c r="J309" s="1">
        <v>0</v>
      </c>
      <c r="K309" s="1" t="s">
        <v>203</v>
      </c>
      <c r="L309" s="1" t="s">
        <v>204</v>
      </c>
      <c r="M309" s="1" t="s">
        <v>193</v>
      </c>
      <c r="N309" s="6" t="s">
        <v>163</v>
      </c>
      <c r="O309">
        <v>-0.42190662000000001</v>
      </c>
      <c r="P309">
        <v>-5.9859472999999998E-3</v>
      </c>
      <c r="Q309">
        <v>0.120439777154996</v>
      </c>
    </row>
    <row r="310" spans="1:17" ht="15" x14ac:dyDescent="0.15">
      <c r="A310">
        <v>53</v>
      </c>
      <c r="B310">
        <v>1601213390</v>
      </c>
      <c r="C310" s="8">
        <v>17276</v>
      </c>
      <c r="D310">
        <v>6</v>
      </c>
      <c r="E310">
        <f t="shared" si="8"/>
        <v>0.77815125038364363</v>
      </c>
      <c r="F310" s="9">
        <f t="shared" si="9"/>
        <v>1.735905173286734E-5</v>
      </c>
      <c r="G310" s="1">
        <v>13</v>
      </c>
      <c r="H310" s="1">
        <v>7</v>
      </c>
      <c r="I310" s="1">
        <v>2</v>
      </c>
      <c r="J310" s="1">
        <v>0</v>
      </c>
      <c r="K310" s="1" t="s">
        <v>183</v>
      </c>
      <c r="L310" s="1" t="s">
        <v>181</v>
      </c>
      <c r="M310" s="1" t="s">
        <v>166</v>
      </c>
      <c r="N310" s="6" t="s">
        <v>163</v>
      </c>
      <c r="O310">
        <v>-0.98733974000000002</v>
      </c>
      <c r="P310">
        <v>0.41109115000000002</v>
      </c>
      <c r="Q310">
        <v>0.40224466248030399</v>
      </c>
    </row>
    <row r="311" spans="1:17" ht="15" x14ac:dyDescent="0.15">
      <c r="A311">
        <v>199</v>
      </c>
      <c r="B311">
        <v>2670055828</v>
      </c>
      <c r="C311" s="8">
        <v>22369</v>
      </c>
      <c r="D311">
        <v>6</v>
      </c>
      <c r="E311">
        <f t="shared" si="8"/>
        <v>0.77815125038364363</v>
      </c>
      <c r="F311" s="9">
        <f t="shared" si="9"/>
        <v>1.735905173286734E-5</v>
      </c>
      <c r="G311" s="1">
        <v>19</v>
      </c>
      <c r="H311" s="1">
        <v>9</v>
      </c>
      <c r="I311" s="1">
        <v>3</v>
      </c>
      <c r="J311" s="1">
        <v>0</v>
      </c>
      <c r="K311" s="1" t="s">
        <v>171</v>
      </c>
      <c r="L311" s="1" t="s">
        <v>177</v>
      </c>
      <c r="M311" s="1" t="s">
        <v>166</v>
      </c>
      <c r="N311" s="6" t="s">
        <v>163</v>
      </c>
      <c r="O311">
        <v>-0.27391700000000002</v>
      </c>
      <c r="P311">
        <v>-2.5631033000000001E-2</v>
      </c>
      <c r="Q311">
        <v>0.33380261587297999</v>
      </c>
    </row>
    <row r="312" spans="1:17" ht="15" x14ac:dyDescent="0.15">
      <c r="A312">
        <v>181</v>
      </c>
      <c r="B312">
        <v>3150678818</v>
      </c>
      <c r="C312" s="8">
        <v>19458</v>
      </c>
      <c r="D312">
        <v>6</v>
      </c>
      <c r="E312">
        <f t="shared" si="8"/>
        <v>0.77815125038364363</v>
      </c>
      <c r="F312" s="9">
        <f t="shared" si="9"/>
        <v>1.735905173286734E-5</v>
      </c>
      <c r="G312" s="1">
        <v>3</v>
      </c>
      <c r="H312" s="1">
        <v>5</v>
      </c>
      <c r="I312" s="1">
        <v>1</v>
      </c>
      <c r="J312" s="1">
        <v>0</v>
      </c>
      <c r="K312" s="1" t="s">
        <v>171</v>
      </c>
      <c r="L312" s="1" t="s">
        <v>177</v>
      </c>
      <c r="M312" s="6" t="s">
        <v>161</v>
      </c>
      <c r="N312" s="6" t="s">
        <v>163</v>
      </c>
      <c r="O312">
        <v>-0.62025140000000001</v>
      </c>
      <c r="P312">
        <v>0.26917970000000002</v>
      </c>
      <c r="Q312">
        <v>0.264819794187581</v>
      </c>
    </row>
    <row r="313" spans="1:17" ht="15" x14ac:dyDescent="0.15">
      <c r="A313">
        <v>38</v>
      </c>
      <c r="B313">
        <v>1569516228</v>
      </c>
      <c r="C313" s="8">
        <v>18167</v>
      </c>
      <c r="D313">
        <v>5</v>
      </c>
      <c r="E313">
        <f t="shared" si="8"/>
        <v>0.69897000433601886</v>
      </c>
      <c r="F313" s="9">
        <f t="shared" si="9"/>
        <v>1.4465876444056115E-5</v>
      </c>
      <c r="G313" s="1">
        <v>13</v>
      </c>
      <c r="H313" s="1">
        <v>7</v>
      </c>
      <c r="I313" s="1">
        <v>2</v>
      </c>
      <c r="J313" s="1">
        <v>0</v>
      </c>
      <c r="K313" s="1" t="s">
        <v>203</v>
      </c>
      <c r="L313" s="1" t="s">
        <v>204</v>
      </c>
      <c r="M313" s="1" t="s">
        <v>193</v>
      </c>
      <c r="N313" s="6" t="s">
        <v>163</v>
      </c>
      <c r="O313">
        <v>-0.81377756999999995</v>
      </c>
      <c r="P313">
        <v>0.22785026</v>
      </c>
      <c r="Q313">
        <v>0.432134324678838</v>
      </c>
    </row>
    <row r="314" spans="1:17" ht="15" x14ac:dyDescent="0.15">
      <c r="A314">
        <v>155</v>
      </c>
      <c r="B314">
        <v>1491563001</v>
      </c>
      <c r="C314" s="8">
        <v>15879</v>
      </c>
      <c r="D314">
        <v>5</v>
      </c>
      <c r="E314">
        <f t="shared" si="8"/>
        <v>0.69897000433601886</v>
      </c>
      <c r="F314" s="9">
        <f t="shared" si="9"/>
        <v>1.4465876444056115E-5</v>
      </c>
      <c r="G314" s="1">
        <v>19</v>
      </c>
      <c r="H314" s="1">
        <v>9</v>
      </c>
      <c r="I314" s="1">
        <v>3</v>
      </c>
      <c r="J314" s="1">
        <v>0</v>
      </c>
      <c r="K314" s="1" t="s">
        <v>203</v>
      </c>
      <c r="L314" s="1" t="s">
        <v>204</v>
      </c>
      <c r="M314" s="1" t="s">
        <v>193</v>
      </c>
      <c r="N314" s="6" t="s">
        <v>163</v>
      </c>
      <c r="O314">
        <v>-0.19869043</v>
      </c>
      <c r="P314">
        <v>5.8952959999999999E-2</v>
      </c>
      <c r="Q314">
        <v>0.26412151024795599</v>
      </c>
    </row>
    <row r="315" spans="1:17" ht="15" x14ac:dyDescent="0.15">
      <c r="A315">
        <v>204</v>
      </c>
      <c r="B315">
        <v>3068558300</v>
      </c>
      <c r="C315" s="8">
        <v>18469</v>
      </c>
      <c r="D315">
        <v>5</v>
      </c>
      <c r="E315">
        <f t="shared" si="8"/>
        <v>0.69897000433601886</v>
      </c>
      <c r="F315" s="9">
        <f t="shared" si="9"/>
        <v>1.4465876444056115E-5</v>
      </c>
      <c r="G315" s="1">
        <v>19</v>
      </c>
      <c r="H315" s="1">
        <v>9</v>
      </c>
      <c r="I315" s="1">
        <v>3</v>
      </c>
      <c r="J315" s="1">
        <v>0</v>
      </c>
      <c r="K315" s="1" t="s">
        <v>203</v>
      </c>
      <c r="L315" s="1" t="s">
        <v>204</v>
      </c>
      <c r="M315" s="1" t="s">
        <v>193</v>
      </c>
      <c r="N315" s="6" t="s">
        <v>163</v>
      </c>
      <c r="O315">
        <v>-7.0286945000000003E-2</v>
      </c>
      <c r="P315">
        <v>1.8936450000000001E-2</v>
      </c>
      <c r="Q315">
        <v>0.21203651126386899</v>
      </c>
    </row>
    <row r="316" spans="1:17" ht="15" x14ac:dyDescent="0.15">
      <c r="A316">
        <v>351</v>
      </c>
      <c r="B316">
        <v>2559272549</v>
      </c>
      <c r="C316" s="8">
        <v>22458</v>
      </c>
      <c r="D316">
        <v>5</v>
      </c>
      <c r="E316">
        <f t="shared" si="8"/>
        <v>0.69897000433601886</v>
      </c>
      <c r="F316" s="9">
        <f t="shared" si="9"/>
        <v>1.4465876444056115E-5</v>
      </c>
      <c r="G316" s="1">
        <v>19</v>
      </c>
      <c r="H316" s="1">
        <v>9</v>
      </c>
      <c r="I316" s="1">
        <v>3</v>
      </c>
      <c r="J316" s="1">
        <v>0</v>
      </c>
      <c r="K316" s="1" t="s">
        <v>203</v>
      </c>
      <c r="L316" s="1" t="s">
        <v>204</v>
      </c>
      <c r="M316" s="1" t="s">
        <v>193</v>
      </c>
      <c r="N316" s="6" t="s">
        <v>163</v>
      </c>
      <c r="O316">
        <v>-0.12266825000000001</v>
      </c>
      <c r="P316">
        <v>-0.32172637999999998</v>
      </c>
      <c r="Q316">
        <v>0.142171000594356</v>
      </c>
    </row>
    <row r="317" spans="1:17" ht="15" x14ac:dyDescent="0.15">
      <c r="A317">
        <v>251</v>
      </c>
      <c r="B317">
        <v>2030524470</v>
      </c>
      <c r="C317" s="8">
        <v>20708</v>
      </c>
      <c r="D317">
        <v>5</v>
      </c>
      <c r="E317">
        <f t="shared" si="8"/>
        <v>0.69897000433601886</v>
      </c>
      <c r="F317" s="9">
        <f t="shared" si="9"/>
        <v>1.4465876444056115E-5</v>
      </c>
      <c r="G317" s="1">
        <v>19</v>
      </c>
      <c r="H317" s="1">
        <v>9</v>
      </c>
      <c r="I317" s="1">
        <v>3</v>
      </c>
      <c r="J317" s="1">
        <v>0</v>
      </c>
      <c r="K317" s="1" t="s">
        <v>203</v>
      </c>
      <c r="L317" s="1" t="s">
        <v>204</v>
      </c>
      <c r="M317" s="1" t="s">
        <v>193</v>
      </c>
      <c r="N317" s="6" t="s">
        <v>163</v>
      </c>
      <c r="O317">
        <v>-0.24261294</v>
      </c>
      <c r="P317">
        <v>-5.9636965E-2</v>
      </c>
      <c r="Q317">
        <v>3.5588155044218903E-2</v>
      </c>
    </row>
    <row r="318" spans="1:17" ht="15" x14ac:dyDescent="0.15">
      <c r="A318">
        <v>394</v>
      </c>
      <c r="B318">
        <v>2254752423</v>
      </c>
      <c r="C318" s="8">
        <v>23612</v>
      </c>
      <c r="D318">
        <v>5</v>
      </c>
      <c r="E318">
        <f t="shared" si="8"/>
        <v>0.69897000433601886</v>
      </c>
      <c r="F318" s="9">
        <f t="shared" si="9"/>
        <v>1.4465876444056115E-5</v>
      </c>
      <c r="G318" s="1">
        <v>4</v>
      </c>
      <c r="H318" s="1">
        <v>10</v>
      </c>
      <c r="I318" s="1">
        <v>0</v>
      </c>
      <c r="J318" s="1">
        <v>1</v>
      </c>
      <c r="K318" s="1" t="s">
        <v>288</v>
      </c>
      <c r="L318" s="1" t="s">
        <v>249</v>
      </c>
      <c r="M318" s="1" t="s">
        <v>222</v>
      </c>
      <c r="N318" s="6" t="s">
        <v>218</v>
      </c>
      <c r="O318">
        <v>1.2390524999999999</v>
      </c>
      <c r="P318">
        <v>-0.62432485999999998</v>
      </c>
      <c r="Q318">
        <v>0.36245169051320603</v>
      </c>
    </row>
    <row r="319" spans="1:17" ht="15" x14ac:dyDescent="0.15">
      <c r="A319">
        <v>467</v>
      </c>
      <c r="B319">
        <v>2363279248</v>
      </c>
      <c r="C319" s="8">
        <v>20178</v>
      </c>
      <c r="D319">
        <v>5</v>
      </c>
      <c r="E319">
        <f t="shared" si="8"/>
        <v>0.69897000433601886</v>
      </c>
      <c r="F319" s="9">
        <f t="shared" si="9"/>
        <v>1.4465876444056115E-5</v>
      </c>
      <c r="G319" s="1">
        <v>21</v>
      </c>
      <c r="H319" s="1">
        <v>6</v>
      </c>
      <c r="I319" s="1">
        <v>0</v>
      </c>
      <c r="J319" s="1">
        <v>1</v>
      </c>
      <c r="K319" s="1" t="s">
        <v>290</v>
      </c>
      <c r="L319" s="1" t="s">
        <v>266</v>
      </c>
      <c r="M319" s="1" t="s">
        <v>222</v>
      </c>
      <c r="N319" s="6" t="s">
        <v>218</v>
      </c>
      <c r="O319">
        <v>0.62267494000000001</v>
      </c>
      <c r="P319">
        <v>0.26451799999999998</v>
      </c>
      <c r="Q319">
        <v>0.28744018428624601</v>
      </c>
    </row>
    <row r="320" spans="1:17" ht="15" x14ac:dyDescent="0.15">
      <c r="A320">
        <v>153</v>
      </c>
      <c r="B320">
        <v>2115783002</v>
      </c>
      <c r="C320" s="8">
        <v>21415</v>
      </c>
      <c r="D320">
        <v>5</v>
      </c>
      <c r="E320">
        <f t="shared" si="8"/>
        <v>0.69897000433601886</v>
      </c>
      <c r="F320" s="9">
        <f t="shared" si="9"/>
        <v>1.4465876444056115E-5</v>
      </c>
      <c r="G320" s="1">
        <v>21</v>
      </c>
      <c r="H320" s="1">
        <v>6</v>
      </c>
      <c r="I320" s="1">
        <v>0</v>
      </c>
      <c r="J320" s="1">
        <v>1</v>
      </c>
      <c r="K320" s="1" t="s">
        <v>290</v>
      </c>
      <c r="L320" s="1" t="s">
        <v>265</v>
      </c>
      <c r="M320" s="1" t="s">
        <v>222</v>
      </c>
      <c r="N320" s="6" t="s">
        <v>218</v>
      </c>
      <c r="O320">
        <v>0.48512432</v>
      </c>
      <c r="P320">
        <v>-4.8252594000000003E-2</v>
      </c>
      <c r="Q320">
        <v>0.234415747411684</v>
      </c>
    </row>
    <row r="321" spans="1:17" ht="15" x14ac:dyDescent="0.15">
      <c r="A321">
        <v>474</v>
      </c>
      <c r="B321">
        <v>3269242580</v>
      </c>
      <c r="C321" s="8">
        <v>24554</v>
      </c>
      <c r="D321">
        <v>5</v>
      </c>
      <c r="E321">
        <f t="shared" si="8"/>
        <v>0.69897000433601886</v>
      </c>
      <c r="F321" s="9">
        <f t="shared" si="9"/>
        <v>1.4465876444056115E-5</v>
      </c>
      <c r="G321" s="1">
        <v>21</v>
      </c>
      <c r="H321" s="1">
        <v>6</v>
      </c>
      <c r="I321" s="1">
        <v>0</v>
      </c>
      <c r="J321" s="1">
        <v>1</v>
      </c>
      <c r="O321">
        <v>0.70693373999999998</v>
      </c>
      <c r="P321">
        <v>0.17751457000000001</v>
      </c>
      <c r="Q321">
        <v>0.330028427375817</v>
      </c>
    </row>
    <row r="322" spans="1:17" ht="15" x14ac:dyDescent="0.15">
      <c r="A322">
        <v>304</v>
      </c>
      <c r="B322">
        <v>3088187278</v>
      </c>
      <c r="C322" s="8">
        <v>21879</v>
      </c>
      <c r="D322">
        <v>4</v>
      </c>
      <c r="E322">
        <f t="shared" ref="E322:E385" si="10">LOG(D322)</f>
        <v>0.6020599913279624</v>
      </c>
      <c r="F322" s="9">
        <f t="shared" si="9"/>
        <v>1.1572701155244893E-5</v>
      </c>
      <c r="G322" s="1">
        <v>5</v>
      </c>
      <c r="H322" s="1">
        <v>0</v>
      </c>
      <c r="I322" s="1">
        <v>2</v>
      </c>
      <c r="J322" s="1">
        <v>0</v>
      </c>
      <c r="K322" s="1" t="s">
        <v>203</v>
      </c>
      <c r="L322" s="1" t="s">
        <v>204</v>
      </c>
      <c r="M322" s="1" t="s">
        <v>193</v>
      </c>
      <c r="N322" s="6" t="s">
        <v>163</v>
      </c>
      <c r="O322">
        <v>-0.23370336999999999</v>
      </c>
      <c r="P322">
        <v>-0.10648833000000001</v>
      </c>
      <c r="Q322">
        <v>0.703515848257941</v>
      </c>
    </row>
    <row r="323" spans="1:17" ht="15" x14ac:dyDescent="0.15">
      <c r="A323">
        <v>430</v>
      </c>
      <c r="B323">
        <v>3342668162</v>
      </c>
      <c r="C323" s="8" t="s">
        <v>66</v>
      </c>
      <c r="D323">
        <v>4</v>
      </c>
      <c r="E323">
        <f t="shared" si="10"/>
        <v>0.6020599913279624</v>
      </c>
      <c r="F323" s="9">
        <f t="shared" ref="F323:F386" si="11">D323/345641</f>
        <v>1.1572701155244893E-5</v>
      </c>
      <c r="G323" s="1">
        <v>21</v>
      </c>
      <c r="H323" s="1">
        <v>6</v>
      </c>
      <c r="I323" s="1">
        <v>0</v>
      </c>
      <c r="J323" s="1">
        <v>1</v>
      </c>
      <c r="K323" s="1" t="s">
        <v>203</v>
      </c>
      <c r="L323" s="1" t="s">
        <v>204</v>
      </c>
      <c r="M323" s="1" t="s">
        <v>193</v>
      </c>
      <c r="N323" s="6" t="s">
        <v>163</v>
      </c>
      <c r="O323">
        <v>0.65416039999999998</v>
      </c>
      <c r="P323">
        <v>0.16332674</v>
      </c>
      <c r="Q323">
        <v>0.54557520153662098</v>
      </c>
    </row>
    <row r="324" spans="1:17" ht="15" x14ac:dyDescent="0.15">
      <c r="A324">
        <v>49</v>
      </c>
      <c r="B324">
        <v>2243523729</v>
      </c>
      <c r="C324" s="8">
        <v>21304</v>
      </c>
      <c r="D324">
        <v>4</v>
      </c>
      <c r="E324">
        <f t="shared" si="10"/>
        <v>0.6020599913279624</v>
      </c>
      <c r="F324" s="9">
        <f t="shared" si="11"/>
        <v>1.1572701155244893E-5</v>
      </c>
      <c r="G324" s="1">
        <v>13</v>
      </c>
      <c r="H324" s="1">
        <v>7</v>
      </c>
      <c r="I324" s="1">
        <v>2</v>
      </c>
      <c r="J324" s="1">
        <v>0</v>
      </c>
      <c r="K324" s="1" t="s">
        <v>203</v>
      </c>
      <c r="L324" s="1" t="s">
        <v>204</v>
      </c>
      <c r="M324" s="1" t="s">
        <v>193</v>
      </c>
      <c r="N324" s="6" t="s">
        <v>163</v>
      </c>
      <c r="O324">
        <v>-0.69096559999999996</v>
      </c>
      <c r="P324">
        <v>0.18601735</v>
      </c>
      <c r="Q324">
        <v>0.41386047858320901</v>
      </c>
    </row>
    <row r="325" spans="1:17" ht="15" x14ac:dyDescent="0.15">
      <c r="A325">
        <v>456</v>
      </c>
      <c r="B325">
        <v>3337256913</v>
      </c>
      <c r="C325" s="8" t="s">
        <v>76</v>
      </c>
      <c r="D325">
        <v>4</v>
      </c>
      <c r="E325">
        <f t="shared" si="10"/>
        <v>0.6020599913279624</v>
      </c>
      <c r="F325" s="9">
        <f t="shared" si="11"/>
        <v>1.1572701155244893E-5</v>
      </c>
      <c r="G325" s="1">
        <v>21</v>
      </c>
      <c r="H325" s="1">
        <v>6</v>
      </c>
      <c r="I325" s="1">
        <v>0</v>
      </c>
      <c r="J325" s="1">
        <v>1</v>
      </c>
      <c r="K325" s="1" t="s">
        <v>203</v>
      </c>
      <c r="L325" s="1" t="s">
        <v>204</v>
      </c>
      <c r="M325" s="1" t="s">
        <v>193</v>
      </c>
      <c r="N325" s="6" t="s">
        <v>163</v>
      </c>
      <c r="O325">
        <v>0.76959</v>
      </c>
      <c r="P325">
        <v>0.38880767999999999</v>
      </c>
      <c r="Q325">
        <v>0.356329551610647</v>
      </c>
    </row>
    <row r="326" spans="1:17" ht="15" x14ac:dyDescent="0.15">
      <c r="A326">
        <v>354</v>
      </c>
      <c r="B326">
        <v>2739223230</v>
      </c>
      <c r="C326" s="8">
        <v>23251</v>
      </c>
      <c r="D326">
        <v>4</v>
      </c>
      <c r="E326">
        <f t="shared" si="10"/>
        <v>0.6020599913279624</v>
      </c>
      <c r="F326" s="9">
        <f t="shared" si="11"/>
        <v>1.1572701155244893E-5</v>
      </c>
      <c r="G326" s="1">
        <v>19</v>
      </c>
      <c r="H326" s="1">
        <v>9</v>
      </c>
      <c r="I326" s="1">
        <v>3</v>
      </c>
      <c r="J326" s="1">
        <v>0</v>
      </c>
      <c r="K326" s="1" t="s">
        <v>203</v>
      </c>
      <c r="L326" s="1" t="s">
        <v>204</v>
      </c>
      <c r="M326" s="1" t="s">
        <v>193</v>
      </c>
      <c r="N326" s="6" t="s">
        <v>163</v>
      </c>
      <c r="O326">
        <v>0.12656295000000001</v>
      </c>
      <c r="P326">
        <v>-0.22199190999999999</v>
      </c>
      <c r="Q326">
        <v>0.257910360467896</v>
      </c>
    </row>
    <row r="327" spans="1:17" ht="15" x14ac:dyDescent="0.15">
      <c r="A327">
        <v>375</v>
      </c>
      <c r="B327">
        <v>2491245369</v>
      </c>
      <c r="C327" s="8">
        <v>22856</v>
      </c>
      <c r="D327">
        <v>4</v>
      </c>
      <c r="E327">
        <f t="shared" si="10"/>
        <v>0.6020599913279624</v>
      </c>
      <c r="F327" s="9">
        <f t="shared" si="11"/>
        <v>1.1572701155244893E-5</v>
      </c>
      <c r="G327" s="1">
        <v>21</v>
      </c>
      <c r="H327" s="1">
        <v>6</v>
      </c>
      <c r="I327" s="1">
        <v>0</v>
      </c>
      <c r="J327" s="1">
        <v>1</v>
      </c>
      <c r="K327" s="1" t="s">
        <v>203</v>
      </c>
      <c r="L327" s="1" t="s">
        <v>204</v>
      </c>
      <c r="M327" s="1" t="s">
        <v>193</v>
      </c>
      <c r="N327" s="6" t="s">
        <v>163</v>
      </c>
      <c r="O327">
        <v>0.20914160000000001</v>
      </c>
      <c r="P327">
        <v>0.17771554000000001</v>
      </c>
      <c r="Q327">
        <v>0.20917958416280599</v>
      </c>
    </row>
    <row r="328" spans="1:17" ht="15" x14ac:dyDescent="0.15">
      <c r="A328">
        <v>264</v>
      </c>
      <c r="B328">
        <v>871383126</v>
      </c>
      <c r="C328" s="8">
        <v>22507</v>
      </c>
      <c r="D328">
        <v>4</v>
      </c>
      <c r="E328">
        <f t="shared" si="10"/>
        <v>0.6020599913279624</v>
      </c>
      <c r="F328" s="9">
        <f t="shared" si="11"/>
        <v>1.1572701155244893E-5</v>
      </c>
      <c r="G328" s="1">
        <v>19</v>
      </c>
      <c r="H328" s="1">
        <v>9</v>
      </c>
      <c r="I328" s="1">
        <v>3</v>
      </c>
      <c r="J328" s="1">
        <v>0</v>
      </c>
      <c r="K328" s="1" t="s">
        <v>203</v>
      </c>
      <c r="L328" s="1" t="s">
        <v>204</v>
      </c>
      <c r="M328" s="1" t="s">
        <v>193</v>
      </c>
      <c r="N328" s="6" t="s">
        <v>163</v>
      </c>
      <c r="O328">
        <v>-0.13053090000000001</v>
      </c>
      <c r="P328">
        <v>-0.20948611</v>
      </c>
      <c r="Q328">
        <v>0.189468595831744</v>
      </c>
    </row>
    <row r="329" spans="1:17" ht="15" x14ac:dyDescent="0.15">
      <c r="A329">
        <v>114</v>
      </c>
      <c r="B329">
        <v>1952859595</v>
      </c>
      <c r="C329" s="8">
        <v>21204</v>
      </c>
      <c r="D329">
        <v>4</v>
      </c>
      <c r="E329">
        <f t="shared" si="10"/>
        <v>0.6020599913279624</v>
      </c>
      <c r="F329" s="9">
        <f t="shared" si="11"/>
        <v>1.1572701155244893E-5</v>
      </c>
      <c r="G329" s="1">
        <v>19</v>
      </c>
      <c r="H329" s="1">
        <v>9</v>
      </c>
      <c r="I329" s="1">
        <v>3</v>
      </c>
      <c r="J329" s="1">
        <v>0</v>
      </c>
      <c r="K329" s="1" t="s">
        <v>203</v>
      </c>
      <c r="L329" s="1" t="s">
        <v>204</v>
      </c>
      <c r="M329" s="1" t="s">
        <v>193</v>
      </c>
      <c r="N329" s="6" t="s">
        <v>163</v>
      </c>
      <c r="O329">
        <v>-0.23079350000000001</v>
      </c>
      <c r="P329">
        <v>-8.1855399999999995E-2</v>
      </c>
      <c r="Q329">
        <v>0.16968003382341501</v>
      </c>
    </row>
    <row r="330" spans="1:17" ht="15" x14ac:dyDescent="0.15">
      <c r="A330">
        <v>104</v>
      </c>
      <c r="B330">
        <v>1545477156</v>
      </c>
      <c r="C330" s="8" t="s">
        <v>17</v>
      </c>
      <c r="D330">
        <v>4</v>
      </c>
      <c r="E330">
        <f t="shared" si="10"/>
        <v>0.6020599913279624</v>
      </c>
      <c r="F330" s="9">
        <f t="shared" si="11"/>
        <v>1.1572701155244893E-5</v>
      </c>
      <c r="G330" s="1">
        <v>19</v>
      </c>
      <c r="H330" s="1">
        <v>9</v>
      </c>
      <c r="I330" s="1">
        <v>3</v>
      </c>
      <c r="J330" s="1">
        <v>0</v>
      </c>
      <c r="K330" s="1" t="s">
        <v>203</v>
      </c>
      <c r="L330" s="1" t="s">
        <v>204</v>
      </c>
      <c r="M330" s="1" t="s">
        <v>193</v>
      </c>
      <c r="N330" s="6" t="s">
        <v>163</v>
      </c>
      <c r="O330">
        <v>-0.39107125999999998</v>
      </c>
      <c r="P330">
        <v>0.27030252999999999</v>
      </c>
      <c r="Q330">
        <v>0.16528027550088401</v>
      </c>
    </row>
    <row r="331" spans="1:17" ht="15" x14ac:dyDescent="0.15">
      <c r="A331">
        <v>334</v>
      </c>
      <c r="B331">
        <v>3347252590</v>
      </c>
      <c r="C331" s="8">
        <v>22260</v>
      </c>
      <c r="D331">
        <v>4</v>
      </c>
      <c r="E331">
        <f t="shared" si="10"/>
        <v>0.6020599913279624</v>
      </c>
      <c r="F331" s="9">
        <f t="shared" si="11"/>
        <v>1.1572701155244893E-5</v>
      </c>
      <c r="G331" s="1">
        <v>19</v>
      </c>
      <c r="H331" s="1">
        <v>9</v>
      </c>
      <c r="I331" s="1">
        <v>3</v>
      </c>
      <c r="J331" s="1">
        <v>0</v>
      </c>
      <c r="K331" s="1" t="s">
        <v>203</v>
      </c>
      <c r="L331" s="1" t="s">
        <v>204</v>
      </c>
      <c r="M331" s="1" t="s">
        <v>193</v>
      </c>
      <c r="N331" s="6" t="s">
        <v>163</v>
      </c>
      <c r="O331">
        <v>0.19689554000000001</v>
      </c>
      <c r="P331">
        <v>0.17479434999999999</v>
      </c>
      <c r="Q331">
        <v>0.13820654660064899</v>
      </c>
    </row>
    <row r="332" spans="1:17" ht="15" x14ac:dyDescent="0.15">
      <c r="A332">
        <v>1</v>
      </c>
      <c r="B332">
        <v>3266114385</v>
      </c>
      <c r="C332" s="8">
        <v>18659</v>
      </c>
      <c r="D332">
        <v>4</v>
      </c>
      <c r="E332">
        <f t="shared" si="10"/>
        <v>0.6020599913279624</v>
      </c>
      <c r="F332" s="9">
        <f t="shared" si="11"/>
        <v>1.1572701155244893E-5</v>
      </c>
      <c r="G332" s="1">
        <v>19</v>
      </c>
      <c r="H332" s="1">
        <v>9</v>
      </c>
      <c r="I332" s="1">
        <v>3</v>
      </c>
      <c r="J332" s="1">
        <v>0</v>
      </c>
      <c r="K332" s="1" t="s">
        <v>203</v>
      </c>
      <c r="L332" s="1" t="s">
        <v>204</v>
      </c>
      <c r="M332" s="1" t="s">
        <v>193</v>
      </c>
      <c r="N332" s="6" t="s">
        <v>163</v>
      </c>
      <c r="O332">
        <v>-0.57812655000000002</v>
      </c>
      <c r="P332">
        <v>0.11668582</v>
      </c>
      <c r="Q332">
        <v>0.13145095548335101</v>
      </c>
    </row>
    <row r="333" spans="1:17" ht="15" x14ac:dyDescent="0.15">
      <c r="A333">
        <v>119</v>
      </c>
      <c r="B333" t="s">
        <v>19</v>
      </c>
      <c r="C333" s="8">
        <v>17256</v>
      </c>
      <c r="D333">
        <v>4</v>
      </c>
      <c r="E333">
        <f t="shared" si="10"/>
        <v>0.6020599913279624</v>
      </c>
      <c r="F333" s="9">
        <f t="shared" si="11"/>
        <v>1.1572701155244893E-5</v>
      </c>
      <c r="G333" s="1">
        <v>19</v>
      </c>
      <c r="H333" s="1">
        <v>9</v>
      </c>
      <c r="I333" s="1">
        <v>3</v>
      </c>
      <c r="J333" s="1">
        <v>0</v>
      </c>
      <c r="K333" s="1" t="s">
        <v>203</v>
      </c>
      <c r="L333" s="1" t="s">
        <v>204</v>
      </c>
      <c r="M333" s="1" t="s">
        <v>193</v>
      </c>
      <c r="N333" s="6" t="s">
        <v>163</v>
      </c>
      <c r="O333">
        <v>-0.45579132</v>
      </c>
      <c r="P333">
        <v>0.23682412999999999</v>
      </c>
      <c r="Q333">
        <v>9.4018785917755601E-2</v>
      </c>
    </row>
    <row r="334" spans="1:17" ht="15" x14ac:dyDescent="0.15">
      <c r="A334">
        <v>442</v>
      </c>
      <c r="B334">
        <v>378495739</v>
      </c>
      <c r="C334" s="8">
        <v>22803</v>
      </c>
      <c r="D334">
        <v>4</v>
      </c>
      <c r="E334">
        <f t="shared" si="10"/>
        <v>0.6020599913279624</v>
      </c>
      <c r="F334" s="9">
        <f t="shared" si="11"/>
        <v>1.1572701155244893E-5</v>
      </c>
      <c r="G334" s="1">
        <v>21</v>
      </c>
      <c r="H334" s="1">
        <v>6</v>
      </c>
      <c r="I334" s="1">
        <v>0</v>
      </c>
      <c r="J334" s="1">
        <v>1</v>
      </c>
      <c r="K334" s="1" t="s">
        <v>290</v>
      </c>
      <c r="L334" s="1" t="s">
        <v>269</v>
      </c>
      <c r="M334" s="1" t="s">
        <v>222</v>
      </c>
      <c r="N334" s="6" t="s">
        <v>218</v>
      </c>
      <c r="O334">
        <v>0.6377389</v>
      </c>
      <c r="P334">
        <v>0.14516609999999999</v>
      </c>
      <c r="Q334">
        <v>0.27847184560864402</v>
      </c>
    </row>
    <row r="335" spans="1:17" ht="15" x14ac:dyDescent="0.15">
      <c r="A335">
        <v>425</v>
      </c>
      <c r="B335">
        <v>276673493</v>
      </c>
      <c r="C335" s="8">
        <v>20353</v>
      </c>
      <c r="D335">
        <v>4</v>
      </c>
      <c r="E335">
        <f t="shared" si="10"/>
        <v>0.6020599913279624</v>
      </c>
      <c r="F335" s="9">
        <f t="shared" si="11"/>
        <v>1.1572701155244893E-5</v>
      </c>
      <c r="G335" s="1">
        <v>21</v>
      </c>
      <c r="H335" s="1">
        <v>6</v>
      </c>
      <c r="I335" s="1">
        <v>0</v>
      </c>
      <c r="J335" s="1">
        <v>1</v>
      </c>
      <c r="K335" s="1" t="s">
        <v>290</v>
      </c>
      <c r="L335" s="1" t="s">
        <v>268</v>
      </c>
      <c r="M335" s="1" t="s">
        <v>222</v>
      </c>
      <c r="N335" s="6" t="s">
        <v>218</v>
      </c>
      <c r="O335">
        <v>0.53639979999999998</v>
      </c>
      <c r="P335">
        <v>-5.6344564999999999E-2</v>
      </c>
      <c r="Q335">
        <v>0.19504179824958401</v>
      </c>
    </row>
    <row r="336" spans="1:17" ht="15" x14ac:dyDescent="0.15">
      <c r="A336">
        <v>419</v>
      </c>
      <c r="B336">
        <v>3143696510</v>
      </c>
      <c r="C336" s="8">
        <v>22860</v>
      </c>
      <c r="D336">
        <v>4</v>
      </c>
      <c r="E336">
        <f t="shared" si="10"/>
        <v>0.6020599913279624</v>
      </c>
      <c r="F336" s="9">
        <f t="shared" si="11"/>
        <v>1.1572701155244893E-5</v>
      </c>
      <c r="G336" s="1">
        <v>21</v>
      </c>
      <c r="H336" s="1">
        <v>6</v>
      </c>
      <c r="I336" s="1">
        <v>0</v>
      </c>
      <c r="J336" s="1">
        <v>1</v>
      </c>
      <c r="K336" s="1" t="s">
        <v>290</v>
      </c>
      <c r="L336" s="1" t="s">
        <v>267</v>
      </c>
      <c r="M336" s="1" t="s">
        <v>222</v>
      </c>
      <c r="N336" s="6" t="s">
        <v>218</v>
      </c>
      <c r="O336">
        <v>0.60784685999999999</v>
      </c>
      <c r="P336">
        <v>-0.22547753000000001</v>
      </c>
      <c r="Q336">
        <v>0.17219820729788601</v>
      </c>
    </row>
    <row r="337" spans="1:17" ht="15" x14ac:dyDescent="0.15">
      <c r="A337">
        <v>471</v>
      </c>
      <c r="B337">
        <v>3095661955</v>
      </c>
      <c r="C337" s="8">
        <v>12503</v>
      </c>
      <c r="D337">
        <v>4</v>
      </c>
      <c r="E337">
        <f t="shared" si="10"/>
        <v>0.6020599913279624</v>
      </c>
      <c r="F337" s="9">
        <f t="shared" si="11"/>
        <v>1.1572701155244893E-5</v>
      </c>
      <c r="G337" s="1">
        <v>21</v>
      </c>
      <c r="H337" s="1">
        <v>6</v>
      </c>
      <c r="I337" s="1">
        <v>0</v>
      </c>
      <c r="J337" s="1">
        <v>1</v>
      </c>
      <c r="O337">
        <v>0.85250890000000001</v>
      </c>
      <c r="P337">
        <v>0.28663519999999998</v>
      </c>
      <c r="Q337">
        <v>0.54430279250037805</v>
      </c>
    </row>
    <row r="338" spans="1:17" ht="15" x14ac:dyDescent="0.15">
      <c r="A338">
        <v>476</v>
      </c>
      <c r="B338">
        <v>3410861897</v>
      </c>
      <c r="C338" s="8">
        <v>25752</v>
      </c>
      <c r="D338">
        <v>4</v>
      </c>
      <c r="E338">
        <f t="shared" si="10"/>
        <v>0.6020599913279624</v>
      </c>
      <c r="F338" s="9">
        <f t="shared" si="11"/>
        <v>1.1572701155244893E-5</v>
      </c>
      <c r="G338" s="1">
        <v>21</v>
      </c>
      <c r="H338" s="1">
        <v>6</v>
      </c>
      <c r="I338" s="1">
        <v>0</v>
      </c>
      <c r="J338" s="1">
        <v>1</v>
      </c>
      <c r="O338">
        <v>0.53015924000000003</v>
      </c>
      <c r="P338">
        <v>0.19789375000000001</v>
      </c>
      <c r="Q338">
        <v>0.36984743327418401</v>
      </c>
    </row>
    <row r="339" spans="1:17" ht="15" x14ac:dyDescent="0.15">
      <c r="A339">
        <v>408</v>
      </c>
      <c r="B339">
        <v>2679620173</v>
      </c>
      <c r="C339" s="8">
        <v>11451</v>
      </c>
      <c r="D339">
        <v>3</v>
      </c>
      <c r="E339">
        <f t="shared" si="10"/>
        <v>0.47712125471966244</v>
      </c>
      <c r="F339" s="9">
        <f t="shared" si="11"/>
        <v>8.67952586643367E-6</v>
      </c>
      <c r="G339" s="1">
        <v>7</v>
      </c>
      <c r="H339" s="1">
        <v>1</v>
      </c>
      <c r="I339" s="1">
        <v>3</v>
      </c>
      <c r="J339" s="1">
        <v>0</v>
      </c>
      <c r="K339" s="1" t="s">
        <v>196</v>
      </c>
      <c r="L339" s="1" t="s">
        <v>192</v>
      </c>
      <c r="M339" s="1" t="s">
        <v>193</v>
      </c>
      <c r="N339" s="6" t="s">
        <v>163</v>
      </c>
      <c r="O339">
        <v>0.33975968000000001</v>
      </c>
      <c r="P339">
        <v>-0.15212651999999999</v>
      </c>
      <c r="Q339">
        <v>0.23140973103194901</v>
      </c>
    </row>
    <row r="340" spans="1:17" ht="15" x14ac:dyDescent="0.15">
      <c r="A340">
        <v>358</v>
      </c>
      <c r="B340">
        <v>3193700067</v>
      </c>
      <c r="C340" s="8">
        <v>20380</v>
      </c>
      <c r="D340">
        <v>3</v>
      </c>
      <c r="E340">
        <f t="shared" si="10"/>
        <v>0.47712125471966244</v>
      </c>
      <c r="F340" s="9">
        <f t="shared" si="11"/>
        <v>8.67952586643367E-6</v>
      </c>
      <c r="G340" s="1">
        <v>12</v>
      </c>
      <c r="H340" s="1">
        <v>1</v>
      </c>
      <c r="I340" s="1">
        <v>3</v>
      </c>
      <c r="J340" s="1">
        <v>0</v>
      </c>
      <c r="K340" s="1" t="s">
        <v>197</v>
      </c>
      <c r="L340" s="1" t="s">
        <v>192</v>
      </c>
      <c r="M340" s="1" t="s">
        <v>193</v>
      </c>
      <c r="N340" s="6" t="s">
        <v>163</v>
      </c>
      <c r="O340">
        <v>-5.9383702000000002E-3</v>
      </c>
      <c r="P340">
        <v>-0.22478184000000001</v>
      </c>
      <c r="Q340">
        <v>2.0583738040068598E-2</v>
      </c>
    </row>
    <row r="341" spans="1:17" ht="15" x14ac:dyDescent="0.15">
      <c r="A341">
        <v>166</v>
      </c>
      <c r="B341">
        <v>1826967728</v>
      </c>
      <c r="C341" s="8">
        <v>22270</v>
      </c>
      <c r="D341">
        <v>3</v>
      </c>
      <c r="E341">
        <f t="shared" si="10"/>
        <v>0.47712125471966244</v>
      </c>
      <c r="F341" s="9">
        <f t="shared" si="11"/>
        <v>8.67952586643367E-6</v>
      </c>
      <c r="G341" s="1">
        <v>19</v>
      </c>
      <c r="H341" s="1">
        <v>9</v>
      </c>
      <c r="I341" s="1">
        <v>3</v>
      </c>
      <c r="J341" s="1">
        <v>0</v>
      </c>
      <c r="K341" s="1" t="s">
        <v>203</v>
      </c>
      <c r="L341" s="1" t="s">
        <v>204</v>
      </c>
      <c r="M341" s="1" t="s">
        <v>193</v>
      </c>
      <c r="N341" s="6" t="s">
        <v>163</v>
      </c>
      <c r="O341">
        <v>-0.21727946000000001</v>
      </c>
      <c r="P341">
        <v>-8.5544889999999998E-2</v>
      </c>
      <c r="Q341">
        <v>0.33341787536017797</v>
      </c>
    </row>
    <row r="342" spans="1:17" ht="15" x14ac:dyDescent="0.15">
      <c r="A342">
        <v>268</v>
      </c>
      <c r="B342">
        <v>1933781037</v>
      </c>
      <c r="C342" s="8">
        <v>15575</v>
      </c>
      <c r="D342">
        <v>3</v>
      </c>
      <c r="E342">
        <f t="shared" si="10"/>
        <v>0.47712125471966244</v>
      </c>
      <c r="F342" s="9">
        <f t="shared" si="11"/>
        <v>8.67952586643367E-6</v>
      </c>
      <c r="G342" s="1">
        <v>19</v>
      </c>
      <c r="H342" s="1">
        <v>9</v>
      </c>
      <c r="I342" s="1">
        <v>3</v>
      </c>
      <c r="J342" s="1">
        <v>0</v>
      </c>
      <c r="K342" s="1" t="s">
        <v>203</v>
      </c>
      <c r="L342" s="1" t="s">
        <v>204</v>
      </c>
      <c r="M342" s="1" t="s">
        <v>193</v>
      </c>
      <c r="N342" s="6" t="s">
        <v>163</v>
      </c>
      <c r="O342">
        <v>-0.20838475000000001</v>
      </c>
      <c r="P342">
        <v>-0.22265787000000001</v>
      </c>
      <c r="Q342">
        <v>0.256462813111758</v>
      </c>
    </row>
    <row r="343" spans="1:17" ht="15" x14ac:dyDescent="0.15">
      <c r="A343">
        <v>330</v>
      </c>
      <c r="B343">
        <v>1518083963</v>
      </c>
      <c r="C343" s="8">
        <v>22311</v>
      </c>
      <c r="D343">
        <v>3</v>
      </c>
      <c r="E343">
        <f t="shared" si="10"/>
        <v>0.47712125471966244</v>
      </c>
      <c r="F343" s="9">
        <f t="shared" si="11"/>
        <v>8.67952586643367E-6</v>
      </c>
      <c r="G343" s="1">
        <v>19</v>
      </c>
      <c r="H343" s="1">
        <v>9</v>
      </c>
      <c r="I343" s="1">
        <v>3</v>
      </c>
      <c r="J343" s="1">
        <v>0</v>
      </c>
      <c r="K343" s="1" t="s">
        <v>203</v>
      </c>
      <c r="L343" s="1" t="s">
        <v>204</v>
      </c>
      <c r="M343" s="1" t="s">
        <v>193</v>
      </c>
      <c r="N343" s="6" t="s">
        <v>163</v>
      </c>
      <c r="O343">
        <v>8.1573160000000006E-2</v>
      </c>
      <c r="P343">
        <v>-0.16427322999999999</v>
      </c>
      <c r="Q343">
        <v>0.23002743913111001</v>
      </c>
    </row>
    <row r="344" spans="1:17" ht="15" x14ac:dyDescent="0.15">
      <c r="A344">
        <v>12</v>
      </c>
      <c r="B344">
        <v>2996202998</v>
      </c>
      <c r="C344" s="8">
        <v>18781</v>
      </c>
      <c r="D344">
        <v>3</v>
      </c>
      <c r="E344">
        <f t="shared" si="10"/>
        <v>0.47712125471966244</v>
      </c>
      <c r="F344" s="9">
        <f t="shared" si="11"/>
        <v>8.67952586643367E-6</v>
      </c>
      <c r="G344" s="1">
        <v>19</v>
      </c>
      <c r="H344" s="1">
        <v>9</v>
      </c>
      <c r="I344" s="1">
        <v>3</v>
      </c>
      <c r="J344" s="1">
        <v>0</v>
      </c>
      <c r="K344" s="1" t="s">
        <v>203</v>
      </c>
      <c r="L344" s="1" t="s">
        <v>204</v>
      </c>
      <c r="M344" s="1" t="s">
        <v>193</v>
      </c>
      <c r="N344" s="6" t="s">
        <v>163</v>
      </c>
      <c r="O344">
        <v>-0.29470506000000002</v>
      </c>
      <c r="P344">
        <v>9.2875219999999994E-2</v>
      </c>
      <c r="Q344">
        <v>0.222321754339113</v>
      </c>
    </row>
    <row r="345" spans="1:17" ht="15" x14ac:dyDescent="0.15">
      <c r="A345">
        <v>240</v>
      </c>
      <c r="B345">
        <v>1769460785</v>
      </c>
      <c r="C345" s="8">
        <v>19412</v>
      </c>
      <c r="D345">
        <v>3</v>
      </c>
      <c r="E345">
        <f t="shared" si="10"/>
        <v>0.47712125471966244</v>
      </c>
      <c r="F345" s="9">
        <f t="shared" si="11"/>
        <v>8.67952586643367E-6</v>
      </c>
      <c r="G345" s="1">
        <v>19</v>
      </c>
      <c r="H345" s="1">
        <v>9</v>
      </c>
      <c r="I345" s="1">
        <v>3</v>
      </c>
      <c r="J345" s="1">
        <v>0</v>
      </c>
      <c r="K345" s="1" t="s">
        <v>203</v>
      </c>
      <c r="L345" s="1" t="s">
        <v>204</v>
      </c>
      <c r="M345" s="1" t="s">
        <v>193</v>
      </c>
      <c r="N345" s="6" t="s">
        <v>163</v>
      </c>
      <c r="O345">
        <v>-0.16388035000000001</v>
      </c>
      <c r="P345">
        <v>-0.30865874999999998</v>
      </c>
      <c r="Q345">
        <v>0.21778788897304099</v>
      </c>
    </row>
    <row r="346" spans="1:17" ht="15" x14ac:dyDescent="0.15">
      <c r="A346">
        <v>418</v>
      </c>
      <c r="B346">
        <v>641749658</v>
      </c>
      <c r="C346" s="8">
        <v>22773</v>
      </c>
      <c r="D346">
        <v>3</v>
      </c>
      <c r="E346">
        <f t="shared" si="10"/>
        <v>0.47712125471966244</v>
      </c>
      <c r="F346" s="9">
        <f t="shared" si="11"/>
        <v>8.67952586643367E-6</v>
      </c>
      <c r="G346" s="1">
        <v>19</v>
      </c>
      <c r="H346" s="1">
        <v>9</v>
      </c>
      <c r="I346" s="1">
        <v>3</v>
      </c>
      <c r="J346" s="1">
        <v>0</v>
      </c>
      <c r="K346" s="1" t="s">
        <v>203</v>
      </c>
      <c r="L346" s="1" t="s">
        <v>204</v>
      </c>
      <c r="M346" s="1" t="s">
        <v>193</v>
      </c>
      <c r="N346" s="6" t="s">
        <v>163</v>
      </c>
      <c r="O346">
        <v>9.5333570000000006E-2</v>
      </c>
      <c r="P346">
        <v>-0.11559609999999999</v>
      </c>
      <c r="Q346">
        <v>0.16759666169360701</v>
      </c>
    </row>
    <row r="347" spans="1:17" ht="15" x14ac:dyDescent="0.15">
      <c r="A347">
        <v>161</v>
      </c>
      <c r="B347">
        <v>1653770021</v>
      </c>
      <c r="C347" s="8">
        <v>21110</v>
      </c>
      <c r="D347">
        <v>3</v>
      </c>
      <c r="E347">
        <f t="shared" si="10"/>
        <v>0.47712125471966244</v>
      </c>
      <c r="F347" s="9">
        <f t="shared" si="11"/>
        <v>8.67952586643367E-6</v>
      </c>
      <c r="G347" s="1">
        <v>19</v>
      </c>
      <c r="H347" s="1">
        <v>9</v>
      </c>
      <c r="I347" s="1">
        <v>3</v>
      </c>
      <c r="J347" s="1">
        <v>0</v>
      </c>
      <c r="K347" s="1" t="s">
        <v>203</v>
      </c>
      <c r="L347" s="1" t="s">
        <v>204</v>
      </c>
      <c r="M347" s="1" t="s">
        <v>193</v>
      </c>
      <c r="N347" s="6" t="s">
        <v>163</v>
      </c>
      <c r="O347">
        <v>-0.16665601999999999</v>
      </c>
      <c r="P347">
        <v>8.3810689999999993E-2</v>
      </c>
      <c r="Q347">
        <v>0.16183737882632901</v>
      </c>
    </row>
    <row r="348" spans="1:17" ht="15" x14ac:dyDescent="0.15">
      <c r="A348">
        <v>376</v>
      </c>
      <c r="B348">
        <v>2580749510</v>
      </c>
      <c r="C348" s="8">
        <v>23710</v>
      </c>
      <c r="D348">
        <v>3</v>
      </c>
      <c r="E348">
        <f t="shared" si="10"/>
        <v>0.47712125471966244</v>
      </c>
      <c r="F348" s="9">
        <f t="shared" si="11"/>
        <v>8.67952586643367E-6</v>
      </c>
      <c r="G348" s="1">
        <v>19</v>
      </c>
      <c r="H348" s="1">
        <v>9</v>
      </c>
      <c r="I348" s="1">
        <v>3</v>
      </c>
      <c r="J348" s="1">
        <v>0</v>
      </c>
      <c r="K348" s="1" t="s">
        <v>203</v>
      </c>
      <c r="L348" s="1" t="s">
        <v>204</v>
      </c>
      <c r="M348" s="1" t="s">
        <v>193</v>
      </c>
      <c r="N348" s="6" t="s">
        <v>163</v>
      </c>
      <c r="O348">
        <v>-1.7432449999999999E-2</v>
      </c>
      <c r="P348">
        <v>-0.23219049999999999</v>
      </c>
      <c r="Q348">
        <v>0.14272265369360501</v>
      </c>
    </row>
    <row r="349" spans="1:17" ht="15" x14ac:dyDescent="0.15">
      <c r="A349">
        <v>373</v>
      </c>
      <c r="B349">
        <v>1843861150</v>
      </c>
      <c r="C349" s="8">
        <v>21366</v>
      </c>
      <c r="D349">
        <v>3</v>
      </c>
      <c r="E349">
        <f t="shared" si="10"/>
        <v>0.47712125471966244</v>
      </c>
      <c r="F349" s="9">
        <f t="shared" si="11"/>
        <v>8.67952586643367E-6</v>
      </c>
      <c r="G349" s="1">
        <v>19</v>
      </c>
      <c r="H349" s="1">
        <v>9</v>
      </c>
      <c r="I349" s="1">
        <v>3</v>
      </c>
      <c r="J349" s="1">
        <v>0</v>
      </c>
      <c r="K349" s="1" t="s">
        <v>203</v>
      </c>
      <c r="L349" s="1" t="s">
        <v>204</v>
      </c>
      <c r="M349" s="1" t="s">
        <v>193</v>
      </c>
      <c r="N349" s="6" t="s">
        <v>163</v>
      </c>
      <c r="O349">
        <v>0.13267706000000001</v>
      </c>
      <c r="P349">
        <v>-1.2842645E-2</v>
      </c>
      <c r="Q349">
        <v>0.137032666437092</v>
      </c>
    </row>
    <row r="350" spans="1:17" ht="15" x14ac:dyDescent="0.15">
      <c r="A350">
        <v>98</v>
      </c>
      <c r="B350">
        <v>3093815595</v>
      </c>
      <c r="C350" s="8">
        <v>18376</v>
      </c>
      <c r="D350">
        <v>3</v>
      </c>
      <c r="E350">
        <f t="shared" si="10"/>
        <v>0.47712125471966244</v>
      </c>
      <c r="F350" s="9">
        <f t="shared" si="11"/>
        <v>8.67952586643367E-6</v>
      </c>
      <c r="G350" s="1">
        <v>19</v>
      </c>
      <c r="H350" s="1">
        <v>9</v>
      </c>
      <c r="I350" s="1">
        <v>3</v>
      </c>
      <c r="J350" s="1">
        <v>0</v>
      </c>
      <c r="K350" s="1" t="s">
        <v>203</v>
      </c>
      <c r="L350" s="1" t="s">
        <v>204</v>
      </c>
      <c r="M350" s="1" t="s">
        <v>193</v>
      </c>
      <c r="N350" s="6" t="s">
        <v>163</v>
      </c>
      <c r="O350">
        <v>-0.22411105000000001</v>
      </c>
      <c r="P350">
        <v>0.16228229</v>
      </c>
      <c r="Q350">
        <v>0.13189480346137999</v>
      </c>
    </row>
    <row r="351" spans="1:17" ht="15" x14ac:dyDescent="0.15">
      <c r="A351">
        <v>386</v>
      </c>
      <c r="B351">
        <v>3569925822</v>
      </c>
      <c r="C351" s="8">
        <v>21562</v>
      </c>
      <c r="D351">
        <v>3</v>
      </c>
      <c r="E351">
        <f t="shared" si="10"/>
        <v>0.47712125471966244</v>
      </c>
      <c r="F351" s="9">
        <f t="shared" si="11"/>
        <v>8.67952586643367E-6</v>
      </c>
      <c r="G351" s="1">
        <v>19</v>
      </c>
      <c r="H351" s="1">
        <v>9</v>
      </c>
      <c r="I351" s="1">
        <v>3</v>
      </c>
      <c r="J351" s="1">
        <v>0</v>
      </c>
      <c r="K351" s="1" t="s">
        <v>203</v>
      </c>
      <c r="L351" s="1" t="s">
        <v>204</v>
      </c>
      <c r="M351" s="1" t="s">
        <v>193</v>
      </c>
      <c r="N351" s="6" t="s">
        <v>163</v>
      </c>
      <c r="O351">
        <v>0.15172939999999999</v>
      </c>
      <c r="P351">
        <v>-9.4296694E-2</v>
      </c>
      <c r="Q351">
        <v>0.12254361996624299</v>
      </c>
    </row>
    <row r="352" spans="1:17" ht="15" x14ac:dyDescent="0.15">
      <c r="A352">
        <v>182</v>
      </c>
      <c r="B352">
        <v>3500087059</v>
      </c>
      <c r="C352" s="8">
        <v>19572</v>
      </c>
      <c r="D352">
        <v>3</v>
      </c>
      <c r="E352">
        <f t="shared" si="10"/>
        <v>0.47712125471966244</v>
      </c>
      <c r="F352" s="9">
        <f t="shared" si="11"/>
        <v>8.67952586643367E-6</v>
      </c>
      <c r="G352" s="1">
        <v>19</v>
      </c>
      <c r="H352" s="1">
        <v>9</v>
      </c>
      <c r="I352" s="1">
        <v>3</v>
      </c>
      <c r="J352" s="1">
        <v>0</v>
      </c>
      <c r="K352" s="1" t="s">
        <v>203</v>
      </c>
      <c r="L352" s="1" t="s">
        <v>204</v>
      </c>
      <c r="M352" s="1" t="s">
        <v>193</v>
      </c>
      <c r="N352" s="6" t="s">
        <v>163</v>
      </c>
      <c r="O352">
        <v>-7.3989175000000004E-2</v>
      </c>
      <c r="P352">
        <v>-0.13343467000000001</v>
      </c>
      <c r="Q352">
        <v>8.5644336917039293E-2</v>
      </c>
    </row>
    <row r="353" spans="1:17" ht="15" x14ac:dyDescent="0.15">
      <c r="A353">
        <v>219</v>
      </c>
      <c r="B353">
        <v>946168676</v>
      </c>
      <c r="C353" s="8">
        <v>19753</v>
      </c>
      <c r="D353">
        <v>3</v>
      </c>
      <c r="E353">
        <f t="shared" si="10"/>
        <v>0.47712125471966244</v>
      </c>
      <c r="F353" s="9">
        <f t="shared" si="11"/>
        <v>8.67952586643367E-6</v>
      </c>
      <c r="G353" s="1">
        <v>19</v>
      </c>
      <c r="H353" s="1">
        <v>9</v>
      </c>
      <c r="I353" s="1">
        <v>3</v>
      </c>
      <c r="J353" s="1">
        <v>0</v>
      </c>
      <c r="K353" s="1" t="s">
        <v>203</v>
      </c>
      <c r="L353" s="1" t="s">
        <v>204</v>
      </c>
      <c r="M353" s="1" t="s">
        <v>193</v>
      </c>
      <c r="N353" s="6" t="s">
        <v>163</v>
      </c>
      <c r="O353">
        <v>-0.25385584999999999</v>
      </c>
      <c r="P353">
        <v>-6.0115772999999997E-2</v>
      </c>
      <c r="Q353">
        <v>5.5783181667625102E-2</v>
      </c>
    </row>
    <row r="354" spans="1:17" ht="15" x14ac:dyDescent="0.15">
      <c r="A354">
        <v>417</v>
      </c>
      <c r="B354">
        <v>1623911977</v>
      </c>
      <c r="C354" s="8">
        <v>24109</v>
      </c>
      <c r="D354">
        <v>3</v>
      </c>
      <c r="E354">
        <f t="shared" si="10"/>
        <v>0.47712125471966244</v>
      </c>
      <c r="F354" s="9">
        <f t="shared" si="11"/>
        <v>8.67952586643367E-6</v>
      </c>
      <c r="G354" s="1">
        <v>21</v>
      </c>
      <c r="H354" s="1">
        <v>6</v>
      </c>
      <c r="I354" s="1">
        <v>0</v>
      </c>
      <c r="J354" s="1">
        <v>1</v>
      </c>
      <c r="K354" s="1" t="s">
        <v>290</v>
      </c>
      <c r="L354" s="1" t="s">
        <v>271</v>
      </c>
      <c r="M354" s="1" t="s">
        <v>222</v>
      </c>
      <c r="N354" s="6" t="s">
        <v>218</v>
      </c>
      <c r="O354">
        <v>0.34512710000000002</v>
      </c>
      <c r="P354">
        <v>-0.27191913000000001</v>
      </c>
      <c r="Q354">
        <v>0.16619188163219201</v>
      </c>
    </row>
    <row r="355" spans="1:17" ht="15" x14ac:dyDescent="0.15">
      <c r="A355">
        <v>327</v>
      </c>
      <c r="B355">
        <v>2028641037</v>
      </c>
      <c r="C355" s="8">
        <v>23507</v>
      </c>
      <c r="D355">
        <v>3</v>
      </c>
      <c r="E355">
        <f t="shared" si="10"/>
        <v>0.47712125471966244</v>
      </c>
      <c r="F355" s="9">
        <f t="shared" si="11"/>
        <v>8.67952586643367E-6</v>
      </c>
      <c r="G355" s="1">
        <v>21</v>
      </c>
      <c r="H355" s="1">
        <v>6</v>
      </c>
      <c r="I355" s="1">
        <v>0</v>
      </c>
      <c r="J355" s="1">
        <v>1</v>
      </c>
      <c r="K355" s="1" t="s">
        <v>290</v>
      </c>
      <c r="L355" s="1" t="s">
        <v>270</v>
      </c>
      <c r="M355" s="1" t="s">
        <v>222</v>
      </c>
      <c r="N355" s="6" t="s">
        <v>218</v>
      </c>
      <c r="O355">
        <v>0.52484059999999999</v>
      </c>
      <c r="P355">
        <v>-3.8462874000000001E-2</v>
      </c>
      <c r="Q355">
        <v>8.5976630118417205E-3</v>
      </c>
    </row>
    <row r="356" spans="1:17" ht="15" x14ac:dyDescent="0.15">
      <c r="A356">
        <v>221</v>
      </c>
      <c r="B356">
        <v>1511412863</v>
      </c>
      <c r="C356" s="8">
        <v>19779</v>
      </c>
      <c r="D356">
        <v>3</v>
      </c>
      <c r="E356">
        <f t="shared" si="10"/>
        <v>0.47712125471966244</v>
      </c>
      <c r="F356" s="9">
        <f t="shared" si="11"/>
        <v>8.67952586643367E-6</v>
      </c>
      <c r="G356" s="1">
        <v>3</v>
      </c>
      <c r="H356" s="1">
        <v>5</v>
      </c>
      <c r="I356" s="1">
        <v>1</v>
      </c>
      <c r="J356" s="1">
        <v>0</v>
      </c>
      <c r="K356" s="1" t="s">
        <v>171</v>
      </c>
      <c r="L356" s="1" t="s">
        <v>177</v>
      </c>
      <c r="M356" s="1" t="s">
        <v>166</v>
      </c>
      <c r="N356" s="6" t="s">
        <v>163</v>
      </c>
      <c r="O356">
        <v>-0.19768167</v>
      </c>
      <c r="P356">
        <v>-8.0664520000000003E-2</v>
      </c>
      <c r="Q356">
        <v>0.39021278009935401</v>
      </c>
    </row>
    <row r="357" spans="1:17" ht="15" x14ac:dyDescent="0.15">
      <c r="A357">
        <v>222</v>
      </c>
      <c r="B357">
        <v>1928499535</v>
      </c>
      <c r="C357" s="8">
        <v>19863</v>
      </c>
      <c r="D357">
        <v>3</v>
      </c>
      <c r="E357">
        <f t="shared" si="10"/>
        <v>0.47712125471966244</v>
      </c>
      <c r="F357" s="9">
        <f t="shared" si="11"/>
        <v>8.67952586643367E-6</v>
      </c>
      <c r="G357" s="1">
        <v>3</v>
      </c>
      <c r="H357" s="1">
        <v>5</v>
      </c>
      <c r="I357" s="1">
        <v>1</v>
      </c>
      <c r="J357" s="1">
        <v>0</v>
      </c>
      <c r="K357" s="1" t="s">
        <v>171</v>
      </c>
      <c r="L357" s="1" t="s">
        <v>177</v>
      </c>
      <c r="M357" s="6" t="s">
        <v>161</v>
      </c>
      <c r="N357" s="6" t="s">
        <v>163</v>
      </c>
      <c r="O357">
        <v>-0.1940865</v>
      </c>
      <c r="P357">
        <v>-7.5953000000000007E-2</v>
      </c>
      <c r="Q357">
        <v>0.386551792223775</v>
      </c>
    </row>
    <row r="358" spans="1:17" ht="15" x14ac:dyDescent="0.15">
      <c r="A358">
        <v>208</v>
      </c>
      <c r="B358">
        <v>624653717</v>
      </c>
      <c r="C358" s="8">
        <v>19463</v>
      </c>
      <c r="D358">
        <v>3</v>
      </c>
      <c r="E358">
        <f t="shared" si="10"/>
        <v>0.47712125471966244</v>
      </c>
      <c r="F358" s="9">
        <f t="shared" si="11"/>
        <v>8.67952586643367E-6</v>
      </c>
      <c r="G358" s="1">
        <v>19</v>
      </c>
      <c r="H358" s="1">
        <v>9</v>
      </c>
      <c r="I358" s="1">
        <v>3</v>
      </c>
      <c r="J358" s="1">
        <v>0</v>
      </c>
      <c r="K358" s="1" t="s">
        <v>171</v>
      </c>
      <c r="L358" s="1" t="s">
        <v>177</v>
      </c>
      <c r="M358" s="6" t="s">
        <v>161</v>
      </c>
      <c r="N358" s="6" t="s">
        <v>163</v>
      </c>
      <c r="O358">
        <v>-0.29994226000000002</v>
      </c>
      <c r="P358">
        <v>-7.5306594000000004E-2</v>
      </c>
      <c r="Q358">
        <v>0.29359611452027501</v>
      </c>
    </row>
    <row r="359" spans="1:17" ht="15" x14ac:dyDescent="0.15">
      <c r="A359">
        <v>320</v>
      </c>
      <c r="B359">
        <v>2657862536</v>
      </c>
      <c r="C359" s="8" t="s">
        <v>152</v>
      </c>
      <c r="D359">
        <v>3</v>
      </c>
      <c r="E359">
        <f t="shared" si="10"/>
        <v>0.47712125471966244</v>
      </c>
      <c r="F359" s="9">
        <f t="shared" si="11"/>
        <v>8.67952586643367E-6</v>
      </c>
      <c r="G359" s="1">
        <v>16</v>
      </c>
      <c r="H359" s="1">
        <v>5</v>
      </c>
      <c r="I359" s="1">
        <v>1</v>
      </c>
      <c r="J359" s="1">
        <v>0</v>
      </c>
      <c r="K359" s="1" t="s">
        <v>173</v>
      </c>
      <c r="L359" s="1" t="s">
        <v>177</v>
      </c>
      <c r="M359" s="6" t="s">
        <v>161</v>
      </c>
      <c r="N359" s="6" t="s">
        <v>163</v>
      </c>
      <c r="O359">
        <v>0.47919452000000001</v>
      </c>
      <c r="P359">
        <v>0.50083345000000001</v>
      </c>
      <c r="Q359">
        <v>0.37399707352029998</v>
      </c>
    </row>
    <row r="360" spans="1:17" ht="15" x14ac:dyDescent="0.15">
      <c r="A360">
        <v>287</v>
      </c>
      <c r="B360">
        <v>3368761286</v>
      </c>
      <c r="C360" s="8" t="s">
        <v>45</v>
      </c>
      <c r="D360">
        <v>2</v>
      </c>
      <c r="E360">
        <f t="shared" si="10"/>
        <v>0.3010299956639812</v>
      </c>
      <c r="F360" s="9">
        <f t="shared" si="11"/>
        <v>5.7863505776224464E-6</v>
      </c>
      <c r="G360" s="1">
        <v>19</v>
      </c>
      <c r="H360" s="1">
        <v>9</v>
      </c>
      <c r="I360" s="1">
        <v>3</v>
      </c>
      <c r="J360" s="1">
        <v>0</v>
      </c>
      <c r="K360" s="1" t="s">
        <v>203</v>
      </c>
      <c r="L360" s="1" t="s">
        <v>204</v>
      </c>
      <c r="M360" s="1" t="s">
        <v>193</v>
      </c>
      <c r="N360" s="6" t="s">
        <v>163</v>
      </c>
      <c r="O360">
        <v>-0.1336649</v>
      </c>
      <c r="P360">
        <v>-0.27030340000000003</v>
      </c>
      <c r="Q360">
        <v>0.954647981911107</v>
      </c>
    </row>
    <row r="361" spans="1:17" ht="15" x14ac:dyDescent="0.15">
      <c r="A361">
        <v>125</v>
      </c>
      <c r="B361">
        <v>2762416789</v>
      </c>
      <c r="C361" s="8">
        <v>20870</v>
      </c>
      <c r="D361">
        <v>2</v>
      </c>
      <c r="E361">
        <f t="shared" si="10"/>
        <v>0.3010299956639812</v>
      </c>
      <c r="F361" s="9">
        <f t="shared" si="11"/>
        <v>5.7863505776224464E-6</v>
      </c>
      <c r="G361" s="1">
        <v>19</v>
      </c>
      <c r="H361" s="1">
        <v>9</v>
      </c>
      <c r="I361" s="1">
        <v>3</v>
      </c>
      <c r="J361" s="1">
        <v>0</v>
      </c>
      <c r="K361" s="1" t="s">
        <v>203</v>
      </c>
      <c r="L361" s="1" t="s">
        <v>204</v>
      </c>
      <c r="M361" s="1" t="s">
        <v>193</v>
      </c>
      <c r="N361" s="6" t="s">
        <v>163</v>
      </c>
      <c r="O361">
        <v>-8.9161240000000003E-2</v>
      </c>
      <c r="P361">
        <v>-6.764966E-2</v>
      </c>
      <c r="Q361">
        <v>0.32953986066091401</v>
      </c>
    </row>
    <row r="362" spans="1:17" ht="15" x14ac:dyDescent="0.15">
      <c r="A362">
        <v>247</v>
      </c>
      <c r="B362">
        <v>3473722301</v>
      </c>
      <c r="C362" s="8">
        <v>20864</v>
      </c>
      <c r="D362">
        <v>2</v>
      </c>
      <c r="E362">
        <f t="shared" si="10"/>
        <v>0.3010299956639812</v>
      </c>
      <c r="F362" s="9">
        <f t="shared" si="11"/>
        <v>5.7863505776224464E-6</v>
      </c>
      <c r="G362" s="1">
        <v>19</v>
      </c>
      <c r="H362" s="1">
        <v>9</v>
      </c>
      <c r="I362" s="1">
        <v>3</v>
      </c>
      <c r="J362" s="1">
        <v>0</v>
      </c>
      <c r="K362" s="1" t="s">
        <v>203</v>
      </c>
      <c r="L362" s="1" t="s">
        <v>204</v>
      </c>
      <c r="M362" s="1" t="s">
        <v>193</v>
      </c>
      <c r="N362" s="6" t="s">
        <v>163</v>
      </c>
      <c r="O362">
        <v>-0.16409140999999999</v>
      </c>
      <c r="P362">
        <v>-4.9467403E-2</v>
      </c>
      <c r="Q362">
        <v>0.31424590712746198</v>
      </c>
    </row>
    <row r="363" spans="1:17" ht="15" x14ac:dyDescent="0.15">
      <c r="A363">
        <v>316</v>
      </c>
      <c r="B363">
        <v>3251883033</v>
      </c>
      <c r="C363" s="8" t="s">
        <v>48</v>
      </c>
      <c r="D363">
        <v>2</v>
      </c>
      <c r="E363">
        <f t="shared" si="10"/>
        <v>0.3010299956639812</v>
      </c>
      <c r="F363" s="9">
        <f t="shared" si="11"/>
        <v>5.7863505776224464E-6</v>
      </c>
      <c r="G363" s="1">
        <v>19</v>
      </c>
      <c r="H363" s="1">
        <v>9</v>
      </c>
      <c r="I363" s="1">
        <v>3</v>
      </c>
      <c r="J363" s="1">
        <v>0</v>
      </c>
      <c r="K363" s="1" t="s">
        <v>203</v>
      </c>
      <c r="L363" s="1" t="s">
        <v>204</v>
      </c>
      <c r="M363" s="1" t="s">
        <v>193</v>
      </c>
      <c r="N363" s="6" t="s">
        <v>163</v>
      </c>
      <c r="O363">
        <v>-0.13035970999999999</v>
      </c>
      <c r="P363">
        <v>-0.15305411999999999</v>
      </c>
      <c r="Q363">
        <v>0.31133509942551302</v>
      </c>
    </row>
    <row r="364" spans="1:17" ht="15" x14ac:dyDescent="0.15">
      <c r="A364">
        <v>271</v>
      </c>
      <c r="B364">
        <v>2805821238</v>
      </c>
      <c r="C364" s="8">
        <v>23111</v>
      </c>
      <c r="D364">
        <v>2</v>
      </c>
      <c r="E364">
        <f t="shared" si="10"/>
        <v>0.3010299956639812</v>
      </c>
      <c r="F364" s="9">
        <f t="shared" si="11"/>
        <v>5.7863505776224464E-6</v>
      </c>
      <c r="G364" s="1">
        <v>19</v>
      </c>
      <c r="H364" s="1">
        <v>9</v>
      </c>
      <c r="I364" s="1">
        <v>3</v>
      </c>
      <c r="J364" s="1">
        <v>0</v>
      </c>
      <c r="K364" s="1" t="s">
        <v>203</v>
      </c>
      <c r="L364" s="1" t="s">
        <v>204</v>
      </c>
      <c r="M364" s="1" t="s">
        <v>193</v>
      </c>
      <c r="N364" s="6" t="s">
        <v>163</v>
      </c>
      <c r="O364">
        <v>3.5307870000000002E-4</v>
      </c>
      <c r="P364">
        <v>-0.21750668000000001</v>
      </c>
      <c r="Q364">
        <v>0.264752819780875</v>
      </c>
    </row>
    <row r="365" spans="1:17" ht="15" x14ac:dyDescent="0.15">
      <c r="A365">
        <v>200</v>
      </c>
      <c r="B365">
        <v>2750316371</v>
      </c>
      <c r="C365" s="8">
        <v>22354</v>
      </c>
      <c r="D365">
        <v>2</v>
      </c>
      <c r="E365">
        <f t="shared" si="10"/>
        <v>0.3010299956639812</v>
      </c>
      <c r="F365" s="9">
        <f t="shared" si="11"/>
        <v>5.7863505776224464E-6</v>
      </c>
      <c r="G365" s="1">
        <v>19</v>
      </c>
      <c r="H365" s="1">
        <v>9</v>
      </c>
      <c r="I365" s="1">
        <v>3</v>
      </c>
      <c r="J365" s="1">
        <v>0</v>
      </c>
      <c r="K365" s="1" t="s">
        <v>203</v>
      </c>
      <c r="L365" s="1" t="s">
        <v>204</v>
      </c>
      <c r="M365" s="1" t="s">
        <v>193</v>
      </c>
      <c r="N365" s="6" t="s">
        <v>163</v>
      </c>
      <c r="O365">
        <v>-0.13521999000000001</v>
      </c>
      <c r="P365">
        <v>-5.2283347000000001E-2</v>
      </c>
      <c r="Q365">
        <v>0.23249668273339799</v>
      </c>
    </row>
    <row r="366" spans="1:17" ht="15" x14ac:dyDescent="0.15">
      <c r="A366">
        <v>439</v>
      </c>
      <c r="B366">
        <v>1198123009</v>
      </c>
      <c r="C366" s="8">
        <v>19170</v>
      </c>
      <c r="D366">
        <v>2</v>
      </c>
      <c r="E366">
        <f t="shared" si="10"/>
        <v>0.3010299956639812</v>
      </c>
      <c r="F366" s="9">
        <f t="shared" si="11"/>
        <v>5.7863505776224464E-6</v>
      </c>
      <c r="G366" s="1">
        <v>19</v>
      </c>
      <c r="H366" s="1">
        <v>9</v>
      </c>
      <c r="I366" s="1">
        <v>3</v>
      </c>
      <c r="J366" s="1">
        <v>0</v>
      </c>
      <c r="K366" s="1" t="s">
        <v>203</v>
      </c>
      <c r="L366" s="1" t="s">
        <v>204</v>
      </c>
      <c r="M366" s="1" t="s">
        <v>193</v>
      </c>
      <c r="N366" s="6" t="s">
        <v>163</v>
      </c>
      <c r="O366">
        <v>0.27930240000000001</v>
      </c>
      <c r="P366">
        <v>-1.489361E-2</v>
      </c>
      <c r="Q366">
        <v>0.227982819253717</v>
      </c>
    </row>
    <row r="367" spans="1:17" ht="15" x14ac:dyDescent="0.15">
      <c r="A367">
        <v>343</v>
      </c>
      <c r="B367">
        <v>2038241922</v>
      </c>
      <c r="C367" s="8">
        <v>15314</v>
      </c>
      <c r="D367">
        <v>2</v>
      </c>
      <c r="E367">
        <f t="shared" si="10"/>
        <v>0.3010299956639812</v>
      </c>
      <c r="F367" s="9">
        <f t="shared" si="11"/>
        <v>5.7863505776224464E-6</v>
      </c>
      <c r="G367" s="1">
        <v>19</v>
      </c>
      <c r="H367" s="1">
        <v>9</v>
      </c>
      <c r="I367" s="1">
        <v>3</v>
      </c>
      <c r="J367" s="1">
        <v>0</v>
      </c>
      <c r="K367" s="1" t="s">
        <v>203</v>
      </c>
      <c r="L367" s="1" t="s">
        <v>204</v>
      </c>
      <c r="M367" s="1" t="s">
        <v>193</v>
      </c>
      <c r="N367" s="6" t="s">
        <v>163</v>
      </c>
      <c r="O367">
        <v>-0.17633167999999999</v>
      </c>
      <c r="P367">
        <v>-5.6817323000000003E-2</v>
      </c>
      <c r="Q367">
        <v>0.22483713609874501</v>
      </c>
    </row>
    <row r="368" spans="1:17" ht="15" x14ac:dyDescent="0.15">
      <c r="A368">
        <v>242</v>
      </c>
      <c r="B368">
        <v>1561529138</v>
      </c>
      <c r="C368" s="8">
        <v>19557</v>
      </c>
      <c r="D368">
        <v>2</v>
      </c>
      <c r="E368">
        <f t="shared" si="10"/>
        <v>0.3010299956639812</v>
      </c>
      <c r="F368" s="9">
        <f t="shared" si="11"/>
        <v>5.7863505776224464E-6</v>
      </c>
      <c r="G368" s="1">
        <v>19</v>
      </c>
      <c r="H368" s="1">
        <v>9</v>
      </c>
      <c r="I368" s="1">
        <v>3</v>
      </c>
      <c r="J368" s="1">
        <v>0</v>
      </c>
      <c r="K368" s="1" t="s">
        <v>203</v>
      </c>
      <c r="L368" s="1" t="s">
        <v>204</v>
      </c>
      <c r="M368" s="1" t="s">
        <v>193</v>
      </c>
      <c r="N368" s="6" t="s">
        <v>163</v>
      </c>
      <c r="O368">
        <v>-8.1679600000000005E-2</v>
      </c>
      <c r="P368">
        <v>-7.2632080000000002E-2</v>
      </c>
      <c r="Q368">
        <v>0.21957254520570399</v>
      </c>
    </row>
    <row r="369" spans="1:17" ht="15" x14ac:dyDescent="0.15">
      <c r="A369">
        <v>270</v>
      </c>
      <c r="B369">
        <v>3520711053</v>
      </c>
      <c r="C369" s="8">
        <v>19178</v>
      </c>
      <c r="D369">
        <v>2</v>
      </c>
      <c r="E369">
        <f t="shared" si="10"/>
        <v>0.3010299956639812</v>
      </c>
      <c r="F369" s="9">
        <f t="shared" si="11"/>
        <v>5.7863505776224464E-6</v>
      </c>
      <c r="G369" s="1">
        <v>19</v>
      </c>
      <c r="H369" s="1">
        <v>9</v>
      </c>
      <c r="I369" s="1">
        <v>3</v>
      </c>
      <c r="J369" s="1">
        <v>0</v>
      </c>
      <c r="K369" s="1" t="s">
        <v>203</v>
      </c>
      <c r="L369" s="1" t="s">
        <v>204</v>
      </c>
      <c r="M369" s="1" t="s">
        <v>193</v>
      </c>
      <c r="N369" s="6" t="s">
        <v>163</v>
      </c>
      <c r="O369">
        <v>-6.6294190000000003E-2</v>
      </c>
      <c r="P369">
        <v>-0.29365289999999999</v>
      </c>
      <c r="Q369">
        <v>0.21582691187318101</v>
      </c>
    </row>
    <row r="370" spans="1:17" ht="15" x14ac:dyDescent="0.15">
      <c r="A370">
        <v>273</v>
      </c>
      <c r="B370">
        <v>1137684956</v>
      </c>
      <c r="C370" s="8">
        <v>21862</v>
      </c>
      <c r="D370">
        <v>2</v>
      </c>
      <c r="E370">
        <f t="shared" si="10"/>
        <v>0.3010299956639812</v>
      </c>
      <c r="F370" s="9">
        <f t="shared" si="11"/>
        <v>5.7863505776224464E-6</v>
      </c>
      <c r="G370" s="1">
        <v>19</v>
      </c>
      <c r="H370" s="1">
        <v>9</v>
      </c>
      <c r="I370" s="1">
        <v>3</v>
      </c>
      <c r="J370" s="1">
        <v>0</v>
      </c>
      <c r="K370" s="1" t="s">
        <v>203</v>
      </c>
      <c r="L370" s="1" t="s">
        <v>204</v>
      </c>
      <c r="M370" s="1" t="s">
        <v>193</v>
      </c>
      <c r="N370" s="6" t="s">
        <v>163</v>
      </c>
      <c r="O370">
        <v>6.5808035000000003E-3</v>
      </c>
      <c r="P370">
        <v>-0.27650796999999999</v>
      </c>
      <c r="Q370">
        <v>0.21059678302443199</v>
      </c>
    </row>
    <row r="371" spans="1:17" ht="15" x14ac:dyDescent="0.15">
      <c r="A371">
        <v>245</v>
      </c>
      <c r="B371">
        <v>2091017736</v>
      </c>
      <c r="C371" s="8">
        <v>19577</v>
      </c>
      <c r="D371">
        <v>2</v>
      </c>
      <c r="E371">
        <f t="shared" si="10"/>
        <v>0.3010299956639812</v>
      </c>
      <c r="F371" s="9">
        <f t="shared" si="11"/>
        <v>5.7863505776224464E-6</v>
      </c>
      <c r="G371" s="1">
        <v>19</v>
      </c>
      <c r="H371" s="1">
        <v>9</v>
      </c>
      <c r="I371" s="1">
        <v>3</v>
      </c>
      <c r="J371" s="1">
        <v>0</v>
      </c>
      <c r="K371" s="1" t="s">
        <v>203</v>
      </c>
      <c r="L371" s="1" t="s">
        <v>204</v>
      </c>
      <c r="M371" s="1" t="s">
        <v>193</v>
      </c>
      <c r="N371" s="6" t="s">
        <v>163</v>
      </c>
      <c r="O371">
        <v>-4.8736386E-2</v>
      </c>
      <c r="P371">
        <v>-0.17568149999999999</v>
      </c>
      <c r="Q371">
        <v>0.208020897778187</v>
      </c>
    </row>
    <row r="372" spans="1:17" ht="15" x14ac:dyDescent="0.15">
      <c r="A372">
        <v>421</v>
      </c>
      <c r="B372">
        <v>2715454403</v>
      </c>
      <c r="C372" s="8">
        <v>20707</v>
      </c>
      <c r="D372">
        <v>2</v>
      </c>
      <c r="E372">
        <f t="shared" si="10"/>
        <v>0.3010299956639812</v>
      </c>
      <c r="F372" s="9">
        <f t="shared" si="11"/>
        <v>5.7863505776224464E-6</v>
      </c>
      <c r="G372" s="1">
        <v>19</v>
      </c>
      <c r="H372" s="1">
        <v>9</v>
      </c>
      <c r="I372" s="1">
        <v>3</v>
      </c>
      <c r="J372" s="1">
        <v>0</v>
      </c>
      <c r="K372" s="1" t="s">
        <v>203</v>
      </c>
      <c r="L372" s="1" t="s">
        <v>204</v>
      </c>
      <c r="M372" s="1" t="s">
        <v>193</v>
      </c>
      <c r="N372" s="6" t="s">
        <v>163</v>
      </c>
      <c r="O372">
        <v>0.18758003000000001</v>
      </c>
      <c r="P372">
        <v>-0.12129464</v>
      </c>
      <c r="Q372">
        <v>0.206825202367764</v>
      </c>
    </row>
    <row r="373" spans="1:17" ht="15" x14ac:dyDescent="0.15">
      <c r="A373">
        <v>424</v>
      </c>
      <c r="B373">
        <v>2123275959</v>
      </c>
      <c r="C373" s="8">
        <v>23503</v>
      </c>
      <c r="D373">
        <v>2</v>
      </c>
      <c r="E373">
        <f t="shared" si="10"/>
        <v>0.3010299956639812</v>
      </c>
      <c r="F373" s="9">
        <f t="shared" si="11"/>
        <v>5.7863505776224464E-6</v>
      </c>
      <c r="G373" s="1">
        <v>19</v>
      </c>
      <c r="H373" s="1">
        <v>9</v>
      </c>
      <c r="I373" s="1">
        <v>3</v>
      </c>
      <c r="J373" s="1">
        <v>0</v>
      </c>
      <c r="K373" s="1" t="s">
        <v>203</v>
      </c>
      <c r="L373" s="1" t="s">
        <v>204</v>
      </c>
      <c r="M373" s="1" t="s">
        <v>193</v>
      </c>
      <c r="N373" s="6" t="s">
        <v>163</v>
      </c>
      <c r="O373">
        <v>0.32704306</v>
      </c>
      <c r="P373">
        <v>-0.16031548000000001</v>
      </c>
      <c r="Q373">
        <v>0.19228372926458601</v>
      </c>
    </row>
    <row r="374" spans="1:17" ht="15" x14ac:dyDescent="0.15">
      <c r="A374">
        <v>183</v>
      </c>
      <c r="B374">
        <v>2110951051</v>
      </c>
      <c r="C374" s="8">
        <v>19113</v>
      </c>
      <c r="D374">
        <v>2</v>
      </c>
      <c r="E374">
        <f t="shared" si="10"/>
        <v>0.3010299956639812</v>
      </c>
      <c r="F374" s="9">
        <f t="shared" si="11"/>
        <v>5.7863505776224464E-6</v>
      </c>
      <c r="G374" s="1">
        <v>19</v>
      </c>
      <c r="H374" s="1">
        <v>9</v>
      </c>
      <c r="I374" s="1">
        <v>3</v>
      </c>
      <c r="J374" s="1">
        <v>0</v>
      </c>
      <c r="K374" s="1" t="s">
        <v>203</v>
      </c>
      <c r="L374" s="1" t="s">
        <v>204</v>
      </c>
      <c r="M374" s="1" t="s">
        <v>193</v>
      </c>
      <c r="N374" s="6" t="s">
        <v>163</v>
      </c>
      <c r="O374">
        <v>-0.10154583</v>
      </c>
      <c r="P374">
        <v>-0.111675285</v>
      </c>
      <c r="Q374">
        <v>0.170801549769935</v>
      </c>
    </row>
    <row r="375" spans="1:17" ht="15" x14ac:dyDescent="0.15">
      <c r="A375">
        <v>382</v>
      </c>
      <c r="B375">
        <v>237760976</v>
      </c>
      <c r="C375" s="8">
        <v>20669</v>
      </c>
      <c r="D375">
        <v>2</v>
      </c>
      <c r="E375">
        <f t="shared" si="10"/>
        <v>0.3010299956639812</v>
      </c>
      <c r="F375" s="9">
        <f t="shared" si="11"/>
        <v>5.7863505776224464E-6</v>
      </c>
      <c r="G375" s="1">
        <v>19</v>
      </c>
      <c r="H375" s="1">
        <v>9</v>
      </c>
      <c r="I375" s="1">
        <v>3</v>
      </c>
      <c r="J375" s="1">
        <v>0</v>
      </c>
      <c r="K375" s="1" t="s">
        <v>203</v>
      </c>
      <c r="L375" s="1" t="s">
        <v>204</v>
      </c>
      <c r="M375" s="1" t="s">
        <v>193</v>
      </c>
      <c r="N375" s="6" t="s">
        <v>163</v>
      </c>
      <c r="O375">
        <v>-8.2437859999999995E-3</v>
      </c>
      <c r="P375">
        <v>-0.11685854</v>
      </c>
      <c r="Q375">
        <v>0.15096933410601701</v>
      </c>
    </row>
    <row r="376" spans="1:17" ht="15" x14ac:dyDescent="0.15">
      <c r="A376">
        <v>390</v>
      </c>
      <c r="B376">
        <v>3551720545</v>
      </c>
      <c r="C376" s="8">
        <v>23366</v>
      </c>
      <c r="D376">
        <v>2</v>
      </c>
      <c r="E376">
        <f t="shared" si="10"/>
        <v>0.3010299956639812</v>
      </c>
      <c r="F376" s="9">
        <f t="shared" si="11"/>
        <v>5.7863505776224464E-6</v>
      </c>
      <c r="G376" s="1">
        <v>19</v>
      </c>
      <c r="H376" s="1">
        <v>9</v>
      </c>
      <c r="I376" s="1">
        <v>3</v>
      </c>
      <c r="J376" s="1">
        <v>0</v>
      </c>
      <c r="K376" s="1" t="s">
        <v>203</v>
      </c>
      <c r="L376" s="1" t="s">
        <v>204</v>
      </c>
      <c r="M376" s="1" t="s">
        <v>193</v>
      </c>
      <c r="N376" s="6" t="s">
        <v>163</v>
      </c>
      <c r="O376">
        <v>0.21189812999999999</v>
      </c>
      <c r="P376">
        <v>-0.15523870000000001</v>
      </c>
      <c r="Q376">
        <v>0.15032038316485499</v>
      </c>
    </row>
    <row r="377" spans="1:17" ht="15" x14ac:dyDescent="0.15">
      <c r="A377">
        <v>34</v>
      </c>
      <c r="B377">
        <v>1026148900</v>
      </c>
      <c r="C377" s="8">
        <v>18260</v>
      </c>
      <c r="D377">
        <v>2</v>
      </c>
      <c r="E377">
        <f t="shared" si="10"/>
        <v>0.3010299956639812</v>
      </c>
      <c r="F377" s="9">
        <f t="shared" si="11"/>
        <v>5.7863505776224464E-6</v>
      </c>
      <c r="G377" s="1">
        <v>19</v>
      </c>
      <c r="H377" s="1">
        <v>9</v>
      </c>
      <c r="I377" s="1">
        <v>3</v>
      </c>
      <c r="J377" s="1">
        <v>0</v>
      </c>
      <c r="K377" s="1" t="s">
        <v>203</v>
      </c>
      <c r="L377" s="1" t="s">
        <v>204</v>
      </c>
      <c r="M377" s="1" t="s">
        <v>193</v>
      </c>
      <c r="N377" s="6" t="s">
        <v>163</v>
      </c>
      <c r="O377">
        <v>-0.31565463999999999</v>
      </c>
      <c r="P377">
        <v>9.8905820000000005E-2</v>
      </c>
      <c r="Q377">
        <v>0.13978651764841801</v>
      </c>
    </row>
    <row r="378" spans="1:17" ht="15" x14ac:dyDescent="0.15">
      <c r="A378">
        <v>131</v>
      </c>
      <c r="B378">
        <v>3489406460</v>
      </c>
      <c r="C378" s="8">
        <v>22704</v>
      </c>
      <c r="D378">
        <v>2</v>
      </c>
      <c r="E378">
        <f t="shared" si="10"/>
        <v>0.3010299956639812</v>
      </c>
      <c r="F378" s="9">
        <f t="shared" si="11"/>
        <v>5.7863505776224464E-6</v>
      </c>
      <c r="G378" s="1">
        <v>19</v>
      </c>
      <c r="H378" s="1">
        <v>9</v>
      </c>
      <c r="I378" s="1">
        <v>3</v>
      </c>
      <c r="J378" s="1">
        <v>0</v>
      </c>
      <c r="K378" s="1" t="s">
        <v>203</v>
      </c>
      <c r="L378" s="1" t="s">
        <v>204</v>
      </c>
      <c r="M378" s="1" t="s">
        <v>193</v>
      </c>
      <c r="N378" s="6" t="s">
        <v>163</v>
      </c>
      <c r="O378">
        <v>-0.20421270999999999</v>
      </c>
      <c r="P378">
        <v>9.9941349999999998E-2</v>
      </c>
      <c r="Q378">
        <v>0.12511412179699799</v>
      </c>
    </row>
    <row r="379" spans="1:17" ht="15" x14ac:dyDescent="0.15">
      <c r="A379">
        <v>88</v>
      </c>
      <c r="B379" t="s">
        <v>12</v>
      </c>
      <c r="C379" s="8">
        <v>19314</v>
      </c>
      <c r="D379">
        <v>2</v>
      </c>
      <c r="E379">
        <f t="shared" si="10"/>
        <v>0.3010299956639812</v>
      </c>
      <c r="F379" s="9">
        <f t="shared" si="11"/>
        <v>5.7863505776224464E-6</v>
      </c>
      <c r="G379" s="1">
        <v>19</v>
      </c>
      <c r="H379" s="1">
        <v>9</v>
      </c>
      <c r="I379" s="1">
        <v>3</v>
      </c>
      <c r="J379" s="1">
        <v>0</v>
      </c>
      <c r="K379" s="1" t="s">
        <v>203</v>
      </c>
      <c r="L379" s="1" t="s">
        <v>204</v>
      </c>
      <c r="M379" s="1" t="s">
        <v>193</v>
      </c>
      <c r="N379" s="6" t="s">
        <v>163</v>
      </c>
      <c r="O379">
        <v>-0.38452837000000001</v>
      </c>
      <c r="P379">
        <v>7.5869320000000004E-2</v>
      </c>
      <c r="Q379">
        <v>0.113596573872389</v>
      </c>
    </row>
    <row r="380" spans="1:17" ht="15" x14ac:dyDescent="0.15">
      <c r="A380">
        <v>235</v>
      </c>
      <c r="B380">
        <v>2844265210</v>
      </c>
      <c r="C380" s="8">
        <v>18568</v>
      </c>
      <c r="D380">
        <v>2</v>
      </c>
      <c r="E380">
        <f t="shared" si="10"/>
        <v>0.3010299956639812</v>
      </c>
      <c r="F380" s="9">
        <f t="shared" si="11"/>
        <v>5.7863505776224464E-6</v>
      </c>
      <c r="G380" s="1">
        <v>19</v>
      </c>
      <c r="H380" s="1">
        <v>9</v>
      </c>
      <c r="I380" s="1">
        <v>3</v>
      </c>
      <c r="J380" s="1">
        <v>0</v>
      </c>
      <c r="K380" s="1" t="s">
        <v>203</v>
      </c>
      <c r="L380" s="1" t="s">
        <v>204</v>
      </c>
      <c r="M380" s="1" t="s">
        <v>193</v>
      </c>
      <c r="N380" s="6" t="s">
        <v>163</v>
      </c>
      <c r="O380">
        <v>-7.2431869999999995E-2</v>
      </c>
      <c r="P380">
        <v>-0.14474215000000001</v>
      </c>
      <c r="Q380">
        <v>9.6982120805893204E-2</v>
      </c>
    </row>
    <row r="381" spans="1:17" ht="15" x14ac:dyDescent="0.15">
      <c r="A381">
        <v>86</v>
      </c>
      <c r="B381">
        <v>2907136530</v>
      </c>
      <c r="C381" s="8">
        <v>16303</v>
      </c>
      <c r="D381">
        <v>2</v>
      </c>
      <c r="E381">
        <f t="shared" si="10"/>
        <v>0.3010299956639812</v>
      </c>
      <c r="F381" s="9">
        <f t="shared" si="11"/>
        <v>5.7863505776224464E-6</v>
      </c>
      <c r="G381" s="1">
        <v>19</v>
      </c>
      <c r="H381" s="1">
        <v>9</v>
      </c>
      <c r="I381" s="1">
        <v>3</v>
      </c>
      <c r="J381" s="1">
        <v>0</v>
      </c>
      <c r="K381" s="1" t="s">
        <v>203</v>
      </c>
      <c r="L381" s="1" t="s">
        <v>204</v>
      </c>
      <c r="M381" s="1" t="s">
        <v>193</v>
      </c>
      <c r="N381" s="6" t="s">
        <v>163</v>
      </c>
      <c r="O381">
        <v>-9.7174040000000003E-2</v>
      </c>
      <c r="P381">
        <v>-0.11065359399999999</v>
      </c>
      <c r="Q381">
        <v>9.2567165800369597E-2</v>
      </c>
    </row>
    <row r="382" spans="1:17" ht="15" x14ac:dyDescent="0.15">
      <c r="A382">
        <v>107</v>
      </c>
      <c r="B382">
        <v>3430282699</v>
      </c>
      <c r="C382" s="8">
        <v>22162</v>
      </c>
      <c r="D382">
        <v>2</v>
      </c>
      <c r="E382">
        <f t="shared" si="10"/>
        <v>0.3010299956639812</v>
      </c>
      <c r="F382" s="9">
        <f t="shared" si="11"/>
        <v>5.7863505776224464E-6</v>
      </c>
      <c r="G382" s="1">
        <v>19</v>
      </c>
      <c r="H382" s="1">
        <v>9</v>
      </c>
      <c r="I382" s="1">
        <v>3</v>
      </c>
      <c r="J382" s="1">
        <v>0</v>
      </c>
      <c r="K382" s="1" t="s">
        <v>203</v>
      </c>
      <c r="L382" s="1" t="s">
        <v>204</v>
      </c>
      <c r="M382" s="1" t="s">
        <v>193</v>
      </c>
      <c r="N382" s="6" t="s">
        <v>163</v>
      </c>
      <c r="O382">
        <v>-0.39682139999999999</v>
      </c>
      <c r="P382">
        <v>0.31383670000000002</v>
      </c>
      <c r="Q382">
        <v>8.9462386721147896E-2</v>
      </c>
    </row>
    <row r="383" spans="1:17" ht="15" x14ac:dyDescent="0.15">
      <c r="A383">
        <v>105</v>
      </c>
      <c r="B383">
        <v>2926436316</v>
      </c>
      <c r="C383" s="8" t="s">
        <v>18</v>
      </c>
      <c r="D383">
        <v>2</v>
      </c>
      <c r="E383">
        <f t="shared" si="10"/>
        <v>0.3010299956639812</v>
      </c>
      <c r="F383" s="9">
        <f t="shared" si="11"/>
        <v>5.7863505776224464E-6</v>
      </c>
      <c r="G383" s="1">
        <v>19</v>
      </c>
      <c r="H383" s="1">
        <v>9</v>
      </c>
      <c r="I383" s="1">
        <v>3</v>
      </c>
      <c r="J383" s="1">
        <v>0</v>
      </c>
      <c r="K383" s="1" t="s">
        <v>203</v>
      </c>
      <c r="L383" s="1" t="s">
        <v>204</v>
      </c>
      <c r="M383" s="1" t="s">
        <v>193</v>
      </c>
      <c r="N383" s="6" t="s">
        <v>163</v>
      </c>
      <c r="O383">
        <v>-0.18091299</v>
      </c>
      <c r="P383">
        <v>8.2315885000000005E-2</v>
      </c>
      <c r="Q383">
        <v>6.90385510091438E-2</v>
      </c>
    </row>
    <row r="384" spans="1:17" ht="15" x14ac:dyDescent="0.15">
      <c r="A384">
        <v>81</v>
      </c>
      <c r="B384">
        <v>1660522326</v>
      </c>
      <c r="C384" s="8">
        <v>19213</v>
      </c>
      <c r="D384">
        <v>2</v>
      </c>
      <c r="E384">
        <f t="shared" si="10"/>
        <v>0.3010299956639812</v>
      </c>
      <c r="F384" s="9">
        <f t="shared" si="11"/>
        <v>5.7863505776224464E-6</v>
      </c>
      <c r="G384" s="1">
        <v>19</v>
      </c>
      <c r="H384" s="1">
        <v>9</v>
      </c>
      <c r="I384" s="1">
        <v>3</v>
      </c>
      <c r="J384" s="1">
        <v>0</v>
      </c>
      <c r="K384" s="1" t="s">
        <v>203</v>
      </c>
      <c r="L384" s="1" t="s">
        <v>204</v>
      </c>
      <c r="M384" s="1" t="s">
        <v>193</v>
      </c>
      <c r="N384" s="6" t="s">
        <v>163</v>
      </c>
      <c r="O384">
        <v>-0.32550517000000001</v>
      </c>
      <c r="P384">
        <v>2.7718505000000001E-2</v>
      </c>
      <c r="Q384">
        <v>6.4996141065993399E-2</v>
      </c>
    </row>
    <row r="385" spans="1:17" ht="15" x14ac:dyDescent="0.15">
      <c r="A385">
        <v>406</v>
      </c>
      <c r="B385">
        <v>1973544408</v>
      </c>
      <c r="C385" s="8">
        <v>23552</v>
      </c>
      <c r="D385">
        <v>2</v>
      </c>
      <c r="E385">
        <f t="shared" si="10"/>
        <v>0.3010299956639812</v>
      </c>
      <c r="F385" s="9">
        <f t="shared" si="11"/>
        <v>5.7863505776224464E-6</v>
      </c>
      <c r="G385" s="1">
        <v>21</v>
      </c>
      <c r="H385" s="1">
        <v>6</v>
      </c>
      <c r="I385" s="1">
        <v>0</v>
      </c>
      <c r="J385" s="1">
        <v>1</v>
      </c>
      <c r="K385" s="1" t="s">
        <v>290</v>
      </c>
      <c r="L385" s="1" t="s">
        <v>272</v>
      </c>
      <c r="M385" s="1" t="s">
        <v>222</v>
      </c>
      <c r="N385" s="6" t="s">
        <v>218</v>
      </c>
      <c r="O385">
        <v>0.43024309999999999</v>
      </c>
      <c r="P385">
        <v>-1.5578221E-2</v>
      </c>
      <c r="Q385">
        <v>0.191079198818038</v>
      </c>
    </row>
    <row r="386" spans="1:17" ht="15" x14ac:dyDescent="0.15">
      <c r="A386">
        <v>414</v>
      </c>
      <c r="B386">
        <v>1542823827</v>
      </c>
      <c r="C386" s="8">
        <v>25375</v>
      </c>
      <c r="D386">
        <v>2</v>
      </c>
      <c r="E386">
        <f t="shared" ref="E386:E449" si="12">LOG(D386)</f>
        <v>0.3010299956639812</v>
      </c>
      <c r="F386" s="9">
        <f t="shared" si="11"/>
        <v>5.7863505776224464E-6</v>
      </c>
      <c r="G386" s="1">
        <v>21</v>
      </c>
      <c r="H386" s="1">
        <v>6</v>
      </c>
      <c r="I386" s="1">
        <v>0</v>
      </c>
      <c r="J386" s="1">
        <v>1</v>
      </c>
      <c r="K386" s="1" t="s">
        <v>290</v>
      </c>
      <c r="L386" s="1" t="s">
        <v>273</v>
      </c>
      <c r="M386" s="1" t="s">
        <v>222</v>
      </c>
      <c r="N386" s="6" t="s">
        <v>218</v>
      </c>
      <c r="O386">
        <v>1.0923326</v>
      </c>
      <c r="P386">
        <v>-7.5409519999999994E-2</v>
      </c>
      <c r="Q386">
        <v>0.162950821016353</v>
      </c>
    </row>
    <row r="387" spans="1:17" ht="15" x14ac:dyDescent="0.15">
      <c r="A387">
        <v>473</v>
      </c>
      <c r="B387">
        <v>3374864164</v>
      </c>
      <c r="C387" s="8">
        <v>24569</v>
      </c>
      <c r="D387">
        <v>2</v>
      </c>
      <c r="E387">
        <f t="shared" si="12"/>
        <v>0.3010299956639812</v>
      </c>
      <c r="F387" s="9">
        <f t="shared" ref="F387:F450" si="13">D387/345641</f>
        <v>5.7863505776224464E-6</v>
      </c>
      <c r="G387" s="1">
        <v>21</v>
      </c>
      <c r="H387" s="1">
        <v>6</v>
      </c>
      <c r="I387" s="1">
        <v>0</v>
      </c>
      <c r="J387" s="1">
        <v>1</v>
      </c>
      <c r="O387">
        <v>0.6417756</v>
      </c>
      <c r="P387">
        <v>0.21337600000000001</v>
      </c>
      <c r="Q387">
        <v>0.27236173533506097</v>
      </c>
    </row>
    <row r="388" spans="1:17" ht="15" x14ac:dyDescent="0.15">
      <c r="A388">
        <v>249</v>
      </c>
      <c r="B388">
        <v>2693151995</v>
      </c>
      <c r="C388" s="8" t="s">
        <v>0</v>
      </c>
      <c r="D388">
        <v>1</v>
      </c>
      <c r="E388">
        <f t="shared" si="12"/>
        <v>0</v>
      </c>
      <c r="F388" s="9">
        <f t="shared" si="13"/>
        <v>2.8931752888112232E-6</v>
      </c>
      <c r="G388" s="1">
        <v>2</v>
      </c>
      <c r="H388" s="1">
        <v>3</v>
      </c>
      <c r="I388" s="1">
        <v>2</v>
      </c>
      <c r="J388" s="1">
        <v>0</v>
      </c>
      <c r="K388" s="1" t="s">
        <v>169</v>
      </c>
      <c r="L388" s="1" t="s">
        <v>177</v>
      </c>
      <c r="M388" s="1" t="s">
        <v>166</v>
      </c>
      <c r="N388" s="6" t="s">
        <v>163</v>
      </c>
      <c r="O388">
        <v>-0.42418757000000001</v>
      </c>
      <c r="P388">
        <v>0.28494048</v>
      </c>
      <c r="Q388">
        <v>0.43699520285800902</v>
      </c>
    </row>
    <row r="389" spans="1:17" ht="15" x14ac:dyDescent="0.15">
      <c r="A389">
        <v>342</v>
      </c>
      <c r="B389">
        <v>2198537908</v>
      </c>
      <c r="C389" s="8" t="s">
        <v>0</v>
      </c>
      <c r="D389">
        <v>1</v>
      </c>
      <c r="E389">
        <f t="shared" si="12"/>
        <v>0</v>
      </c>
      <c r="F389" s="9">
        <f t="shared" si="13"/>
        <v>2.8931752888112232E-6</v>
      </c>
      <c r="G389" s="1">
        <v>5</v>
      </c>
      <c r="H389" s="1">
        <v>0</v>
      </c>
      <c r="I389" s="1">
        <v>2</v>
      </c>
      <c r="J389" s="1">
        <v>0</v>
      </c>
      <c r="K389" s="6" t="s">
        <v>207</v>
      </c>
      <c r="L389" s="1" t="s">
        <v>209</v>
      </c>
      <c r="M389" s="1" t="s">
        <v>210</v>
      </c>
      <c r="N389" s="6" t="s">
        <v>163</v>
      </c>
      <c r="O389">
        <v>-0.64907163000000001</v>
      </c>
      <c r="P389">
        <v>-0.15629660000000001</v>
      </c>
      <c r="Q389">
        <v>0.28543114686115001</v>
      </c>
    </row>
    <row r="390" spans="1:17" ht="15" x14ac:dyDescent="0.15">
      <c r="A390">
        <v>30</v>
      </c>
      <c r="B390">
        <v>80000000</v>
      </c>
      <c r="C390" s="8" t="s">
        <v>0</v>
      </c>
      <c r="D390">
        <v>1</v>
      </c>
      <c r="E390">
        <f t="shared" si="12"/>
        <v>0</v>
      </c>
      <c r="F390" s="9">
        <f t="shared" si="13"/>
        <v>2.8931752888112232E-6</v>
      </c>
      <c r="G390" s="1">
        <v>12</v>
      </c>
      <c r="H390" s="1">
        <v>1</v>
      </c>
      <c r="I390" s="1">
        <v>3</v>
      </c>
      <c r="J390" s="1">
        <v>0</v>
      </c>
      <c r="K390" s="1" t="s">
        <v>197</v>
      </c>
      <c r="L390" s="1" t="s">
        <v>192</v>
      </c>
      <c r="M390" s="1" t="s">
        <v>193</v>
      </c>
      <c r="N390" s="6" t="s">
        <v>163</v>
      </c>
      <c r="O390">
        <v>1.2421078999999999</v>
      </c>
      <c r="P390">
        <v>4.2519380000000002E-2</v>
      </c>
      <c r="Q390">
        <v>0.32129134608547899</v>
      </c>
    </row>
    <row r="391" spans="1:17" ht="15" x14ac:dyDescent="0.15">
      <c r="A391">
        <v>462</v>
      </c>
      <c r="B391">
        <v>2274109618</v>
      </c>
      <c r="C391" s="8" t="s">
        <v>0</v>
      </c>
      <c r="D391">
        <v>1</v>
      </c>
      <c r="E391">
        <f t="shared" si="12"/>
        <v>0</v>
      </c>
      <c r="F391" s="9">
        <f t="shared" si="13"/>
        <v>2.8931752888112232E-6</v>
      </c>
      <c r="G391" s="1">
        <v>21</v>
      </c>
      <c r="H391" s="1">
        <v>6</v>
      </c>
      <c r="I391" s="1">
        <v>0</v>
      </c>
      <c r="J391" s="1">
        <v>1</v>
      </c>
      <c r="K391" s="1" t="s">
        <v>203</v>
      </c>
      <c r="L391" s="1" t="s">
        <v>204</v>
      </c>
      <c r="M391" s="1" t="s">
        <v>193</v>
      </c>
      <c r="N391" s="6" t="s">
        <v>163</v>
      </c>
      <c r="O391">
        <v>0.95690465000000002</v>
      </c>
      <c r="P391">
        <v>0.47723585000000002</v>
      </c>
      <c r="Q391">
        <v>0.38847097569070599</v>
      </c>
    </row>
    <row r="392" spans="1:17" ht="15" x14ac:dyDescent="0.15">
      <c r="A392">
        <v>269</v>
      </c>
      <c r="B392">
        <v>461990333</v>
      </c>
      <c r="C392" s="8" t="s">
        <v>0</v>
      </c>
      <c r="D392">
        <v>1</v>
      </c>
      <c r="E392">
        <f t="shared" si="12"/>
        <v>0</v>
      </c>
      <c r="F392" s="9">
        <f t="shared" si="13"/>
        <v>2.8931752888112232E-6</v>
      </c>
      <c r="G392" s="1">
        <v>19</v>
      </c>
      <c r="H392" s="1">
        <v>9</v>
      </c>
      <c r="I392" s="1">
        <v>3</v>
      </c>
      <c r="J392" s="1">
        <v>0</v>
      </c>
      <c r="K392" s="1" t="s">
        <v>203</v>
      </c>
      <c r="L392" s="1" t="s">
        <v>204</v>
      </c>
      <c r="M392" s="1" t="s">
        <v>193</v>
      </c>
      <c r="N392" s="6" t="s">
        <v>163</v>
      </c>
      <c r="O392">
        <v>-0.123461984</v>
      </c>
      <c r="P392">
        <v>-0.21258920000000001</v>
      </c>
      <c r="Q392">
        <v>0.30855717232317498</v>
      </c>
    </row>
    <row r="393" spans="1:17" ht="15" x14ac:dyDescent="0.15">
      <c r="A393">
        <v>197</v>
      </c>
      <c r="B393">
        <v>3373301308</v>
      </c>
      <c r="C393" s="8">
        <v>22358</v>
      </c>
      <c r="D393">
        <v>1</v>
      </c>
      <c r="E393">
        <f t="shared" si="12"/>
        <v>0</v>
      </c>
      <c r="F393" s="9">
        <f t="shared" si="13"/>
        <v>2.8931752888112232E-6</v>
      </c>
      <c r="G393" s="1">
        <v>19</v>
      </c>
      <c r="H393" s="1">
        <v>9</v>
      </c>
      <c r="I393" s="1">
        <v>3</v>
      </c>
      <c r="J393" s="1">
        <v>0</v>
      </c>
      <c r="K393" s="1" t="s">
        <v>203</v>
      </c>
      <c r="L393" s="1" t="s">
        <v>204</v>
      </c>
      <c r="M393" s="1" t="s">
        <v>193</v>
      </c>
      <c r="N393" s="6" t="s">
        <v>163</v>
      </c>
      <c r="O393">
        <v>-0.115962274</v>
      </c>
      <c r="P393">
        <v>-3.3840879999999997E-2</v>
      </c>
      <c r="Q393">
        <v>0.26010376648045702</v>
      </c>
    </row>
    <row r="394" spans="1:17" ht="15" x14ac:dyDescent="0.15">
      <c r="A394">
        <v>435</v>
      </c>
      <c r="B394">
        <v>2868509086</v>
      </c>
      <c r="C394" s="8" t="s">
        <v>0</v>
      </c>
      <c r="D394">
        <v>1</v>
      </c>
      <c r="E394">
        <f t="shared" si="12"/>
        <v>0</v>
      </c>
      <c r="F394" s="9">
        <f t="shared" si="13"/>
        <v>2.8931752888112232E-6</v>
      </c>
      <c r="G394" s="1">
        <v>19</v>
      </c>
      <c r="H394" s="1">
        <v>9</v>
      </c>
      <c r="I394" s="1">
        <v>3</v>
      </c>
      <c r="J394" s="1">
        <v>0</v>
      </c>
      <c r="K394" s="1" t="s">
        <v>203</v>
      </c>
      <c r="L394" s="1" t="s">
        <v>204</v>
      </c>
      <c r="M394" s="1" t="s">
        <v>193</v>
      </c>
      <c r="N394" s="6" t="s">
        <v>163</v>
      </c>
      <c r="O394">
        <v>0.22412476000000001</v>
      </c>
      <c r="P394">
        <v>-3.8837957999999999E-2</v>
      </c>
      <c r="Q394">
        <v>0.25707244219858</v>
      </c>
    </row>
    <row r="395" spans="1:17" ht="15" x14ac:dyDescent="0.15">
      <c r="A395">
        <v>464</v>
      </c>
      <c r="B395">
        <v>321395801</v>
      </c>
      <c r="C395" s="8" t="s">
        <v>0</v>
      </c>
      <c r="D395">
        <v>1</v>
      </c>
      <c r="E395">
        <f t="shared" si="12"/>
        <v>0</v>
      </c>
      <c r="F395" s="9">
        <f t="shared" si="13"/>
        <v>2.8931752888112232E-6</v>
      </c>
      <c r="G395" s="1">
        <v>19</v>
      </c>
      <c r="H395" s="1">
        <v>9</v>
      </c>
      <c r="I395" s="1">
        <v>3</v>
      </c>
      <c r="J395" s="1">
        <v>0</v>
      </c>
      <c r="K395" s="1" t="s">
        <v>203</v>
      </c>
      <c r="L395" s="1" t="s">
        <v>204</v>
      </c>
      <c r="M395" s="1" t="s">
        <v>193</v>
      </c>
      <c r="N395" s="6" t="s">
        <v>163</v>
      </c>
      <c r="O395">
        <v>0.27026286999999999</v>
      </c>
      <c r="P395">
        <v>-5.0946478000000003E-2</v>
      </c>
      <c r="Q395">
        <v>0.254011928192448</v>
      </c>
    </row>
    <row r="396" spans="1:17" ht="15" x14ac:dyDescent="0.15">
      <c r="A396">
        <v>261</v>
      </c>
      <c r="B396">
        <v>2899638233</v>
      </c>
      <c r="C396" s="8">
        <v>20115</v>
      </c>
      <c r="D396">
        <v>1</v>
      </c>
      <c r="E396">
        <f t="shared" si="12"/>
        <v>0</v>
      </c>
      <c r="F396" s="9">
        <f t="shared" si="13"/>
        <v>2.8931752888112232E-6</v>
      </c>
      <c r="G396" s="1">
        <v>19</v>
      </c>
      <c r="H396" s="1">
        <v>9</v>
      </c>
      <c r="I396" s="1">
        <v>3</v>
      </c>
      <c r="J396" s="1">
        <v>0</v>
      </c>
      <c r="K396" s="1" t="s">
        <v>203</v>
      </c>
      <c r="L396" s="1" t="s">
        <v>204</v>
      </c>
      <c r="M396" s="1" t="s">
        <v>193</v>
      </c>
      <c r="N396" s="6" t="s">
        <v>163</v>
      </c>
      <c r="O396">
        <v>-6.5745189999999995E-2</v>
      </c>
      <c r="P396">
        <v>-5.8569523999999998E-2</v>
      </c>
      <c r="Q396">
        <v>0.252608307762</v>
      </c>
    </row>
    <row r="397" spans="1:17" ht="15" x14ac:dyDescent="0.15">
      <c r="A397">
        <v>466</v>
      </c>
      <c r="B397">
        <v>3204373974</v>
      </c>
      <c r="C397" s="8">
        <v>24207</v>
      </c>
      <c r="D397">
        <v>1</v>
      </c>
      <c r="E397">
        <f t="shared" si="12"/>
        <v>0</v>
      </c>
      <c r="F397" s="9">
        <f t="shared" si="13"/>
        <v>2.8931752888112232E-6</v>
      </c>
      <c r="G397" s="1">
        <v>19</v>
      </c>
      <c r="H397" s="1">
        <v>9</v>
      </c>
      <c r="I397" s="1">
        <v>3</v>
      </c>
      <c r="J397" s="1">
        <v>0</v>
      </c>
      <c r="K397" s="1" t="s">
        <v>203</v>
      </c>
      <c r="L397" s="1" t="s">
        <v>204</v>
      </c>
      <c r="M397" s="1" t="s">
        <v>193</v>
      </c>
      <c r="N397" s="6" t="s">
        <v>163</v>
      </c>
      <c r="O397">
        <v>0.14182848000000001</v>
      </c>
      <c r="P397">
        <v>-3.3505064000000001E-2</v>
      </c>
      <c r="Q397">
        <v>0.240938423881945</v>
      </c>
    </row>
    <row r="398" spans="1:17" ht="15" x14ac:dyDescent="0.15">
      <c r="A398">
        <v>9</v>
      </c>
      <c r="B398">
        <v>1828277549</v>
      </c>
      <c r="C398" s="8" t="s">
        <v>0</v>
      </c>
      <c r="D398">
        <v>1</v>
      </c>
      <c r="E398">
        <f t="shared" si="12"/>
        <v>0</v>
      </c>
      <c r="F398" s="9">
        <f t="shared" si="13"/>
        <v>2.8931752888112232E-6</v>
      </c>
      <c r="G398" s="1">
        <v>19</v>
      </c>
      <c r="H398" s="1">
        <v>9</v>
      </c>
      <c r="I398" s="1">
        <v>3</v>
      </c>
      <c r="J398" s="1">
        <v>0</v>
      </c>
      <c r="K398" s="1" t="s">
        <v>203</v>
      </c>
      <c r="L398" s="1" t="s">
        <v>204</v>
      </c>
      <c r="M398" s="1" t="s">
        <v>193</v>
      </c>
      <c r="N398" s="6" t="s">
        <v>163</v>
      </c>
      <c r="O398">
        <v>-7.6279540000000007E-2</v>
      </c>
      <c r="P398">
        <v>5.3009199999999999E-2</v>
      </c>
      <c r="Q398">
        <v>0.23688348037818799</v>
      </c>
    </row>
    <row r="399" spans="1:17" ht="15" x14ac:dyDescent="0.15">
      <c r="A399">
        <v>196</v>
      </c>
      <c r="B399">
        <v>2792880299</v>
      </c>
      <c r="C399" s="8" t="s">
        <v>0</v>
      </c>
      <c r="D399">
        <v>1</v>
      </c>
      <c r="E399">
        <f t="shared" si="12"/>
        <v>0</v>
      </c>
      <c r="F399" s="9">
        <f t="shared" si="13"/>
        <v>2.8931752888112232E-6</v>
      </c>
      <c r="G399" s="1">
        <v>19</v>
      </c>
      <c r="H399" s="1">
        <v>9</v>
      </c>
      <c r="I399" s="1">
        <v>3</v>
      </c>
      <c r="J399" s="1">
        <v>0</v>
      </c>
      <c r="K399" s="1" t="s">
        <v>203</v>
      </c>
      <c r="L399" s="1" t="s">
        <v>204</v>
      </c>
      <c r="M399" s="1" t="s">
        <v>193</v>
      </c>
      <c r="N399" s="6" t="s">
        <v>163</v>
      </c>
      <c r="O399">
        <v>-6.8597764000000006E-2</v>
      </c>
      <c r="P399">
        <v>-0.10602535</v>
      </c>
      <c r="Q399">
        <v>0.232991922617586</v>
      </c>
    </row>
    <row r="400" spans="1:17" ht="15" x14ac:dyDescent="0.15">
      <c r="A400">
        <v>460</v>
      </c>
      <c r="B400">
        <v>1396464200</v>
      </c>
      <c r="C400" s="8" t="s">
        <v>0</v>
      </c>
      <c r="D400">
        <v>1</v>
      </c>
      <c r="E400">
        <f t="shared" si="12"/>
        <v>0</v>
      </c>
      <c r="F400" s="9">
        <f t="shared" si="13"/>
        <v>2.8931752888112232E-6</v>
      </c>
      <c r="G400" s="1">
        <v>19</v>
      </c>
      <c r="H400" s="1">
        <v>9</v>
      </c>
      <c r="I400" s="1">
        <v>3</v>
      </c>
      <c r="J400" s="1">
        <v>0</v>
      </c>
      <c r="K400" s="1" t="s">
        <v>203</v>
      </c>
      <c r="L400" s="1" t="s">
        <v>204</v>
      </c>
      <c r="M400" s="1" t="s">
        <v>193</v>
      </c>
      <c r="N400" s="6" t="s">
        <v>163</v>
      </c>
      <c r="O400">
        <v>0.29207529999999998</v>
      </c>
      <c r="P400">
        <v>5.7895611999999999E-2</v>
      </c>
      <c r="Q400">
        <v>0.23246705827547601</v>
      </c>
    </row>
    <row r="401" spans="1:17" ht="15" x14ac:dyDescent="0.15">
      <c r="A401">
        <v>426</v>
      </c>
      <c r="B401">
        <v>3482579672</v>
      </c>
      <c r="C401" s="8">
        <v>22858</v>
      </c>
      <c r="D401">
        <v>1</v>
      </c>
      <c r="E401">
        <f t="shared" si="12"/>
        <v>0</v>
      </c>
      <c r="F401" s="9">
        <f t="shared" si="13"/>
        <v>2.8931752888112232E-6</v>
      </c>
      <c r="G401" s="1">
        <v>19</v>
      </c>
      <c r="H401" s="1">
        <v>9</v>
      </c>
      <c r="I401" s="1">
        <v>3</v>
      </c>
      <c r="J401" s="1">
        <v>0</v>
      </c>
      <c r="K401" s="1" t="s">
        <v>203</v>
      </c>
      <c r="L401" s="1" t="s">
        <v>204</v>
      </c>
      <c r="M401" s="1" t="s">
        <v>193</v>
      </c>
      <c r="N401" s="6" t="s">
        <v>163</v>
      </c>
      <c r="O401">
        <v>0.15395871999999999</v>
      </c>
      <c r="P401">
        <v>-0.14520237</v>
      </c>
      <c r="Q401">
        <v>0.222053868514168</v>
      </c>
    </row>
    <row r="402" spans="1:17" ht="15" x14ac:dyDescent="0.15">
      <c r="A402">
        <v>446</v>
      </c>
      <c r="B402">
        <v>2191288962</v>
      </c>
      <c r="C402" s="8">
        <v>21505</v>
      </c>
      <c r="D402">
        <v>1</v>
      </c>
      <c r="E402">
        <f t="shared" si="12"/>
        <v>0</v>
      </c>
      <c r="F402" s="9">
        <f t="shared" si="13"/>
        <v>2.8931752888112232E-6</v>
      </c>
      <c r="G402" s="1">
        <v>19</v>
      </c>
      <c r="H402" s="1">
        <v>9</v>
      </c>
      <c r="I402" s="1">
        <v>3</v>
      </c>
      <c r="J402" s="1">
        <v>0</v>
      </c>
      <c r="K402" s="1" t="s">
        <v>203</v>
      </c>
      <c r="L402" s="1" t="s">
        <v>204</v>
      </c>
      <c r="M402" s="1" t="s">
        <v>193</v>
      </c>
      <c r="N402" s="6" t="s">
        <v>163</v>
      </c>
      <c r="O402">
        <v>0.32229350000000001</v>
      </c>
      <c r="P402">
        <v>-8.6831219999999997E-3</v>
      </c>
      <c r="Q402">
        <v>0.22168647200476799</v>
      </c>
    </row>
    <row r="403" spans="1:17" ht="15" x14ac:dyDescent="0.15">
      <c r="A403">
        <v>389</v>
      </c>
      <c r="B403">
        <v>366057443</v>
      </c>
      <c r="C403" s="8">
        <v>22304</v>
      </c>
      <c r="D403">
        <v>1</v>
      </c>
      <c r="E403">
        <f t="shared" si="12"/>
        <v>0</v>
      </c>
      <c r="F403" s="9">
        <f t="shared" si="13"/>
        <v>2.8931752888112232E-6</v>
      </c>
      <c r="G403" s="1">
        <v>19</v>
      </c>
      <c r="H403" s="1">
        <v>9</v>
      </c>
      <c r="I403" s="1">
        <v>3</v>
      </c>
      <c r="J403" s="1">
        <v>0</v>
      </c>
      <c r="K403" s="1" t="s">
        <v>203</v>
      </c>
      <c r="L403" s="1" t="s">
        <v>204</v>
      </c>
      <c r="M403" s="1" t="s">
        <v>193</v>
      </c>
      <c r="N403" s="6" t="s">
        <v>163</v>
      </c>
      <c r="O403">
        <v>0.14819275000000001</v>
      </c>
      <c r="P403">
        <v>-0.17492800999999999</v>
      </c>
      <c r="Q403">
        <v>0.217793609124983</v>
      </c>
    </row>
    <row r="404" spans="1:17" ht="15" x14ac:dyDescent="0.15">
      <c r="A404">
        <v>322</v>
      </c>
      <c r="B404">
        <v>646664011</v>
      </c>
      <c r="C404" s="8">
        <v>21310</v>
      </c>
      <c r="D404">
        <v>1</v>
      </c>
      <c r="E404">
        <f t="shared" si="12"/>
        <v>0</v>
      </c>
      <c r="F404" s="9">
        <f t="shared" si="13"/>
        <v>2.8931752888112232E-6</v>
      </c>
      <c r="G404" s="1">
        <v>19</v>
      </c>
      <c r="H404" s="1">
        <v>9</v>
      </c>
      <c r="I404" s="1">
        <v>3</v>
      </c>
      <c r="J404" s="1">
        <v>0</v>
      </c>
      <c r="K404" s="1" t="s">
        <v>203</v>
      </c>
      <c r="L404" s="1" t="s">
        <v>204</v>
      </c>
      <c r="M404" s="1" t="s">
        <v>193</v>
      </c>
      <c r="N404" s="6" t="s">
        <v>163</v>
      </c>
      <c r="O404">
        <v>-8.4687709999999999E-2</v>
      </c>
      <c r="P404">
        <v>-8.5515880000000002E-2</v>
      </c>
      <c r="Q404">
        <v>0.21551368648775099</v>
      </c>
    </row>
    <row r="405" spans="1:17" ht="15" x14ac:dyDescent="0.15">
      <c r="A405">
        <v>260</v>
      </c>
      <c r="B405">
        <v>3240689786</v>
      </c>
      <c r="C405" s="8" t="s">
        <v>0</v>
      </c>
      <c r="D405">
        <v>1</v>
      </c>
      <c r="E405">
        <f t="shared" si="12"/>
        <v>0</v>
      </c>
      <c r="F405" s="9">
        <f t="shared" si="13"/>
        <v>2.8931752888112232E-6</v>
      </c>
      <c r="G405" s="1">
        <v>19</v>
      </c>
      <c r="H405" s="1">
        <v>9</v>
      </c>
      <c r="I405" s="1">
        <v>3</v>
      </c>
      <c r="J405" s="1">
        <v>0</v>
      </c>
      <c r="K405" s="1" t="s">
        <v>203</v>
      </c>
      <c r="L405" s="1" t="s">
        <v>204</v>
      </c>
      <c r="M405" s="1" t="s">
        <v>193</v>
      </c>
      <c r="N405" s="6" t="s">
        <v>163</v>
      </c>
      <c r="O405">
        <v>-1.4976465E-2</v>
      </c>
      <c r="P405">
        <v>-8.2068100000000005E-2</v>
      </c>
      <c r="Q405">
        <v>0.21382655574028001</v>
      </c>
    </row>
    <row r="406" spans="1:17" ht="15" x14ac:dyDescent="0.15">
      <c r="A406">
        <v>47</v>
      </c>
      <c r="B406">
        <v>485113389</v>
      </c>
      <c r="C406" s="8" t="s">
        <v>0</v>
      </c>
      <c r="D406">
        <v>1</v>
      </c>
      <c r="E406">
        <f t="shared" si="12"/>
        <v>0</v>
      </c>
      <c r="F406" s="9">
        <f t="shared" si="13"/>
        <v>2.8931752888112232E-6</v>
      </c>
      <c r="G406" s="1">
        <v>19</v>
      </c>
      <c r="H406" s="1">
        <v>9</v>
      </c>
      <c r="I406" s="1">
        <v>3</v>
      </c>
      <c r="J406" s="1">
        <v>0</v>
      </c>
      <c r="K406" s="1" t="s">
        <v>203</v>
      </c>
      <c r="L406" s="1" t="s">
        <v>204</v>
      </c>
      <c r="M406" s="1" t="s">
        <v>193</v>
      </c>
      <c r="N406" s="6" t="s">
        <v>163</v>
      </c>
      <c r="O406">
        <v>-0.16111486</v>
      </c>
      <c r="P406">
        <v>3.2396959999999998E-3</v>
      </c>
      <c r="Q406">
        <v>0.20837840996718299</v>
      </c>
    </row>
    <row r="407" spans="1:17" ht="15" x14ac:dyDescent="0.15">
      <c r="A407">
        <v>28</v>
      </c>
      <c r="B407" t="s">
        <v>4</v>
      </c>
      <c r="C407" s="8" t="s">
        <v>0</v>
      </c>
      <c r="D407">
        <v>1</v>
      </c>
      <c r="E407">
        <f t="shared" si="12"/>
        <v>0</v>
      </c>
      <c r="F407" s="9">
        <f t="shared" si="13"/>
        <v>2.8931752888112232E-6</v>
      </c>
      <c r="G407" s="1">
        <v>19</v>
      </c>
      <c r="H407" s="1">
        <v>9</v>
      </c>
      <c r="I407" s="1">
        <v>3</v>
      </c>
      <c r="J407" s="1">
        <v>0</v>
      </c>
      <c r="K407" s="1" t="s">
        <v>203</v>
      </c>
      <c r="L407" s="1" t="s">
        <v>204</v>
      </c>
      <c r="M407" s="1" t="s">
        <v>193</v>
      </c>
      <c r="N407" s="6" t="s">
        <v>163</v>
      </c>
      <c r="O407">
        <v>-0.35346840000000002</v>
      </c>
      <c r="P407">
        <v>-3.2660359999999999E-2</v>
      </c>
      <c r="Q407">
        <v>0.20755713335839401</v>
      </c>
    </row>
    <row r="408" spans="1:17" ht="15" x14ac:dyDescent="0.15">
      <c r="A408">
        <v>437</v>
      </c>
      <c r="B408">
        <v>235603332</v>
      </c>
      <c r="C408" s="8">
        <v>23315</v>
      </c>
      <c r="D408">
        <v>1</v>
      </c>
      <c r="E408">
        <f t="shared" si="12"/>
        <v>0</v>
      </c>
      <c r="F408" s="9">
        <f t="shared" si="13"/>
        <v>2.8931752888112232E-6</v>
      </c>
      <c r="G408" s="1">
        <v>19</v>
      </c>
      <c r="H408" s="1">
        <v>9</v>
      </c>
      <c r="I408" s="1">
        <v>3</v>
      </c>
      <c r="J408" s="1">
        <v>0</v>
      </c>
      <c r="K408" s="1" t="s">
        <v>203</v>
      </c>
      <c r="L408" s="1" t="s">
        <v>204</v>
      </c>
      <c r="M408" s="1" t="s">
        <v>193</v>
      </c>
      <c r="N408" s="6" t="s">
        <v>163</v>
      </c>
      <c r="O408">
        <v>0.31672129999999998</v>
      </c>
      <c r="P408">
        <v>-0.10882861000000001</v>
      </c>
      <c r="Q408">
        <v>0.20694854718132999</v>
      </c>
    </row>
    <row r="409" spans="1:17" ht="15" x14ac:dyDescent="0.15">
      <c r="A409">
        <v>420</v>
      </c>
      <c r="B409">
        <v>3184971486</v>
      </c>
      <c r="C409" s="8">
        <v>22854</v>
      </c>
      <c r="D409">
        <v>1</v>
      </c>
      <c r="E409">
        <f t="shared" si="12"/>
        <v>0</v>
      </c>
      <c r="F409" s="9">
        <f t="shared" si="13"/>
        <v>2.8931752888112232E-6</v>
      </c>
      <c r="G409" s="1">
        <v>19</v>
      </c>
      <c r="H409" s="1">
        <v>9</v>
      </c>
      <c r="I409" s="1">
        <v>3</v>
      </c>
      <c r="J409" s="1">
        <v>0</v>
      </c>
      <c r="K409" s="1" t="s">
        <v>203</v>
      </c>
      <c r="L409" s="1" t="s">
        <v>204</v>
      </c>
      <c r="M409" s="1" t="s">
        <v>193</v>
      </c>
      <c r="N409" s="6" t="s">
        <v>163</v>
      </c>
      <c r="O409">
        <v>0.30814839999999999</v>
      </c>
      <c r="P409">
        <v>-0.13024106999999999</v>
      </c>
      <c r="Q409">
        <v>0.20667734989492301</v>
      </c>
    </row>
    <row r="410" spans="1:17" ht="15" x14ac:dyDescent="0.15">
      <c r="A410">
        <v>459</v>
      </c>
      <c r="B410">
        <v>3394994681</v>
      </c>
      <c r="C410" s="8">
        <v>21556</v>
      </c>
      <c r="D410">
        <v>1</v>
      </c>
      <c r="E410">
        <f t="shared" si="12"/>
        <v>0</v>
      </c>
      <c r="F410" s="9">
        <f t="shared" si="13"/>
        <v>2.8931752888112232E-6</v>
      </c>
      <c r="G410" s="1">
        <v>19</v>
      </c>
      <c r="H410" s="1">
        <v>9</v>
      </c>
      <c r="I410" s="1">
        <v>3</v>
      </c>
      <c r="J410" s="1">
        <v>0</v>
      </c>
      <c r="K410" s="1" t="s">
        <v>203</v>
      </c>
      <c r="L410" s="1" t="s">
        <v>204</v>
      </c>
      <c r="M410" s="1" t="s">
        <v>193</v>
      </c>
      <c r="N410" s="6" t="s">
        <v>163</v>
      </c>
      <c r="O410">
        <v>0.10533732</v>
      </c>
      <c r="P410">
        <v>-9.4336009999999998E-2</v>
      </c>
      <c r="Q410">
        <v>0.19946108018563899</v>
      </c>
    </row>
    <row r="411" spans="1:17" ht="15" x14ac:dyDescent="0.15">
      <c r="A411">
        <v>306</v>
      </c>
      <c r="B411">
        <v>1741944398</v>
      </c>
      <c r="C411" s="8" t="s">
        <v>0</v>
      </c>
      <c r="D411">
        <v>1</v>
      </c>
      <c r="E411">
        <f t="shared" si="12"/>
        <v>0</v>
      </c>
      <c r="F411" s="9">
        <f t="shared" si="13"/>
        <v>2.8931752888112232E-6</v>
      </c>
      <c r="G411" s="1">
        <v>19</v>
      </c>
      <c r="H411" s="1">
        <v>9</v>
      </c>
      <c r="I411" s="1">
        <v>3</v>
      </c>
      <c r="J411" s="1">
        <v>0</v>
      </c>
      <c r="K411" s="1" t="s">
        <v>203</v>
      </c>
      <c r="L411" s="1" t="s">
        <v>204</v>
      </c>
      <c r="M411" s="1" t="s">
        <v>193</v>
      </c>
      <c r="N411" s="6" t="s">
        <v>163</v>
      </c>
      <c r="O411">
        <v>-5.9938147999999997E-2</v>
      </c>
      <c r="P411">
        <v>-0.28513163000000002</v>
      </c>
      <c r="Q411">
        <v>0.19482945060390999</v>
      </c>
    </row>
    <row r="412" spans="1:17" ht="15" x14ac:dyDescent="0.15">
      <c r="A412">
        <v>366</v>
      </c>
      <c r="B412" t="s">
        <v>56</v>
      </c>
      <c r="C412" s="8">
        <v>17754</v>
      </c>
      <c r="D412">
        <v>1</v>
      </c>
      <c r="E412">
        <f t="shared" si="12"/>
        <v>0</v>
      </c>
      <c r="F412" s="9">
        <f t="shared" si="13"/>
        <v>2.8931752888112232E-6</v>
      </c>
      <c r="G412" s="1">
        <v>19</v>
      </c>
      <c r="H412" s="1">
        <v>9</v>
      </c>
      <c r="I412" s="1">
        <v>3</v>
      </c>
      <c r="J412" s="1">
        <v>0</v>
      </c>
      <c r="K412" s="1" t="s">
        <v>203</v>
      </c>
      <c r="L412" s="1" t="s">
        <v>204</v>
      </c>
      <c r="M412" s="1" t="s">
        <v>193</v>
      </c>
      <c r="N412" s="6" t="s">
        <v>163</v>
      </c>
      <c r="O412">
        <v>-2.1018885000000001E-2</v>
      </c>
      <c r="P412">
        <v>-7.8427289999999997E-2</v>
      </c>
      <c r="Q412">
        <v>0.19184952664605601</v>
      </c>
    </row>
    <row r="413" spans="1:17" ht="15" x14ac:dyDescent="0.15">
      <c r="A413">
        <v>118</v>
      </c>
      <c r="B413">
        <v>2084579623</v>
      </c>
      <c r="C413" s="8" t="s">
        <v>0</v>
      </c>
      <c r="D413">
        <v>1</v>
      </c>
      <c r="E413">
        <f t="shared" si="12"/>
        <v>0</v>
      </c>
      <c r="F413" s="9">
        <f t="shared" si="13"/>
        <v>2.8931752888112232E-6</v>
      </c>
      <c r="G413" s="1">
        <v>19</v>
      </c>
      <c r="H413" s="1">
        <v>9</v>
      </c>
      <c r="I413" s="1">
        <v>3</v>
      </c>
      <c r="J413" s="1">
        <v>0</v>
      </c>
      <c r="K413" s="1" t="s">
        <v>203</v>
      </c>
      <c r="L413" s="1" t="s">
        <v>204</v>
      </c>
      <c r="M413" s="1" t="s">
        <v>193</v>
      </c>
      <c r="N413" s="6" t="s">
        <v>163</v>
      </c>
      <c r="O413">
        <v>-0.16448399999999999</v>
      </c>
      <c r="P413">
        <v>1.9795282000000001E-2</v>
      </c>
      <c r="Q413">
        <v>0.19079178689145501</v>
      </c>
    </row>
    <row r="414" spans="1:17" ht="15" x14ac:dyDescent="0.15">
      <c r="A414">
        <v>46</v>
      </c>
      <c r="B414">
        <v>1289844416</v>
      </c>
      <c r="C414" s="8" t="s">
        <v>0</v>
      </c>
      <c r="D414">
        <v>1</v>
      </c>
      <c r="E414">
        <f t="shared" si="12"/>
        <v>0</v>
      </c>
      <c r="F414" s="9">
        <f t="shared" si="13"/>
        <v>2.8931752888112232E-6</v>
      </c>
      <c r="G414" s="1">
        <v>19</v>
      </c>
      <c r="H414" s="1">
        <v>9</v>
      </c>
      <c r="I414" s="1">
        <v>3</v>
      </c>
      <c r="J414" s="1">
        <v>0</v>
      </c>
      <c r="K414" s="1" t="s">
        <v>203</v>
      </c>
      <c r="L414" s="1" t="s">
        <v>204</v>
      </c>
      <c r="M414" s="1" t="s">
        <v>193</v>
      </c>
      <c r="N414" s="6" t="s">
        <v>163</v>
      </c>
      <c r="O414">
        <v>-0.16191252</v>
      </c>
      <c r="P414">
        <v>-3.0282056000000002E-2</v>
      </c>
      <c r="Q414">
        <v>0.189119736914662</v>
      </c>
    </row>
    <row r="415" spans="1:17" ht="15" x14ac:dyDescent="0.15">
      <c r="A415">
        <v>274</v>
      </c>
      <c r="B415">
        <v>39645103</v>
      </c>
      <c r="C415" s="8">
        <v>21770</v>
      </c>
      <c r="D415">
        <v>1</v>
      </c>
      <c r="E415">
        <f t="shared" si="12"/>
        <v>0</v>
      </c>
      <c r="F415" s="9">
        <f t="shared" si="13"/>
        <v>2.8931752888112232E-6</v>
      </c>
      <c r="G415" s="1">
        <v>19</v>
      </c>
      <c r="H415" s="1">
        <v>9</v>
      </c>
      <c r="I415" s="1">
        <v>3</v>
      </c>
      <c r="J415" s="1">
        <v>0</v>
      </c>
      <c r="K415" s="1" t="s">
        <v>203</v>
      </c>
      <c r="L415" s="1" t="s">
        <v>204</v>
      </c>
      <c r="M415" s="1" t="s">
        <v>193</v>
      </c>
      <c r="N415" s="6" t="s">
        <v>163</v>
      </c>
      <c r="O415">
        <v>5.0783219999999997E-2</v>
      </c>
      <c r="P415">
        <v>-0.13456172</v>
      </c>
      <c r="Q415">
        <v>0.18396216460530401</v>
      </c>
    </row>
    <row r="416" spans="1:17" ht="15" x14ac:dyDescent="0.15">
      <c r="A416">
        <v>378</v>
      </c>
      <c r="B416">
        <v>323410158</v>
      </c>
      <c r="C416" s="8" t="s">
        <v>0</v>
      </c>
      <c r="D416">
        <v>1</v>
      </c>
      <c r="E416">
        <f t="shared" si="12"/>
        <v>0</v>
      </c>
      <c r="F416" s="9">
        <f t="shared" si="13"/>
        <v>2.8931752888112232E-6</v>
      </c>
      <c r="G416" s="1">
        <v>19</v>
      </c>
      <c r="H416" s="1">
        <v>9</v>
      </c>
      <c r="I416" s="1">
        <v>3</v>
      </c>
      <c r="J416" s="1">
        <v>0</v>
      </c>
      <c r="K416" s="1" t="s">
        <v>203</v>
      </c>
      <c r="L416" s="1" t="s">
        <v>204</v>
      </c>
      <c r="M416" s="1" t="s">
        <v>193</v>
      </c>
      <c r="N416" s="6" t="s">
        <v>163</v>
      </c>
      <c r="O416">
        <v>0.17911540000000001</v>
      </c>
      <c r="P416">
        <v>-0.21208837999999999</v>
      </c>
      <c r="Q416">
        <v>0.18041452867346899</v>
      </c>
    </row>
    <row r="417" spans="1:17" ht="15" x14ac:dyDescent="0.15">
      <c r="A417">
        <v>159</v>
      </c>
      <c r="B417">
        <v>2209320034</v>
      </c>
      <c r="C417" s="8">
        <v>13112</v>
      </c>
      <c r="D417">
        <v>1</v>
      </c>
      <c r="E417">
        <f t="shared" si="12"/>
        <v>0</v>
      </c>
      <c r="F417" s="9">
        <f t="shared" si="13"/>
        <v>2.8931752888112232E-6</v>
      </c>
      <c r="G417" s="1">
        <v>19</v>
      </c>
      <c r="H417" s="1">
        <v>9</v>
      </c>
      <c r="I417" s="1">
        <v>3</v>
      </c>
      <c r="J417" s="1">
        <v>0</v>
      </c>
      <c r="K417" s="1" t="s">
        <v>203</v>
      </c>
      <c r="L417" s="1" t="s">
        <v>204</v>
      </c>
      <c r="M417" s="1" t="s">
        <v>193</v>
      </c>
      <c r="N417" s="6" t="s">
        <v>163</v>
      </c>
      <c r="O417">
        <v>-0.10001913</v>
      </c>
      <c r="P417">
        <v>3.5345255999999999E-2</v>
      </c>
      <c r="Q417">
        <v>0.17944257217234</v>
      </c>
    </row>
    <row r="418" spans="1:17" ht="15" x14ac:dyDescent="0.15">
      <c r="A418">
        <v>250</v>
      </c>
      <c r="B418">
        <v>84140700</v>
      </c>
      <c r="C418" s="8" t="s">
        <v>0</v>
      </c>
      <c r="D418">
        <v>1</v>
      </c>
      <c r="E418">
        <f t="shared" si="12"/>
        <v>0</v>
      </c>
      <c r="F418" s="9">
        <f t="shared" si="13"/>
        <v>2.8931752888112232E-6</v>
      </c>
      <c r="G418" s="1">
        <v>19</v>
      </c>
      <c r="H418" s="1">
        <v>9</v>
      </c>
      <c r="I418" s="1">
        <v>3</v>
      </c>
      <c r="J418" s="1">
        <v>0</v>
      </c>
      <c r="K418" s="1" t="s">
        <v>203</v>
      </c>
      <c r="L418" s="1" t="s">
        <v>204</v>
      </c>
      <c r="M418" s="1" t="s">
        <v>193</v>
      </c>
      <c r="N418" s="6" t="s">
        <v>163</v>
      </c>
      <c r="O418">
        <v>-4.2632370000000003E-2</v>
      </c>
      <c r="P418">
        <v>-0.15622040000000001</v>
      </c>
      <c r="Q418">
        <v>0.17935896751991601</v>
      </c>
    </row>
    <row r="419" spans="1:17" ht="15" x14ac:dyDescent="0.15">
      <c r="A419">
        <v>198</v>
      </c>
      <c r="B419">
        <v>2673895667</v>
      </c>
      <c r="C419" s="8">
        <v>23564</v>
      </c>
      <c r="D419">
        <v>1</v>
      </c>
      <c r="E419">
        <f t="shared" si="12"/>
        <v>0</v>
      </c>
      <c r="F419" s="9">
        <f t="shared" si="13"/>
        <v>2.8931752888112232E-6</v>
      </c>
      <c r="G419" s="1">
        <v>19</v>
      </c>
      <c r="H419" s="1">
        <v>9</v>
      </c>
      <c r="I419" s="1">
        <v>3</v>
      </c>
      <c r="J419" s="1">
        <v>0</v>
      </c>
      <c r="K419" s="1" t="s">
        <v>203</v>
      </c>
      <c r="L419" s="1" t="s">
        <v>204</v>
      </c>
      <c r="M419" s="1" t="s">
        <v>193</v>
      </c>
      <c r="N419" s="6" t="s">
        <v>163</v>
      </c>
      <c r="O419">
        <v>-6.5900095000000006E-2</v>
      </c>
      <c r="P419">
        <v>-8.8662829999999998E-2</v>
      </c>
      <c r="Q419">
        <v>0.17692220634758701</v>
      </c>
    </row>
    <row r="420" spans="1:17" ht="15" x14ac:dyDescent="0.15">
      <c r="A420">
        <v>362</v>
      </c>
      <c r="B420">
        <v>189960332</v>
      </c>
      <c r="C420" s="8" t="s">
        <v>0</v>
      </c>
      <c r="D420">
        <v>1</v>
      </c>
      <c r="E420">
        <f t="shared" si="12"/>
        <v>0</v>
      </c>
      <c r="F420" s="9">
        <f t="shared" si="13"/>
        <v>2.8931752888112232E-6</v>
      </c>
      <c r="G420" s="1">
        <v>19</v>
      </c>
      <c r="H420" s="1">
        <v>9</v>
      </c>
      <c r="I420" s="1">
        <v>3</v>
      </c>
      <c r="J420" s="1">
        <v>0</v>
      </c>
      <c r="K420" s="1" t="s">
        <v>203</v>
      </c>
      <c r="L420" s="1" t="s">
        <v>204</v>
      </c>
      <c r="M420" s="1" t="s">
        <v>193</v>
      </c>
      <c r="N420" s="6" t="s">
        <v>163</v>
      </c>
      <c r="O420">
        <v>-4.5461778000000001E-2</v>
      </c>
      <c r="P420">
        <v>-0.11603019000000001</v>
      </c>
      <c r="Q420">
        <v>0.17661203885538901</v>
      </c>
    </row>
    <row r="421" spans="1:17" ht="15" x14ac:dyDescent="0.15">
      <c r="A421">
        <v>237</v>
      </c>
      <c r="B421">
        <v>2942438719</v>
      </c>
      <c r="C421" s="8">
        <v>19512</v>
      </c>
      <c r="D421">
        <v>1</v>
      </c>
      <c r="E421">
        <f t="shared" si="12"/>
        <v>0</v>
      </c>
      <c r="F421" s="9">
        <f t="shared" si="13"/>
        <v>2.8931752888112232E-6</v>
      </c>
      <c r="G421" s="1">
        <v>19</v>
      </c>
      <c r="H421" s="1">
        <v>9</v>
      </c>
      <c r="I421" s="1">
        <v>3</v>
      </c>
      <c r="J421" s="1">
        <v>0</v>
      </c>
      <c r="K421" s="1" t="s">
        <v>203</v>
      </c>
      <c r="L421" s="1" t="s">
        <v>204</v>
      </c>
      <c r="M421" s="1" t="s">
        <v>193</v>
      </c>
      <c r="N421" s="6" t="s">
        <v>163</v>
      </c>
      <c r="O421">
        <v>3.4506988000000002E-2</v>
      </c>
      <c r="P421">
        <v>-8.3868869999999998E-2</v>
      </c>
      <c r="Q421">
        <v>0.175181879266297</v>
      </c>
    </row>
    <row r="422" spans="1:17" ht="15" x14ac:dyDescent="0.15">
      <c r="A422">
        <v>216</v>
      </c>
      <c r="B422">
        <v>2263653913</v>
      </c>
      <c r="C422" s="8">
        <v>19579</v>
      </c>
      <c r="D422">
        <v>1</v>
      </c>
      <c r="E422">
        <f t="shared" si="12"/>
        <v>0</v>
      </c>
      <c r="F422" s="9">
        <f t="shared" si="13"/>
        <v>2.8931752888112232E-6</v>
      </c>
      <c r="G422" s="1">
        <v>19</v>
      </c>
      <c r="H422" s="1">
        <v>9</v>
      </c>
      <c r="I422" s="1">
        <v>3</v>
      </c>
      <c r="J422" s="1">
        <v>0</v>
      </c>
      <c r="K422" s="1" t="s">
        <v>203</v>
      </c>
      <c r="L422" s="1" t="s">
        <v>204</v>
      </c>
      <c r="M422" s="1" t="s">
        <v>193</v>
      </c>
      <c r="N422" s="6" t="s">
        <v>163</v>
      </c>
      <c r="O422">
        <v>-8.1619070000000002E-2</v>
      </c>
      <c r="P422">
        <v>-8.7215559999999998E-2</v>
      </c>
      <c r="Q422">
        <v>0.174008334097939</v>
      </c>
    </row>
    <row r="423" spans="1:17" ht="15" x14ac:dyDescent="0.15">
      <c r="A423">
        <v>308</v>
      </c>
      <c r="B423">
        <v>2676383852</v>
      </c>
      <c r="C423" s="8">
        <v>17771</v>
      </c>
      <c r="D423">
        <v>1</v>
      </c>
      <c r="E423">
        <f t="shared" si="12"/>
        <v>0</v>
      </c>
      <c r="F423" s="9">
        <f t="shared" si="13"/>
        <v>2.8931752888112232E-6</v>
      </c>
      <c r="G423" s="1">
        <v>19</v>
      </c>
      <c r="H423" s="1">
        <v>9</v>
      </c>
      <c r="I423" s="1">
        <v>3</v>
      </c>
      <c r="J423" s="1">
        <v>0</v>
      </c>
      <c r="K423" s="1" t="s">
        <v>203</v>
      </c>
      <c r="L423" s="1" t="s">
        <v>204</v>
      </c>
      <c r="M423" s="1" t="s">
        <v>193</v>
      </c>
      <c r="N423" s="6" t="s">
        <v>163</v>
      </c>
      <c r="O423">
        <v>-9.4756190000000004E-2</v>
      </c>
      <c r="P423">
        <v>-0.13760088000000001</v>
      </c>
      <c r="Q423">
        <v>0.17388912122893299</v>
      </c>
    </row>
    <row r="424" spans="1:17" ht="15" x14ac:dyDescent="0.15">
      <c r="A424">
        <v>409</v>
      </c>
      <c r="B424">
        <v>164997412</v>
      </c>
      <c r="C424" s="8" t="s">
        <v>0</v>
      </c>
      <c r="D424">
        <v>1</v>
      </c>
      <c r="E424">
        <f t="shared" si="12"/>
        <v>0</v>
      </c>
      <c r="F424" s="9">
        <f t="shared" si="13"/>
        <v>2.8931752888112232E-6</v>
      </c>
      <c r="G424" s="1">
        <v>19</v>
      </c>
      <c r="H424" s="1">
        <v>9</v>
      </c>
      <c r="I424" s="1">
        <v>3</v>
      </c>
      <c r="J424" s="1">
        <v>0</v>
      </c>
      <c r="K424" s="1" t="s">
        <v>203</v>
      </c>
      <c r="L424" s="1" t="s">
        <v>204</v>
      </c>
      <c r="M424" s="1" t="s">
        <v>193</v>
      </c>
      <c r="N424" s="6" t="s">
        <v>163</v>
      </c>
      <c r="O424">
        <v>7.3675329999999997E-2</v>
      </c>
      <c r="P424">
        <v>-0.10004508500000001</v>
      </c>
      <c r="Q424">
        <v>0.17313228015531501</v>
      </c>
    </row>
    <row r="425" spans="1:17" ht="15" x14ac:dyDescent="0.15">
      <c r="A425">
        <v>17</v>
      </c>
      <c r="B425">
        <v>2494989812</v>
      </c>
      <c r="C425" s="8" t="s">
        <v>0</v>
      </c>
      <c r="D425">
        <v>1</v>
      </c>
      <c r="E425">
        <f t="shared" si="12"/>
        <v>0</v>
      </c>
      <c r="F425" s="9">
        <f t="shared" si="13"/>
        <v>2.8931752888112232E-6</v>
      </c>
      <c r="G425" s="1">
        <v>19</v>
      </c>
      <c r="H425" s="1">
        <v>9</v>
      </c>
      <c r="I425" s="1">
        <v>3</v>
      </c>
      <c r="J425" s="1">
        <v>0</v>
      </c>
      <c r="K425" s="1" t="s">
        <v>203</v>
      </c>
      <c r="L425" s="1" t="s">
        <v>204</v>
      </c>
      <c r="M425" s="1" t="s">
        <v>193</v>
      </c>
      <c r="N425" s="6" t="s">
        <v>163</v>
      </c>
      <c r="O425">
        <v>-0.13109180000000001</v>
      </c>
      <c r="P425">
        <v>-9.3947279999999998E-3</v>
      </c>
      <c r="Q425">
        <v>0.16634180206463201</v>
      </c>
    </row>
    <row r="426" spans="1:17" ht="15" x14ac:dyDescent="0.15">
      <c r="A426">
        <v>356</v>
      </c>
      <c r="B426">
        <v>629356852</v>
      </c>
      <c r="C426" s="8" t="s">
        <v>0</v>
      </c>
      <c r="D426">
        <v>1</v>
      </c>
      <c r="E426">
        <f t="shared" si="12"/>
        <v>0</v>
      </c>
      <c r="F426" s="9">
        <f t="shared" si="13"/>
        <v>2.8931752888112232E-6</v>
      </c>
      <c r="G426" s="1">
        <v>19</v>
      </c>
      <c r="H426" s="1">
        <v>9</v>
      </c>
      <c r="I426" s="1">
        <v>3</v>
      </c>
      <c r="J426" s="1">
        <v>0</v>
      </c>
      <c r="K426" s="1" t="s">
        <v>203</v>
      </c>
      <c r="L426" s="1" t="s">
        <v>204</v>
      </c>
      <c r="M426" s="1" t="s">
        <v>193</v>
      </c>
      <c r="N426" s="6" t="s">
        <v>163</v>
      </c>
      <c r="O426">
        <v>-1.7275155E-2</v>
      </c>
      <c r="P426">
        <v>-0.11944935499999999</v>
      </c>
      <c r="Q426">
        <v>0.164065986699549</v>
      </c>
    </row>
    <row r="427" spans="1:17" ht="15" x14ac:dyDescent="0.15">
      <c r="A427">
        <v>381</v>
      </c>
      <c r="B427">
        <v>569012056</v>
      </c>
      <c r="C427" s="8">
        <v>17604</v>
      </c>
      <c r="D427">
        <v>1</v>
      </c>
      <c r="E427">
        <f t="shared" si="12"/>
        <v>0</v>
      </c>
      <c r="F427" s="9">
        <f t="shared" si="13"/>
        <v>2.8931752888112232E-6</v>
      </c>
      <c r="G427" s="1">
        <v>19</v>
      </c>
      <c r="H427" s="1">
        <v>9</v>
      </c>
      <c r="I427" s="1">
        <v>3</v>
      </c>
      <c r="J427" s="1">
        <v>0</v>
      </c>
      <c r="K427" s="1" t="s">
        <v>203</v>
      </c>
      <c r="L427" s="1" t="s">
        <v>204</v>
      </c>
      <c r="M427" s="1" t="s">
        <v>193</v>
      </c>
      <c r="N427" s="6" t="s">
        <v>163</v>
      </c>
      <c r="O427">
        <v>1.3961965999999999E-2</v>
      </c>
      <c r="P427">
        <v>-0.19436429999999999</v>
      </c>
      <c r="Q427">
        <v>0.16344752513821201</v>
      </c>
    </row>
    <row r="428" spans="1:17" ht="15" x14ac:dyDescent="0.15">
      <c r="A428">
        <v>172</v>
      </c>
      <c r="B428">
        <v>2404295545</v>
      </c>
      <c r="C428" s="8">
        <v>19854</v>
      </c>
      <c r="D428">
        <v>1</v>
      </c>
      <c r="E428">
        <f t="shared" si="12"/>
        <v>0</v>
      </c>
      <c r="F428" s="9">
        <f t="shared" si="13"/>
        <v>2.8931752888112232E-6</v>
      </c>
      <c r="G428" s="1">
        <v>19</v>
      </c>
      <c r="H428" s="1">
        <v>9</v>
      </c>
      <c r="I428" s="1">
        <v>3</v>
      </c>
      <c r="J428" s="1">
        <v>0</v>
      </c>
      <c r="K428" s="1" t="s">
        <v>203</v>
      </c>
      <c r="L428" s="1" t="s">
        <v>204</v>
      </c>
      <c r="M428" s="1" t="s">
        <v>193</v>
      </c>
      <c r="N428" s="6" t="s">
        <v>163</v>
      </c>
      <c r="O428">
        <v>-0.11224349</v>
      </c>
      <c r="P428">
        <v>-1.2872619E-2</v>
      </c>
      <c r="Q428">
        <v>0.16335667462216999</v>
      </c>
    </row>
    <row r="429" spans="1:17" ht="15" x14ac:dyDescent="0.15">
      <c r="A429">
        <v>265</v>
      </c>
      <c r="B429">
        <v>1914568847</v>
      </c>
      <c r="C429" s="8">
        <v>22209</v>
      </c>
      <c r="D429">
        <v>1</v>
      </c>
      <c r="E429">
        <f t="shared" si="12"/>
        <v>0</v>
      </c>
      <c r="F429" s="9">
        <f t="shared" si="13"/>
        <v>2.8931752888112232E-6</v>
      </c>
      <c r="G429" s="1">
        <v>19</v>
      </c>
      <c r="H429" s="1">
        <v>9</v>
      </c>
      <c r="I429" s="1">
        <v>3</v>
      </c>
      <c r="J429" s="1">
        <v>0</v>
      </c>
      <c r="K429" s="1" t="s">
        <v>203</v>
      </c>
      <c r="L429" s="1" t="s">
        <v>204</v>
      </c>
      <c r="M429" s="1" t="s">
        <v>193</v>
      </c>
      <c r="N429" s="6" t="s">
        <v>163</v>
      </c>
      <c r="O429">
        <v>4.4731114000000002E-2</v>
      </c>
      <c r="P429">
        <v>-7.9456310000000002E-2</v>
      </c>
      <c r="Q429">
        <v>0.16079966961494399</v>
      </c>
    </row>
    <row r="430" spans="1:17" ht="15" x14ac:dyDescent="0.15">
      <c r="A430">
        <v>36</v>
      </c>
      <c r="B430">
        <v>2461781268</v>
      </c>
      <c r="C430" s="8" t="s">
        <v>0</v>
      </c>
      <c r="D430">
        <v>1</v>
      </c>
      <c r="E430">
        <f t="shared" si="12"/>
        <v>0</v>
      </c>
      <c r="F430" s="9">
        <f t="shared" si="13"/>
        <v>2.8931752888112232E-6</v>
      </c>
      <c r="G430" s="1">
        <v>19</v>
      </c>
      <c r="H430" s="1">
        <v>9</v>
      </c>
      <c r="I430" s="1">
        <v>3</v>
      </c>
      <c r="J430" s="1">
        <v>0</v>
      </c>
      <c r="K430" s="1" t="s">
        <v>203</v>
      </c>
      <c r="L430" s="1" t="s">
        <v>204</v>
      </c>
      <c r="M430" s="1" t="s">
        <v>193</v>
      </c>
      <c r="N430" s="6" t="s">
        <v>163</v>
      </c>
      <c r="O430">
        <v>-0.15563641</v>
      </c>
      <c r="P430">
        <v>0.101580925</v>
      </c>
      <c r="Q430">
        <v>0.15584201813799101</v>
      </c>
    </row>
    <row r="431" spans="1:17" ht="15" x14ac:dyDescent="0.15">
      <c r="A431">
        <v>210</v>
      </c>
      <c r="B431">
        <v>2473328724</v>
      </c>
      <c r="C431" s="8">
        <v>19568</v>
      </c>
      <c r="D431">
        <v>1</v>
      </c>
      <c r="E431">
        <f t="shared" si="12"/>
        <v>0</v>
      </c>
      <c r="F431" s="9">
        <f t="shared" si="13"/>
        <v>2.8931752888112232E-6</v>
      </c>
      <c r="G431" s="1">
        <v>19</v>
      </c>
      <c r="H431" s="1">
        <v>9</v>
      </c>
      <c r="I431" s="1">
        <v>3</v>
      </c>
      <c r="J431" s="1">
        <v>0</v>
      </c>
      <c r="K431" s="1" t="s">
        <v>203</v>
      </c>
      <c r="L431" s="1" t="s">
        <v>204</v>
      </c>
      <c r="M431" s="1" t="s">
        <v>193</v>
      </c>
      <c r="N431" s="6" t="s">
        <v>163</v>
      </c>
      <c r="O431">
        <v>-6.60689E-2</v>
      </c>
      <c r="P431">
        <v>-4.8307873000000001E-2</v>
      </c>
      <c r="Q431">
        <v>0.15473734513215401</v>
      </c>
    </row>
    <row r="432" spans="1:17" ht="15" x14ac:dyDescent="0.15">
      <c r="A432">
        <v>144</v>
      </c>
      <c r="B432" t="s">
        <v>21</v>
      </c>
      <c r="C432" s="8" t="s">
        <v>0</v>
      </c>
      <c r="D432">
        <v>1</v>
      </c>
      <c r="E432">
        <f t="shared" si="12"/>
        <v>0</v>
      </c>
      <c r="F432" s="9">
        <f t="shared" si="13"/>
        <v>2.8931752888112232E-6</v>
      </c>
      <c r="G432" s="1">
        <v>19</v>
      </c>
      <c r="H432" s="1">
        <v>9</v>
      </c>
      <c r="I432" s="1">
        <v>3</v>
      </c>
      <c r="J432" s="1">
        <v>0</v>
      </c>
      <c r="K432" s="1" t="s">
        <v>203</v>
      </c>
      <c r="L432" s="1" t="s">
        <v>204</v>
      </c>
      <c r="M432" s="1" t="s">
        <v>193</v>
      </c>
      <c r="N432" s="6" t="s">
        <v>163</v>
      </c>
      <c r="O432">
        <v>-0.22575648000000001</v>
      </c>
      <c r="P432">
        <v>-3.0757909999999999E-2</v>
      </c>
      <c r="Q432">
        <v>0.15356030374555699</v>
      </c>
    </row>
    <row r="433" spans="1:17" ht="15" x14ac:dyDescent="0.15">
      <c r="A433">
        <v>4</v>
      </c>
      <c r="B433" t="s">
        <v>2</v>
      </c>
      <c r="C433" s="8" t="s">
        <v>0</v>
      </c>
      <c r="D433">
        <v>1</v>
      </c>
      <c r="E433">
        <f t="shared" si="12"/>
        <v>0</v>
      </c>
      <c r="F433" s="9">
        <f t="shared" si="13"/>
        <v>2.8931752888112232E-6</v>
      </c>
      <c r="G433" s="1">
        <v>19</v>
      </c>
      <c r="H433" s="1">
        <v>9</v>
      </c>
      <c r="I433" s="1">
        <v>3</v>
      </c>
      <c r="J433" s="1">
        <v>0</v>
      </c>
      <c r="K433" s="1" t="s">
        <v>203</v>
      </c>
      <c r="L433" s="1" t="s">
        <v>204</v>
      </c>
      <c r="M433" s="1" t="s">
        <v>193</v>
      </c>
      <c r="N433" s="6" t="s">
        <v>163</v>
      </c>
      <c r="O433">
        <v>4.8807874000000001E-2</v>
      </c>
      <c r="P433">
        <v>8.1875230000000004E-3</v>
      </c>
      <c r="Q433">
        <v>0.15324074995648501</v>
      </c>
    </row>
    <row r="434" spans="1:17" ht="15" x14ac:dyDescent="0.15">
      <c r="A434">
        <v>163</v>
      </c>
      <c r="B434">
        <v>3034269720</v>
      </c>
      <c r="C434" s="8">
        <v>22510</v>
      </c>
      <c r="D434">
        <v>1</v>
      </c>
      <c r="E434">
        <f t="shared" si="12"/>
        <v>0</v>
      </c>
      <c r="F434" s="9">
        <f t="shared" si="13"/>
        <v>2.8931752888112232E-6</v>
      </c>
      <c r="G434" s="1">
        <v>19</v>
      </c>
      <c r="H434" s="1">
        <v>9</v>
      </c>
      <c r="I434" s="1">
        <v>3</v>
      </c>
      <c r="J434" s="1">
        <v>0</v>
      </c>
      <c r="K434" s="1" t="s">
        <v>203</v>
      </c>
      <c r="L434" s="1" t="s">
        <v>204</v>
      </c>
      <c r="M434" s="1" t="s">
        <v>193</v>
      </c>
      <c r="N434" s="6" t="s">
        <v>163</v>
      </c>
      <c r="O434">
        <v>-0.13588351000000001</v>
      </c>
      <c r="P434">
        <v>-5.6093882999999997E-2</v>
      </c>
      <c r="Q434">
        <v>0.15195884575875601</v>
      </c>
    </row>
    <row r="435" spans="1:17" ht="15" x14ac:dyDescent="0.15">
      <c r="A435">
        <v>388</v>
      </c>
      <c r="B435">
        <v>2113962262</v>
      </c>
      <c r="C435" s="8" t="s">
        <v>0</v>
      </c>
      <c r="D435">
        <v>1</v>
      </c>
      <c r="E435">
        <f t="shared" si="12"/>
        <v>0</v>
      </c>
      <c r="F435" s="9">
        <f t="shared" si="13"/>
        <v>2.8931752888112232E-6</v>
      </c>
      <c r="G435" s="1">
        <v>19</v>
      </c>
      <c r="H435" s="1">
        <v>9</v>
      </c>
      <c r="I435" s="1">
        <v>3</v>
      </c>
      <c r="J435" s="1">
        <v>0</v>
      </c>
      <c r="K435" s="1" t="s">
        <v>203</v>
      </c>
      <c r="L435" s="1" t="s">
        <v>204</v>
      </c>
      <c r="M435" s="1" t="s">
        <v>193</v>
      </c>
      <c r="N435" s="6" t="s">
        <v>163</v>
      </c>
      <c r="O435">
        <v>0.16443284</v>
      </c>
      <c r="P435">
        <v>-0.18463275000000001</v>
      </c>
      <c r="Q435">
        <v>0.14987179143879301</v>
      </c>
    </row>
    <row r="436" spans="1:17" ht="15" x14ac:dyDescent="0.15">
      <c r="A436">
        <v>379</v>
      </c>
      <c r="B436">
        <v>3561441837</v>
      </c>
      <c r="C436" s="8" t="s">
        <v>0</v>
      </c>
      <c r="D436">
        <v>1</v>
      </c>
      <c r="E436">
        <f t="shared" si="12"/>
        <v>0</v>
      </c>
      <c r="F436" s="9">
        <f t="shared" si="13"/>
        <v>2.8931752888112232E-6</v>
      </c>
      <c r="G436" s="1">
        <v>19</v>
      </c>
      <c r="H436" s="1">
        <v>9</v>
      </c>
      <c r="I436" s="1">
        <v>3</v>
      </c>
      <c r="J436" s="1">
        <v>0</v>
      </c>
      <c r="K436" s="1" t="s">
        <v>203</v>
      </c>
      <c r="L436" s="1" t="s">
        <v>204</v>
      </c>
      <c r="M436" s="1" t="s">
        <v>193</v>
      </c>
      <c r="N436" s="6" t="s">
        <v>163</v>
      </c>
      <c r="O436">
        <v>3.9224688000000001E-2</v>
      </c>
      <c r="P436">
        <v>-0.13849752000000001</v>
      </c>
      <c r="Q436">
        <v>0.14952824704436399</v>
      </c>
    </row>
    <row r="437" spans="1:17" ht="15" x14ac:dyDescent="0.15">
      <c r="A437">
        <v>253</v>
      </c>
      <c r="B437">
        <v>2635185101</v>
      </c>
      <c r="C437" s="8">
        <v>23201</v>
      </c>
      <c r="D437">
        <v>1</v>
      </c>
      <c r="E437">
        <f t="shared" si="12"/>
        <v>0</v>
      </c>
      <c r="F437" s="9">
        <f t="shared" si="13"/>
        <v>2.8931752888112232E-6</v>
      </c>
      <c r="G437" s="1">
        <v>19</v>
      </c>
      <c r="H437" s="1">
        <v>9</v>
      </c>
      <c r="I437" s="1">
        <v>3</v>
      </c>
      <c r="J437" s="1">
        <v>0</v>
      </c>
      <c r="K437" s="1" t="s">
        <v>203</v>
      </c>
      <c r="L437" s="1" t="s">
        <v>204</v>
      </c>
      <c r="M437" s="1" t="s">
        <v>193</v>
      </c>
      <c r="N437" s="6" t="s">
        <v>163</v>
      </c>
      <c r="O437">
        <v>-2.8570874E-2</v>
      </c>
      <c r="P437">
        <v>-5.1204189999999997E-2</v>
      </c>
      <c r="Q437">
        <v>0.14935758992184001</v>
      </c>
    </row>
    <row r="438" spans="1:17" ht="15" x14ac:dyDescent="0.15">
      <c r="A438">
        <v>380</v>
      </c>
      <c r="B438">
        <v>406932755</v>
      </c>
      <c r="C438" s="8" t="s">
        <v>0</v>
      </c>
      <c r="D438">
        <v>1</v>
      </c>
      <c r="E438">
        <f t="shared" si="12"/>
        <v>0</v>
      </c>
      <c r="F438" s="9">
        <f t="shared" si="13"/>
        <v>2.8931752888112232E-6</v>
      </c>
      <c r="G438" s="1">
        <v>19</v>
      </c>
      <c r="H438" s="1">
        <v>9</v>
      </c>
      <c r="I438" s="1">
        <v>3</v>
      </c>
      <c r="J438" s="1">
        <v>0</v>
      </c>
      <c r="K438" s="1" t="s">
        <v>203</v>
      </c>
      <c r="L438" s="1" t="s">
        <v>204</v>
      </c>
      <c r="M438" s="1" t="s">
        <v>193</v>
      </c>
      <c r="N438" s="6" t="s">
        <v>163</v>
      </c>
      <c r="O438">
        <v>9.6873790000000001E-2</v>
      </c>
      <c r="P438">
        <v>-0.12349447600000001</v>
      </c>
      <c r="Q438">
        <v>0.141720213298513</v>
      </c>
    </row>
    <row r="439" spans="1:17" ht="15" x14ac:dyDescent="0.15">
      <c r="A439">
        <v>165</v>
      </c>
      <c r="B439">
        <v>2135912840</v>
      </c>
      <c r="C439" s="8">
        <v>23383</v>
      </c>
      <c r="D439">
        <v>1</v>
      </c>
      <c r="E439">
        <f t="shared" si="12"/>
        <v>0</v>
      </c>
      <c r="F439" s="9">
        <f t="shared" si="13"/>
        <v>2.8931752888112232E-6</v>
      </c>
      <c r="G439" s="1">
        <v>19</v>
      </c>
      <c r="H439" s="1">
        <v>9</v>
      </c>
      <c r="I439" s="1">
        <v>3</v>
      </c>
      <c r="J439" s="1">
        <v>0</v>
      </c>
      <c r="K439" s="1" t="s">
        <v>203</v>
      </c>
      <c r="L439" s="1" t="s">
        <v>204</v>
      </c>
      <c r="M439" s="1" t="s">
        <v>193</v>
      </c>
      <c r="N439" s="6" t="s">
        <v>163</v>
      </c>
      <c r="O439">
        <v>-4.6756013999999999E-2</v>
      </c>
      <c r="P439">
        <v>-8.5045060000000006E-2</v>
      </c>
      <c r="Q439">
        <v>0.14166786443718801</v>
      </c>
    </row>
    <row r="440" spans="1:17" ht="15" x14ac:dyDescent="0.15">
      <c r="A440">
        <v>403</v>
      </c>
      <c r="B440">
        <v>714240</v>
      </c>
      <c r="C440" s="8">
        <v>22179</v>
      </c>
      <c r="D440">
        <v>1</v>
      </c>
      <c r="E440">
        <f t="shared" si="12"/>
        <v>0</v>
      </c>
      <c r="F440" s="9">
        <f t="shared" si="13"/>
        <v>2.8931752888112232E-6</v>
      </c>
      <c r="G440" s="1">
        <v>19</v>
      </c>
      <c r="H440" s="1">
        <v>9</v>
      </c>
      <c r="I440" s="1">
        <v>3</v>
      </c>
      <c r="J440" s="1">
        <v>0</v>
      </c>
      <c r="K440" s="1" t="s">
        <v>203</v>
      </c>
      <c r="L440" s="1" t="s">
        <v>204</v>
      </c>
      <c r="M440" s="1" t="s">
        <v>193</v>
      </c>
      <c r="N440" s="6" t="s">
        <v>163</v>
      </c>
      <c r="O440">
        <v>0.17287706</v>
      </c>
      <c r="P440">
        <v>-0.24036637</v>
      </c>
      <c r="Q440">
        <v>0.14063959427205799</v>
      </c>
    </row>
    <row r="441" spans="1:17" ht="15" x14ac:dyDescent="0.15">
      <c r="A441">
        <v>57</v>
      </c>
      <c r="B441">
        <v>2390807631</v>
      </c>
      <c r="C441" s="8" t="s">
        <v>0</v>
      </c>
      <c r="D441">
        <v>1</v>
      </c>
      <c r="E441">
        <f t="shared" si="12"/>
        <v>0</v>
      </c>
      <c r="F441" s="9">
        <f t="shared" si="13"/>
        <v>2.8931752888112232E-6</v>
      </c>
      <c r="G441" s="1">
        <v>19</v>
      </c>
      <c r="H441" s="1">
        <v>9</v>
      </c>
      <c r="I441" s="1">
        <v>3</v>
      </c>
      <c r="J441" s="1">
        <v>0</v>
      </c>
      <c r="K441" s="1" t="s">
        <v>203</v>
      </c>
      <c r="L441" s="1" t="s">
        <v>204</v>
      </c>
      <c r="M441" s="1" t="s">
        <v>193</v>
      </c>
      <c r="N441" s="6" t="s">
        <v>163</v>
      </c>
      <c r="O441">
        <v>-0.18014221999999999</v>
      </c>
      <c r="P441">
        <v>-3.1836554000000003E-2</v>
      </c>
      <c r="Q441">
        <v>0.13615246865603101</v>
      </c>
    </row>
    <row r="442" spans="1:17" ht="15" x14ac:dyDescent="0.15">
      <c r="A442">
        <v>52</v>
      </c>
      <c r="B442">
        <v>2836642235</v>
      </c>
      <c r="C442" s="8">
        <v>20805</v>
      </c>
      <c r="D442">
        <v>1</v>
      </c>
      <c r="E442">
        <f t="shared" si="12"/>
        <v>0</v>
      </c>
      <c r="F442" s="9">
        <f t="shared" si="13"/>
        <v>2.8931752888112232E-6</v>
      </c>
      <c r="G442" s="1">
        <v>19</v>
      </c>
      <c r="H442" s="1">
        <v>9</v>
      </c>
      <c r="I442" s="1">
        <v>3</v>
      </c>
      <c r="J442" s="1">
        <v>0</v>
      </c>
      <c r="K442" s="1" t="s">
        <v>203</v>
      </c>
      <c r="L442" s="1" t="s">
        <v>204</v>
      </c>
      <c r="M442" s="1" t="s">
        <v>193</v>
      </c>
      <c r="N442" s="6" t="s">
        <v>163</v>
      </c>
      <c r="O442">
        <v>-0.17733102000000001</v>
      </c>
      <c r="P442">
        <v>-0.1122798</v>
      </c>
      <c r="Q442">
        <v>0.135502590112621</v>
      </c>
    </row>
    <row r="443" spans="1:17" ht="15" x14ac:dyDescent="0.15">
      <c r="A443">
        <v>25</v>
      </c>
      <c r="B443">
        <v>2112808262</v>
      </c>
      <c r="C443" s="8" t="s">
        <v>0</v>
      </c>
      <c r="D443">
        <v>1</v>
      </c>
      <c r="E443">
        <f t="shared" si="12"/>
        <v>0</v>
      </c>
      <c r="F443" s="9">
        <f t="shared" si="13"/>
        <v>2.8931752888112232E-6</v>
      </c>
      <c r="G443" s="1">
        <v>19</v>
      </c>
      <c r="H443" s="1">
        <v>9</v>
      </c>
      <c r="I443" s="1">
        <v>3</v>
      </c>
      <c r="J443" s="1">
        <v>0</v>
      </c>
      <c r="K443" s="1" t="s">
        <v>203</v>
      </c>
      <c r="L443" s="1" t="s">
        <v>204</v>
      </c>
      <c r="M443" s="1" t="s">
        <v>193</v>
      </c>
      <c r="N443" s="6" t="s">
        <v>163</v>
      </c>
      <c r="O443">
        <v>-0.36829846999999999</v>
      </c>
      <c r="P443">
        <v>5.9385803000000001E-2</v>
      </c>
      <c r="Q443">
        <v>0.134464858261683</v>
      </c>
    </row>
    <row r="444" spans="1:17" ht="15" x14ac:dyDescent="0.15">
      <c r="A444">
        <v>345</v>
      </c>
      <c r="B444">
        <v>3194664793</v>
      </c>
      <c r="C444" s="8">
        <v>22471</v>
      </c>
      <c r="D444">
        <v>1</v>
      </c>
      <c r="E444">
        <f t="shared" si="12"/>
        <v>0</v>
      </c>
      <c r="F444" s="9">
        <f t="shared" si="13"/>
        <v>2.8931752888112232E-6</v>
      </c>
      <c r="G444" s="1">
        <v>19</v>
      </c>
      <c r="H444" s="1">
        <v>9</v>
      </c>
      <c r="I444" s="1">
        <v>3</v>
      </c>
      <c r="J444" s="1">
        <v>0</v>
      </c>
      <c r="K444" s="1" t="s">
        <v>203</v>
      </c>
      <c r="L444" s="1" t="s">
        <v>204</v>
      </c>
      <c r="M444" s="1" t="s">
        <v>193</v>
      </c>
      <c r="N444" s="6" t="s">
        <v>163</v>
      </c>
      <c r="O444">
        <v>4.6335332E-2</v>
      </c>
      <c r="P444">
        <v>-0.16235524000000001</v>
      </c>
      <c r="Q444">
        <v>0.13424231595840899</v>
      </c>
    </row>
    <row r="445" spans="1:17" ht="15" x14ac:dyDescent="0.15">
      <c r="A445">
        <v>168</v>
      </c>
      <c r="B445">
        <v>2314450695</v>
      </c>
      <c r="C445" s="8" t="s">
        <v>0</v>
      </c>
      <c r="D445">
        <v>1</v>
      </c>
      <c r="E445">
        <f t="shared" si="12"/>
        <v>0</v>
      </c>
      <c r="F445" s="9">
        <f t="shared" si="13"/>
        <v>2.8931752888112232E-6</v>
      </c>
      <c r="G445" s="1">
        <v>19</v>
      </c>
      <c r="H445" s="1">
        <v>9</v>
      </c>
      <c r="I445" s="1">
        <v>3</v>
      </c>
      <c r="J445" s="1">
        <v>0</v>
      </c>
      <c r="K445" s="1" t="s">
        <v>203</v>
      </c>
      <c r="L445" s="1" t="s">
        <v>204</v>
      </c>
      <c r="M445" s="1" t="s">
        <v>193</v>
      </c>
      <c r="N445" s="6" t="s">
        <v>163</v>
      </c>
      <c r="O445">
        <v>-0.37690008000000003</v>
      </c>
      <c r="P445">
        <v>7.7151949999999997E-2</v>
      </c>
      <c r="Q445">
        <v>0.128798071893411</v>
      </c>
    </row>
    <row r="446" spans="1:17" ht="15" x14ac:dyDescent="0.15">
      <c r="A446">
        <v>275</v>
      </c>
      <c r="B446">
        <v>2163098510</v>
      </c>
      <c r="C446" s="8" t="s">
        <v>0</v>
      </c>
      <c r="D446">
        <v>1</v>
      </c>
      <c r="E446">
        <f t="shared" si="12"/>
        <v>0</v>
      </c>
      <c r="F446" s="9">
        <f t="shared" si="13"/>
        <v>2.8931752888112232E-6</v>
      </c>
      <c r="G446" s="1">
        <v>19</v>
      </c>
      <c r="H446" s="1">
        <v>9</v>
      </c>
      <c r="I446" s="1">
        <v>3</v>
      </c>
      <c r="J446" s="1">
        <v>0</v>
      </c>
      <c r="K446" s="1" t="s">
        <v>203</v>
      </c>
      <c r="L446" s="1" t="s">
        <v>204</v>
      </c>
      <c r="M446" s="1" t="s">
        <v>193</v>
      </c>
      <c r="N446" s="6" t="s">
        <v>163</v>
      </c>
      <c r="O446">
        <v>2.5034437E-2</v>
      </c>
      <c r="P446">
        <v>-0.12234803</v>
      </c>
      <c r="Q446">
        <v>0.12849598899672099</v>
      </c>
    </row>
    <row r="447" spans="1:17" ht="15" x14ac:dyDescent="0.15">
      <c r="A447">
        <v>37</v>
      </c>
      <c r="B447">
        <v>2125201780</v>
      </c>
      <c r="C447" s="8" t="s">
        <v>0</v>
      </c>
      <c r="D447">
        <v>1</v>
      </c>
      <c r="E447">
        <f t="shared" si="12"/>
        <v>0</v>
      </c>
      <c r="F447" s="9">
        <f t="shared" si="13"/>
        <v>2.8931752888112232E-6</v>
      </c>
      <c r="G447" s="1">
        <v>19</v>
      </c>
      <c r="H447" s="1">
        <v>9</v>
      </c>
      <c r="I447" s="1">
        <v>3</v>
      </c>
      <c r="J447" s="1">
        <v>0</v>
      </c>
      <c r="K447" s="1" t="s">
        <v>203</v>
      </c>
      <c r="L447" s="1" t="s">
        <v>204</v>
      </c>
      <c r="M447" s="1" t="s">
        <v>193</v>
      </c>
      <c r="N447" s="6" t="s">
        <v>163</v>
      </c>
      <c r="O447">
        <v>-7.2595109999999997E-3</v>
      </c>
      <c r="P447">
        <v>-3.9120372E-2</v>
      </c>
      <c r="Q447">
        <v>0.127302794806227</v>
      </c>
    </row>
    <row r="448" spans="1:17" ht="15" x14ac:dyDescent="0.15">
      <c r="A448">
        <v>60</v>
      </c>
      <c r="B448">
        <v>3278244095</v>
      </c>
      <c r="C448" s="8" t="s">
        <v>0</v>
      </c>
      <c r="D448">
        <v>1</v>
      </c>
      <c r="E448">
        <f t="shared" si="12"/>
        <v>0</v>
      </c>
      <c r="F448" s="9">
        <f t="shared" si="13"/>
        <v>2.8931752888112232E-6</v>
      </c>
      <c r="G448" s="1">
        <v>19</v>
      </c>
      <c r="H448" s="1">
        <v>9</v>
      </c>
      <c r="I448" s="1">
        <v>3</v>
      </c>
      <c r="J448" s="1">
        <v>0</v>
      </c>
      <c r="K448" s="1" t="s">
        <v>203</v>
      </c>
      <c r="L448" s="1" t="s">
        <v>204</v>
      </c>
      <c r="M448" s="1" t="s">
        <v>193</v>
      </c>
      <c r="N448" s="6" t="s">
        <v>163</v>
      </c>
      <c r="O448">
        <v>-0.17629401</v>
      </c>
      <c r="P448">
        <v>-7.4542074999999999E-2</v>
      </c>
      <c r="Q448">
        <v>0.124498978807026</v>
      </c>
    </row>
    <row r="449" spans="1:17" ht="15" x14ac:dyDescent="0.15">
      <c r="A449">
        <v>117</v>
      </c>
      <c r="B449">
        <v>1810770049</v>
      </c>
      <c r="C449" s="8" t="s">
        <v>0</v>
      </c>
      <c r="D449">
        <v>1</v>
      </c>
      <c r="E449">
        <f t="shared" si="12"/>
        <v>0</v>
      </c>
      <c r="F449" s="9">
        <f t="shared" si="13"/>
        <v>2.8931752888112232E-6</v>
      </c>
      <c r="G449" s="1">
        <v>19</v>
      </c>
      <c r="H449" s="1">
        <v>9</v>
      </c>
      <c r="I449" s="1">
        <v>3</v>
      </c>
      <c r="J449" s="1">
        <v>0</v>
      </c>
      <c r="K449" s="1" t="s">
        <v>203</v>
      </c>
      <c r="L449" s="1" t="s">
        <v>204</v>
      </c>
      <c r="M449" s="1" t="s">
        <v>193</v>
      </c>
      <c r="N449" s="6" t="s">
        <v>163</v>
      </c>
      <c r="O449">
        <v>-0.1682469</v>
      </c>
      <c r="P449">
        <v>-7.6368649999999996E-2</v>
      </c>
      <c r="Q449">
        <v>0.12139596500608001</v>
      </c>
    </row>
    <row r="450" spans="1:17" ht="15" x14ac:dyDescent="0.15">
      <c r="A450">
        <v>128</v>
      </c>
      <c r="B450">
        <v>3494566242</v>
      </c>
      <c r="C450" s="8" t="s">
        <v>0</v>
      </c>
      <c r="D450">
        <v>1</v>
      </c>
      <c r="E450">
        <f t="shared" ref="E450:E513" si="14">LOG(D450)</f>
        <v>0</v>
      </c>
      <c r="F450" s="9">
        <f t="shared" si="13"/>
        <v>2.8931752888112232E-6</v>
      </c>
      <c r="G450" s="1">
        <v>19</v>
      </c>
      <c r="H450" s="1">
        <v>9</v>
      </c>
      <c r="I450" s="1">
        <v>3</v>
      </c>
      <c r="J450" s="1">
        <v>0</v>
      </c>
      <c r="K450" s="1" t="s">
        <v>203</v>
      </c>
      <c r="L450" s="1" t="s">
        <v>204</v>
      </c>
      <c r="M450" s="1" t="s">
        <v>193</v>
      </c>
      <c r="N450" s="6" t="s">
        <v>163</v>
      </c>
      <c r="O450">
        <v>-0.12326582</v>
      </c>
      <c r="P450">
        <v>-0.17328434000000001</v>
      </c>
      <c r="Q450">
        <v>0.12054151450355199</v>
      </c>
    </row>
    <row r="451" spans="1:17" ht="15" x14ac:dyDescent="0.15">
      <c r="A451">
        <v>465</v>
      </c>
      <c r="B451">
        <v>2294139829</v>
      </c>
      <c r="C451" s="8" t="s">
        <v>0</v>
      </c>
      <c r="D451">
        <v>1</v>
      </c>
      <c r="E451">
        <f t="shared" si="14"/>
        <v>0</v>
      </c>
      <c r="F451" s="9">
        <f t="shared" ref="F451:F477" si="15">D451/345641</f>
        <v>2.8931752888112232E-6</v>
      </c>
      <c r="G451" s="1">
        <v>19</v>
      </c>
      <c r="H451" s="1">
        <v>9</v>
      </c>
      <c r="I451" s="1">
        <v>3</v>
      </c>
      <c r="J451" s="1">
        <v>0</v>
      </c>
      <c r="K451" s="1" t="s">
        <v>203</v>
      </c>
      <c r="L451" s="1" t="s">
        <v>204</v>
      </c>
      <c r="M451" s="1" t="s">
        <v>193</v>
      </c>
      <c r="N451" s="6" t="s">
        <v>163</v>
      </c>
      <c r="O451">
        <v>0.17431416999999999</v>
      </c>
      <c r="P451">
        <v>-1.6888252999999999E-2</v>
      </c>
      <c r="Q451">
        <v>0.12027492029451101</v>
      </c>
    </row>
    <row r="452" spans="1:17" ht="15" x14ac:dyDescent="0.15">
      <c r="A452">
        <v>335</v>
      </c>
      <c r="B452" t="s">
        <v>53</v>
      </c>
      <c r="C452" s="8">
        <v>20405</v>
      </c>
      <c r="D452">
        <v>1</v>
      </c>
      <c r="E452">
        <f t="shared" si="14"/>
        <v>0</v>
      </c>
      <c r="F452" s="9">
        <f t="shared" si="15"/>
        <v>2.8931752888112232E-6</v>
      </c>
      <c r="G452" s="1">
        <v>19</v>
      </c>
      <c r="H452" s="1">
        <v>9</v>
      </c>
      <c r="I452" s="1">
        <v>3</v>
      </c>
      <c r="J452" s="1">
        <v>0</v>
      </c>
      <c r="K452" s="1" t="s">
        <v>203</v>
      </c>
      <c r="L452" s="1" t="s">
        <v>204</v>
      </c>
      <c r="M452" s="1" t="s">
        <v>193</v>
      </c>
      <c r="N452" s="6" t="s">
        <v>163</v>
      </c>
      <c r="O452">
        <v>1.2359914E-3</v>
      </c>
      <c r="P452">
        <v>-4.3790229999999999E-2</v>
      </c>
      <c r="Q452">
        <v>0.11785767545173</v>
      </c>
    </row>
    <row r="453" spans="1:17" ht="15" x14ac:dyDescent="0.15">
      <c r="A453">
        <v>262</v>
      </c>
      <c r="B453">
        <v>13046569</v>
      </c>
      <c r="C453" s="8" t="s">
        <v>0</v>
      </c>
      <c r="D453">
        <v>1</v>
      </c>
      <c r="E453">
        <f t="shared" si="14"/>
        <v>0</v>
      </c>
      <c r="F453" s="9">
        <f t="shared" si="15"/>
        <v>2.8931752888112232E-6</v>
      </c>
      <c r="G453" s="1">
        <v>19</v>
      </c>
      <c r="H453" s="1">
        <v>9</v>
      </c>
      <c r="I453" s="1">
        <v>3</v>
      </c>
      <c r="J453" s="1">
        <v>0</v>
      </c>
      <c r="K453" s="1" t="s">
        <v>203</v>
      </c>
      <c r="L453" s="1" t="s">
        <v>204</v>
      </c>
      <c r="M453" s="1" t="s">
        <v>193</v>
      </c>
      <c r="N453" s="6" t="s">
        <v>163</v>
      </c>
      <c r="O453">
        <v>5.3582339999999997E-4</v>
      </c>
      <c r="P453">
        <v>-0.16325907000000001</v>
      </c>
      <c r="Q453">
        <v>0.115981528242211</v>
      </c>
    </row>
    <row r="454" spans="1:17" ht="15" x14ac:dyDescent="0.15">
      <c r="A454">
        <v>326</v>
      </c>
      <c r="B454">
        <v>3095755312</v>
      </c>
      <c r="C454" s="8" t="s">
        <v>0</v>
      </c>
      <c r="D454">
        <v>1</v>
      </c>
      <c r="E454">
        <f t="shared" si="14"/>
        <v>0</v>
      </c>
      <c r="F454" s="9">
        <f t="shared" si="15"/>
        <v>2.8931752888112232E-6</v>
      </c>
      <c r="G454" s="1">
        <v>19</v>
      </c>
      <c r="H454" s="1">
        <v>9</v>
      </c>
      <c r="I454" s="1">
        <v>3</v>
      </c>
      <c r="J454" s="1">
        <v>0</v>
      </c>
      <c r="K454" s="1" t="s">
        <v>203</v>
      </c>
      <c r="L454" s="1" t="s">
        <v>204</v>
      </c>
      <c r="M454" s="1" t="s">
        <v>193</v>
      </c>
      <c r="N454" s="6" t="s">
        <v>163</v>
      </c>
      <c r="O454">
        <v>-1.5485829E-2</v>
      </c>
      <c r="P454">
        <v>-2.7544501999999998E-2</v>
      </c>
      <c r="Q454">
        <v>0.114607153782903</v>
      </c>
    </row>
    <row r="455" spans="1:17" ht="15" x14ac:dyDescent="0.15">
      <c r="A455">
        <v>121</v>
      </c>
      <c r="B455">
        <v>1780245923</v>
      </c>
      <c r="C455" s="8">
        <v>18860</v>
      </c>
      <c r="D455">
        <v>1</v>
      </c>
      <c r="E455">
        <f t="shared" si="14"/>
        <v>0</v>
      </c>
      <c r="F455" s="9">
        <f t="shared" si="15"/>
        <v>2.8931752888112232E-6</v>
      </c>
      <c r="G455" s="1">
        <v>19</v>
      </c>
      <c r="H455" s="1">
        <v>9</v>
      </c>
      <c r="I455" s="1">
        <v>3</v>
      </c>
      <c r="J455" s="1">
        <v>0</v>
      </c>
      <c r="K455" s="1" t="s">
        <v>203</v>
      </c>
      <c r="L455" s="1" t="s">
        <v>204</v>
      </c>
      <c r="M455" s="1" t="s">
        <v>193</v>
      </c>
      <c r="N455" s="6" t="s">
        <v>163</v>
      </c>
      <c r="O455">
        <v>-0.3284667</v>
      </c>
      <c r="P455">
        <v>0.2811419</v>
      </c>
      <c r="Q455">
        <v>0.10892586084921201</v>
      </c>
    </row>
    <row r="456" spans="1:17" ht="15" x14ac:dyDescent="0.15">
      <c r="A456">
        <v>360</v>
      </c>
      <c r="B456" t="s">
        <v>55</v>
      </c>
      <c r="C456" s="8" t="s">
        <v>0</v>
      </c>
      <c r="D456">
        <v>1</v>
      </c>
      <c r="E456">
        <f t="shared" si="14"/>
        <v>0</v>
      </c>
      <c r="F456" s="9">
        <f t="shared" si="15"/>
        <v>2.8931752888112232E-6</v>
      </c>
      <c r="G456" s="1">
        <v>19</v>
      </c>
      <c r="H456" s="1">
        <v>9</v>
      </c>
      <c r="I456" s="1">
        <v>3</v>
      </c>
      <c r="J456" s="1">
        <v>0</v>
      </c>
      <c r="K456" s="1" t="s">
        <v>203</v>
      </c>
      <c r="L456" s="1" t="s">
        <v>204</v>
      </c>
      <c r="M456" s="1" t="s">
        <v>193</v>
      </c>
      <c r="N456" s="6" t="s">
        <v>163</v>
      </c>
      <c r="O456">
        <v>-4.7659457000000002E-2</v>
      </c>
      <c r="P456">
        <v>-0.2001445</v>
      </c>
      <c r="Q456">
        <v>0.10867106879612801</v>
      </c>
    </row>
    <row r="457" spans="1:17" ht="15" x14ac:dyDescent="0.15">
      <c r="A457">
        <v>79</v>
      </c>
      <c r="B457">
        <v>1015195735</v>
      </c>
      <c r="C457" s="8" t="s">
        <v>0</v>
      </c>
      <c r="D457">
        <v>1</v>
      </c>
      <c r="E457">
        <f t="shared" si="14"/>
        <v>0</v>
      </c>
      <c r="F457" s="9">
        <f t="shared" si="15"/>
        <v>2.8931752888112232E-6</v>
      </c>
      <c r="G457" s="1">
        <v>19</v>
      </c>
      <c r="H457" s="1">
        <v>9</v>
      </c>
      <c r="I457" s="1">
        <v>3</v>
      </c>
      <c r="J457" s="1">
        <v>0</v>
      </c>
      <c r="K457" s="1" t="s">
        <v>203</v>
      </c>
      <c r="L457" s="1" t="s">
        <v>204</v>
      </c>
      <c r="M457" s="1" t="s">
        <v>193</v>
      </c>
      <c r="N457" s="6" t="s">
        <v>163</v>
      </c>
      <c r="O457">
        <v>-0.11154173000000001</v>
      </c>
      <c r="P457">
        <v>-5.3446922000000001E-2</v>
      </c>
      <c r="Q457">
        <v>0.10348484077312201</v>
      </c>
    </row>
    <row r="458" spans="1:17" ht="15" x14ac:dyDescent="0.15">
      <c r="A458">
        <v>40</v>
      </c>
      <c r="B458">
        <v>3442472601</v>
      </c>
      <c r="C458" s="8" t="s">
        <v>0</v>
      </c>
      <c r="D458">
        <v>1</v>
      </c>
      <c r="E458">
        <f t="shared" si="14"/>
        <v>0</v>
      </c>
      <c r="F458" s="9">
        <f t="shared" si="15"/>
        <v>2.8931752888112232E-6</v>
      </c>
      <c r="G458" s="1">
        <v>19</v>
      </c>
      <c r="H458" s="1">
        <v>9</v>
      </c>
      <c r="I458" s="1">
        <v>3</v>
      </c>
      <c r="J458" s="1">
        <v>0</v>
      </c>
      <c r="K458" s="1" t="s">
        <v>203</v>
      </c>
      <c r="L458" s="1" t="s">
        <v>204</v>
      </c>
      <c r="M458" s="1" t="s">
        <v>193</v>
      </c>
      <c r="N458" s="6" t="s">
        <v>163</v>
      </c>
      <c r="O458">
        <v>-0.25127866999999998</v>
      </c>
      <c r="P458">
        <v>6.6572875000000004E-2</v>
      </c>
      <c r="Q458">
        <v>8.7376970238462595E-2</v>
      </c>
    </row>
    <row r="459" spans="1:17" ht="15" x14ac:dyDescent="0.15">
      <c r="A459">
        <v>56</v>
      </c>
      <c r="B459">
        <v>3403364998</v>
      </c>
      <c r="C459" s="8" t="s">
        <v>0</v>
      </c>
      <c r="D459">
        <v>1</v>
      </c>
      <c r="E459">
        <f t="shared" si="14"/>
        <v>0</v>
      </c>
      <c r="F459" s="9">
        <f t="shared" si="15"/>
        <v>2.8931752888112232E-6</v>
      </c>
      <c r="G459" s="1">
        <v>19</v>
      </c>
      <c r="H459" s="1">
        <v>9</v>
      </c>
      <c r="I459" s="1">
        <v>3</v>
      </c>
      <c r="J459" s="1">
        <v>0</v>
      </c>
      <c r="K459" s="1" t="s">
        <v>203</v>
      </c>
      <c r="L459" s="1" t="s">
        <v>204</v>
      </c>
      <c r="M459" s="1" t="s">
        <v>193</v>
      </c>
      <c r="N459" s="6" t="s">
        <v>163</v>
      </c>
      <c r="O459">
        <v>-0.16379494999999999</v>
      </c>
      <c r="P459">
        <v>-4.7963336000000001E-3</v>
      </c>
      <c r="Q459">
        <v>8.4831621350793807E-2</v>
      </c>
    </row>
    <row r="460" spans="1:17" ht="15" x14ac:dyDescent="0.15">
      <c r="A460">
        <v>344</v>
      </c>
      <c r="B460">
        <v>505868986</v>
      </c>
      <c r="C460" s="8">
        <v>15562</v>
      </c>
      <c r="D460">
        <v>1</v>
      </c>
      <c r="E460">
        <f t="shared" si="14"/>
        <v>0</v>
      </c>
      <c r="F460" s="9">
        <f t="shared" si="15"/>
        <v>2.8931752888112232E-6</v>
      </c>
      <c r="G460" s="1">
        <v>19</v>
      </c>
      <c r="H460" s="1">
        <v>9</v>
      </c>
      <c r="I460" s="1">
        <v>3</v>
      </c>
      <c r="J460" s="1">
        <v>0</v>
      </c>
      <c r="K460" s="1" t="s">
        <v>203</v>
      </c>
      <c r="L460" s="1" t="s">
        <v>204</v>
      </c>
      <c r="M460" s="1" t="s">
        <v>193</v>
      </c>
      <c r="N460" s="6" t="s">
        <v>163</v>
      </c>
      <c r="O460">
        <v>-7.3045579999999999E-2</v>
      </c>
      <c r="P460">
        <v>-0.102813</v>
      </c>
      <c r="Q460">
        <v>7.85144712338951E-2</v>
      </c>
    </row>
    <row r="461" spans="1:17" ht="15" x14ac:dyDescent="0.15">
      <c r="A461">
        <v>189</v>
      </c>
      <c r="B461">
        <v>2051815318</v>
      </c>
      <c r="C461" s="8">
        <v>19157</v>
      </c>
      <c r="D461">
        <v>1</v>
      </c>
      <c r="E461">
        <f t="shared" si="14"/>
        <v>0</v>
      </c>
      <c r="F461" s="9">
        <f t="shared" si="15"/>
        <v>2.8931752888112232E-6</v>
      </c>
      <c r="G461" s="1">
        <v>19</v>
      </c>
      <c r="H461" s="1">
        <v>9</v>
      </c>
      <c r="I461" s="1">
        <v>3</v>
      </c>
      <c r="J461" s="1">
        <v>0</v>
      </c>
      <c r="K461" s="1" t="s">
        <v>203</v>
      </c>
      <c r="L461" s="1" t="s">
        <v>204</v>
      </c>
      <c r="M461" s="1" t="s">
        <v>193</v>
      </c>
      <c r="N461" s="6" t="s">
        <v>163</v>
      </c>
      <c r="O461">
        <v>-0.12460117</v>
      </c>
      <c r="P461">
        <v>-9.4028669999999995E-2</v>
      </c>
      <c r="Q461">
        <v>5.5783181667625102E-2</v>
      </c>
    </row>
    <row r="462" spans="1:17" ht="15" x14ac:dyDescent="0.15">
      <c r="A462">
        <v>319</v>
      </c>
      <c r="B462">
        <v>1341418644</v>
      </c>
      <c r="C462" s="8">
        <v>21867</v>
      </c>
      <c r="D462">
        <v>1</v>
      </c>
      <c r="E462">
        <f t="shared" si="14"/>
        <v>0</v>
      </c>
      <c r="F462" s="9">
        <f t="shared" si="15"/>
        <v>2.8931752888112232E-6</v>
      </c>
      <c r="G462" s="1">
        <v>19</v>
      </c>
      <c r="H462" s="1">
        <v>9</v>
      </c>
      <c r="I462" s="1">
        <v>3</v>
      </c>
      <c r="J462" s="1">
        <v>0</v>
      </c>
      <c r="K462" s="1" t="s">
        <v>203</v>
      </c>
      <c r="L462" s="1" t="s">
        <v>204</v>
      </c>
      <c r="M462" s="1" t="s">
        <v>193</v>
      </c>
      <c r="N462" s="6" t="s">
        <v>163</v>
      </c>
      <c r="O462">
        <v>-2.9896347E-2</v>
      </c>
      <c r="P462">
        <v>-5.6477529999999998E-2</v>
      </c>
      <c r="Q462">
        <v>5.5783181667625102E-2</v>
      </c>
    </row>
    <row r="463" spans="1:17" ht="15" x14ac:dyDescent="0.15">
      <c r="A463">
        <v>329</v>
      </c>
      <c r="B463">
        <v>2532155459</v>
      </c>
      <c r="C463" s="8">
        <v>22574</v>
      </c>
      <c r="D463">
        <v>1</v>
      </c>
      <c r="E463">
        <f t="shared" si="14"/>
        <v>0</v>
      </c>
      <c r="F463" s="9">
        <f t="shared" si="15"/>
        <v>2.8931752888112232E-6</v>
      </c>
      <c r="G463" s="1">
        <v>19</v>
      </c>
      <c r="H463" s="1">
        <v>9</v>
      </c>
      <c r="I463" s="1">
        <v>3</v>
      </c>
      <c r="J463" s="1">
        <v>0</v>
      </c>
      <c r="K463" s="1" t="s">
        <v>203</v>
      </c>
      <c r="L463" s="1" t="s">
        <v>204</v>
      </c>
      <c r="M463" s="1" t="s">
        <v>193</v>
      </c>
      <c r="N463" s="6" t="s">
        <v>163</v>
      </c>
      <c r="O463">
        <v>2.0536967999999999E-2</v>
      </c>
      <c r="P463">
        <v>-9.8643480000000006E-2</v>
      </c>
      <c r="Q463">
        <v>3.2016954106704E-2</v>
      </c>
    </row>
    <row r="464" spans="1:17" ht="15" x14ac:dyDescent="0.15">
      <c r="A464">
        <v>109</v>
      </c>
      <c r="B464">
        <v>2062976310</v>
      </c>
      <c r="C464" s="8">
        <v>20873</v>
      </c>
      <c r="D464">
        <v>1</v>
      </c>
      <c r="E464">
        <f t="shared" si="14"/>
        <v>0</v>
      </c>
      <c r="F464" s="9">
        <f t="shared" si="15"/>
        <v>2.8931752888112232E-6</v>
      </c>
      <c r="G464" s="1">
        <v>19</v>
      </c>
      <c r="H464" s="1">
        <v>9</v>
      </c>
      <c r="I464" s="1">
        <v>3</v>
      </c>
      <c r="J464" s="1">
        <v>0</v>
      </c>
      <c r="K464" s="1" t="s">
        <v>203</v>
      </c>
      <c r="L464" s="1" t="s">
        <v>204</v>
      </c>
      <c r="M464" s="1" t="s">
        <v>193</v>
      </c>
      <c r="N464" s="6" t="s">
        <v>163</v>
      </c>
      <c r="O464">
        <v>-0.25862839999999998</v>
      </c>
      <c r="P464">
        <v>9.3357899999999994E-2</v>
      </c>
      <c r="Q464">
        <v>5.9419778514145398E-3</v>
      </c>
    </row>
    <row r="465" spans="1:17" ht="15" x14ac:dyDescent="0.15">
      <c r="A465">
        <v>23</v>
      </c>
      <c r="B465">
        <v>10000</v>
      </c>
      <c r="C465" s="8" t="s">
        <v>0</v>
      </c>
      <c r="D465">
        <v>1</v>
      </c>
      <c r="E465">
        <f t="shared" si="14"/>
        <v>0</v>
      </c>
      <c r="F465" s="9">
        <f t="shared" si="15"/>
        <v>2.8931752888112232E-6</v>
      </c>
      <c r="G465" s="1">
        <v>9</v>
      </c>
      <c r="H465" s="1">
        <v>1</v>
      </c>
      <c r="I465" s="1">
        <v>3</v>
      </c>
      <c r="J465" s="1">
        <v>0</v>
      </c>
      <c r="K465" s="1" t="s">
        <v>236</v>
      </c>
      <c r="L465" s="1" t="s">
        <v>232</v>
      </c>
      <c r="M465" s="1" t="s">
        <v>222</v>
      </c>
      <c r="N465" s="6" t="s">
        <v>218</v>
      </c>
      <c r="O465">
        <v>7.2804919999999995E-2</v>
      </c>
      <c r="P465">
        <v>-0.27926034</v>
      </c>
      <c r="Q465">
        <v>0.36954492165186098</v>
      </c>
    </row>
    <row r="466" spans="1:17" ht="15" x14ac:dyDescent="0.15">
      <c r="A466">
        <v>402</v>
      </c>
      <c r="B466">
        <v>3158716483</v>
      </c>
      <c r="C466" s="8" t="s">
        <v>0</v>
      </c>
      <c r="D466">
        <v>1</v>
      </c>
      <c r="E466">
        <f t="shared" si="14"/>
        <v>0</v>
      </c>
      <c r="F466" s="9">
        <f t="shared" si="15"/>
        <v>2.8931752888112232E-6</v>
      </c>
      <c r="G466" s="1">
        <v>4</v>
      </c>
      <c r="H466" s="1">
        <v>10</v>
      </c>
      <c r="I466" s="1">
        <v>0</v>
      </c>
      <c r="J466" s="1">
        <v>1</v>
      </c>
      <c r="K466" s="1" t="s">
        <v>237</v>
      </c>
      <c r="L466" s="1" t="s">
        <v>232</v>
      </c>
      <c r="M466" s="1" t="s">
        <v>222</v>
      </c>
      <c r="N466" s="6" t="s">
        <v>218</v>
      </c>
      <c r="O466">
        <v>0.47624232999999999</v>
      </c>
      <c r="P466">
        <v>-0.98947229999999997</v>
      </c>
      <c r="Q466">
        <v>0.28419468322490499</v>
      </c>
    </row>
    <row r="467" spans="1:17" ht="15" x14ac:dyDescent="0.15">
      <c r="A467">
        <v>312</v>
      </c>
      <c r="B467">
        <v>480578172</v>
      </c>
      <c r="C467" s="8" t="s">
        <v>0</v>
      </c>
      <c r="D467">
        <v>1</v>
      </c>
      <c r="E467">
        <f t="shared" si="14"/>
        <v>0</v>
      </c>
      <c r="F467" s="9">
        <f t="shared" si="15"/>
        <v>2.8931752888112232E-6</v>
      </c>
      <c r="G467" s="1">
        <v>3</v>
      </c>
      <c r="H467" s="1">
        <v>5</v>
      </c>
      <c r="I467" s="1">
        <v>1</v>
      </c>
      <c r="J467" s="1">
        <v>0</v>
      </c>
      <c r="K467" s="1" t="s">
        <v>212</v>
      </c>
      <c r="L467" s="1" t="s">
        <v>209</v>
      </c>
      <c r="M467" s="1" t="s">
        <v>210</v>
      </c>
      <c r="N467" s="6" t="s">
        <v>163</v>
      </c>
      <c r="O467">
        <v>-0.15005637999999999</v>
      </c>
      <c r="P467">
        <v>-6.7119609999999996E-2</v>
      </c>
      <c r="Q467">
        <v>0.180127277459465</v>
      </c>
    </row>
    <row r="468" spans="1:17" ht="15" x14ac:dyDescent="0.15">
      <c r="A468">
        <v>15</v>
      </c>
      <c r="B468">
        <v>1752953599</v>
      </c>
      <c r="C468" s="8">
        <v>21575</v>
      </c>
      <c r="D468">
        <v>1</v>
      </c>
      <c r="E468">
        <f t="shared" si="14"/>
        <v>0</v>
      </c>
      <c r="F468" s="9">
        <f t="shared" si="15"/>
        <v>2.8931752888112232E-6</v>
      </c>
      <c r="G468" s="1">
        <v>13</v>
      </c>
      <c r="H468" s="1">
        <v>7</v>
      </c>
      <c r="I468" s="1">
        <v>2</v>
      </c>
      <c r="J468" s="1">
        <v>0</v>
      </c>
      <c r="K468" s="1" t="s">
        <v>183</v>
      </c>
      <c r="L468" s="1" t="s">
        <v>181</v>
      </c>
      <c r="M468" s="6" t="s">
        <v>161</v>
      </c>
      <c r="N468" s="6" t="s">
        <v>163</v>
      </c>
      <c r="O468">
        <v>-1.0266845</v>
      </c>
      <c r="P468">
        <v>0.46684152000000001</v>
      </c>
      <c r="Q468">
        <v>0.440866599698926</v>
      </c>
    </row>
    <row r="469" spans="1:17" ht="15" x14ac:dyDescent="0.15">
      <c r="A469">
        <v>0</v>
      </c>
      <c r="B469">
        <v>1000000</v>
      </c>
      <c r="C469" s="8" t="s">
        <v>0</v>
      </c>
      <c r="D469">
        <v>1</v>
      </c>
      <c r="E469">
        <f t="shared" si="14"/>
        <v>0</v>
      </c>
      <c r="F469" s="9">
        <f t="shared" si="15"/>
        <v>2.8931752888112232E-6</v>
      </c>
      <c r="G469" s="1">
        <v>7</v>
      </c>
      <c r="H469" s="1">
        <v>1</v>
      </c>
      <c r="I469" s="1">
        <v>3</v>
      </c>
      <c r="J469" s="1">
        <v>0</v>
      </c>
      <c r="K469" s="1" t="s">
        <v>199</v>
      </c>
      <c r="L469" s="1" t="s">
        <v>192</v>
      </c>
      <c r="M469" s="1" t="s">
        <v>193</v>
      </c>
      <c r="N469" s="6" t="s">
        <v>163</v>
      </c>
      <c r="O469">
        <v>-0.13004816999999999</v>
      </c>
      <c r="P469">
        <v>-0.33681097999999998</v>
      </c>
      <c r="Q469">
        <v>0.40166154424205303</v>
      </c>
    </row>
    <row r="470" spans="1:17" ht="15" x14ac:dyDescent="0.15">
      <c r="A470">
        <v>447</v>
      </c>
      <c r="B470">
        <v>3575573470</v>
      </c>
      <c r="C470" s="8" t="s">
        <v>0</v>
      </c>
      <c r="D470">
        <v>1</v>
      </c>
      <c r="E470">
        <f t="shared" si="14"/>
        <v>0</v>
      </c>
      <c r="F470" s="9">
        <f t="shared" si="15"/>
        <v>2.8931752888112232E-6</v>
      </c>
      <c r="G470" s="1">
        <v>21</v>
      </c>
      <c r="H470" s="1">
        <v>6</v>
      </c>
      <c r="I470" s="1">
        <v>0</v>
      </c>
      <c r="J470" s="1">
        <v>1</v>
      </c>
      <c r="K470" s="1" t="s">
        <v>290</v>
      </c>
      <c r="L470" s="1" t="s">
        <v>276</v>
      </c>
      <c r="M470" s="1" t="s">
        <v>222</v>
      </c>
      <c r="N470" s="6" t="s">
        <v>218</v>
      </c>
      <c r="O470">
        <v>0.72184634000000003</v>
      </c>
      <c r="P470">
        <v>0.32432365000000002</v>
      </c>
      <c r="Q470">
        <v>0.34527834642151001</v>
      </c>
    </row>
    <row r="471" spans="1:17" ht="15" x14ac:dyDescent="0.15">
      <c r="A471">
        <v>434</v>
      </c>
      <c r="B471">
        <v>2534226853</v>
      </c>
      <c r="C471" s="8" t="s">
        <v>0</v>
      </c>
      <c r="D471">
        <v>1</v>
      </c>
      <c r="E471">
        <f t="shared" si="14"/>
        <v>0</v>
      </c>
      <c r="F471" s="9">
        <f t="shared" si="15"/>
        <v>2.8931752888112232E-6</v>
      </c>
      <c r="G471" s="1">
        <v>21</v>
      </c>
      <c r="H471" s="1">
        <v>6</v>
      </c>
      <c r="I471" s="1">
        <v>0</v>
      </c>
      <c r="J471" s="1">
        <v>1</v>
      </c>
      <c r="K471" s="1" t="s">
        <v>290</v>
      </c>
      <c r="L471" s="1" t="s">
        <v>275</v>
      </c>
      <c r="M471" s="1" t="s">
        <v>222</v>
      </c>
      <c r="N471" s="6" t="s">
        <v>218</v>
      </c>
      <c r="O471">
        <v>1.2025579</v>
      </c>
      <c r="P471">
        <v>0.37205863</v>
      </c>
      <c r="Q471">
        <v>0.33628222466621799</v>
      </c>
    </row>
    <row r="472" spans="1:17" ht="15" x14ac:dyDescent="0.15">
      <c r="A472">
        <v>411</v>
      </c>
      <c r="B472">
        <v>3417441603</v>
      </c>
      <c r="C472" s="8" t="s">
        <v>0</v>
      </c>
      <c r="D472">
        <v>1</v>
      </c>
      <c r="E472">
        <f t="shared" si="14"/>
        <v>0</v>
      </c>
      <c r="F472" s="9">
        <f t="shared" si="15"/>
        <v>2.8931752888112232E-6</v>
      </c>
      <c r="G472" s="1">
        <v>19</v>
      </c>
      <c r="H472" s="1">
        <v>9</v>
      </c>
      <c r="I472" s="1">
        <v>3</v>
      </c>
      <c r="J472" s="1">
        <v>0</v>
      </c>
      <c r="K472" s="1" t="s">
        <v>290</v>
      </c>
      <c r="L472" s="1" t="s">
        <v>253</v>
      </c>
      <c r="M472" s="1" t="s">
        <v>222</v>
      </c>
      <c r="N472" s="6" t="s">
        <v>218</v>
      </c>
      <c r="O472">
        <v>0.27004742999999998</v>
      </c>
      <c r="P472">
        <v>-0.10564585999999999</v>
      </c>
      <c r="Q472">
        <v>0.143826346217864</v>
      </c>
    </row>
    <row r="473" spans="1:17" ht="15" x14ac:dyDescent="0.15">
      <c r="A473">
        <v>397</v>
      </c>
      <c r="B473">
        <v>114514</v>
      </c>
      <c r="C473" s="8" t="s">
        <v>0</v>
      </c>
      <c r="D473">
        <v>1</v>
      </c>
      <c r="E473">
        <f t="shared" si="14"/>
        <v>0</v>
      </c>
      <c r="F473" s="9">
        <f t="shared" si="15"/>
        <v>2.8931752888112232E-6</v>
      </c>
      <c r="G473" s="1">
        <v>21</v>
      </c>
      <c r="H473" s="1">
        <v>6</v>
      </c>
      <c r="I473" s="1">
        <v>0</v>
      </c>
      <c r="J473" s="1">
        <v>1</v>
      </c>
      <c r="K473" s="1" t="s">
        <v>290</v>
      </c>
      <c r="L473" s="1" t="s">
        <v>274</v>
      </c>
      <c r="M473" s="1" t="s">
        <v>222</v>
      </c>
      <c r="N473" s="6" t="s">
        <v>218</v>
      </c>
      <c r="O473">
        <v>0.81424724999999998</v>
      </c>
      <c r="P473">
        <v>-0.4057849</v>
      </c>
      <c r="Q473">
        <v>0.138434057307043</v>
      </c>
    </row>
    <row r="474" spans="1:17" ht="15" x14ac:dyDescent="0.15">
      <c r="A474">
        <v>407</v>
      </c>
      <c r="B474">
        <v>2125516124</v>
      </c>
      <c r="C474" s="8" t="s">
        <v>0</v>
      </c>
      <c r="D474">
        <v>1</v>
      </c>
      <c r="E474">
        <f t="shared" si="14"/>
        <v>0</v>
      </c>
      <c r="F474" s="9">
        <f t="shared" si="15"/>
        <v>2.8931752888112232E-6</v>
      </c>
      <c r="G474" s="1">
        <v>19</v>
      </c>
      <c r="H474" s="1">
        <v>9</v>
      </c>
      <c r="I474" s="1">
        <v>3</v>
      </c>
      <c r="J474" s="1">
        <v>0</v>
      </c>
      <c r="K474" s="1" t="s">
        <v>290</v>
      </c>
      <c r="L474" s="1" t="s">
        <v>252</v>
      </c>
      <c r="M474" s="1" t="s">
        <v>222</v>
      </c>
      <c r="N474" s="6" t="s">
        <v>218</v>
      </c>
      <c r="O474">
        <v>0.30396387000000002</v>
      </c>
      <c r="P474">
        <v>-0.14740001999999999</v>
      </c>
      <c r="Q474">
        <v>0.11839390341502</v>
      </c>
    </row>
    <row r="475" spans="1:17" ht="15" x14ac:dyDescent="0.15">
      <c r="A475">
        <v>202</v>
      </c>
      <c r="B475">
        <v>2433078886</v>
      </c>
      <c r="C475" s="8">
        <v>20800</v>
      </c>
      <c r="D475">
        <v>1</v>
      </c>
      <c r="E475">
        <f t="shared" si="14"/>
        <v>0</v>
      </c>
      <c r="F475" s="9">
        <f t="shared" si="15"/>
        <v>2.8931752888112232E-6</v>
      </c>
      <c r="G475" s="1">
        <v>3</v>
      </c>
      <c r="H475" s="1">
        <v>5</v>
      </c>
      <c r="I475" s="1">
        <v>1</v>
      </c>
      <c r="J475" s="1">
        <v>0</v>
      </c>
      <c r="K475" s="1" t="s">
        <v>171</v>
      </c>
      <c r="L475" s="1" t="s">
        <v>177</v>
      </c>
      <c r="M475" s="1" t="s">
        <v>166</v>
      </c>
      <c r="N475" s="6" t="s">
        <v>163</v>
      </c>
      <c r="O475">
        <v>-0.41158316</v>
      </c>
      <c r="P475">
        <v>-4.4272262999999999E-2</v>
      </c>
      <c r="Q475">
        <v>0.411037575286198</v>
      </c>
    </row>
    <row r="476" spans="1:17" ht="15" x14ac:dyDescent="0.15">
      <c r="A476">
        <v>444</v>
      </c>
      <c r="B476">
        <v>841132800</v>
      </c>
      <c r="C476" s="8" t="s">
        <v>0</v>
      </c>
      <c r="D476">
        <v>1</v>
      </c>
      <c r="E476">
        <f t="shared" si="14"/>
        <v>0</v>
      </c>
      <c r="F476" s="9">
        <f t="shared" si="15"/>
        <v>2.8931752888112232E-6</v>
      </c>
      <c r="G476" s="1">
        <v>1</v>
      </c>
      <c r="H476" s="1">
        <v>4</v>
      </c>
      <c r="I476" s="1">
        <v>0</v>
      </c>
      <c r="J476" s="1">
        <v>1</v>
      </c>
      <c r="K476" s="1" t="s">
        <v>229</v>
      </c>
      <c r="L476" s="1" t="s">
        <v>230</v>
      </c>
      <c r="M476" s="1" t="s">
        <v>220</v>
      </c>
      <c r="N476" s="6" t="s">
        <v>218</v>
      </c>
      <c r="O476">
        <v>1.5734999999999999</v>
      </c>
      <c r="P476">
        <v>0.46835268000000002</v>
      </c>
      <c r="Q476">
        <v>0.53948931584242599</v>
      </c>
    </row>
    <row r="477" spans="1:17" ht="15" x14ac:dyDescent="0.15">
      <c r="A477">
        <v>455</v>
      </c>
      <c r="B477">
        <v>1256988261</v>
      </c>
      <c r="C477" s="8" t="s">
        <v>0</v>
      </c>
      <c r="D477">
        <v>1</v>
      </c>
      <c r="E477">
        <f t="shared" si="14"/>
        <v>0</v>
      </c>
      <c r="F477" s="9">
        <f t="shared" si="15"/>
        <v>2.8931752888112232E-6</v>
      </c>
      <c r="G477" s="1">
        <v>1</v>
      </c>
      <c r="H477" s="1">
        <v>4</v>
      </c>
      <c r="I477" s="1">
        <v>0</v>
      </c>
      <c r="J477" s="1">
        <v>1</v>
      </c>
      <c r="K477" s="1" t="s">
        <v>229</v>
      </c>
      <c r="L477" s="1" t="s">
        <v>230</v>
      </c>
      <c r="M477" s="1" t="s">
        <v>220</v>
      </c>
      <c r="N477" s="6" t="s">
        <v>218</v>
      </c>
      <c r="O477">
        <v>1.4492305999999999</v>
      </c>
      <c r="P477">
        <v>1.371855</v>
      </c>
      <c r="Q477">
        <v>0.526597379569547</v>
      </c>
    </row>
    <row r="478" spans="1:17" ht="15" x14ac:dyDescent="0.15">
      <c r="A478">
        <v>415</v>
      </c>
      <c r="B478">
        <v>3549646046</v>
      </c>
      <c r="C478" s="8">
        <v>22655</v>
      </c>
      <c r="D478">
        <v>1</v>
      </c>
      <c r="E478">
        <f t="shared" si="14"/>
        <v>0</v>
      </c>
      <c r="G478" s="1">
        <v>1</v>
      </c>
      <c r="H478" s="1">
        <v>4</v>
      </c>
      <c r="I478" s="1">
        <v>0</v>
      </c>
      <c r="J478" s="1">
        <v>1</v>
      </c>
      <c r="K478" s="1" t="s">
        <v>229</v>
      </c>
      <c r="L478" s="1" t="s">
        <v>230</v>
      </c>
      <c r="M478" s="1" t="s">
        <v>220</v>
      </c>
      <c r="N478" s="6" t="s">
        <v>218</v>
      </c>
      <c r="O478">
        <v>1.0714630999999999</v>
      </c>
      <c r="P478">
        <v>0.96666169999999996</v>
      </c>
      <c r="Q478">
        <v>0.28765156658181201</v>
      </c>
    </row>
    <row r="479" spans="1:17" ht="15" x14ac:dyDescent="0.15">
      <c r="A479">
        <v>478</v>
      </c>
      <c r="B479">
        <v>3561411772</v>
      </c>
      <c r="C479" s="8">
        <v>22866</v>
      </c>
      <c r="D479">
        <v>1</v>
      </c>
      <c r="E479">
        <f t="shared" si="14"/>
        <v>0</v>
      </c>
      <c r="G479" s="1">
        <v>19</v>
      </c>
      <c r="H479" s="1">
        <v>9</v>
      </c>
      <c r="I479" s="1">
        <v>3</v>
      </c>
      <c r="J479" s="1">
        <v>0</v>
      </c>
      <c r="O479">
        <v>0.18536003000000001</v>
      </c>
      <c r="P479">
        <v>1.0860428E-2</v>
      </c>
      <c r="Q479">
        <v>0.485444380983517</v>
      </c>
    </row>
    <row r="480" spans="1:17" ht="15" x14ac:dyDescent="0.15">
      <c r="A480">
        <v>472</v>
      </c>
      <c r="B480">
        <v>2264998904</v>
      </c>
      <c r="C480" s="8">
        <v>22863</v>
      </c>
      <c r="D480">
        <v>1</v>
      </c>
      <c r="E480">
        <f t="shared" si="14"/>
        <v>0</v>
      </c>
      <c r="G480" s="1">
        <v>19</v>
      </c>
      <c r="H480" s="1">
        <v>9</v>
      </c>
      <c r="I480" s="1">
        <v>3</v>
      </c>
      <c r="J480" s="1">
        <v>0</v>
      </c>
      <c r="O480">
        <v>0.36294474999999998</v>
      </c>
      <c r="P480">
        <v>-6.0656084999999998E-3</v>
      </c>
      <c r="Q480">
        <v>0.35637712220775702</v>
      </c>
    </row>
    <row r="481" spans="17:17" x14ac:dyDescent="0.15">
      <c r="Q481">
        <v>0.191368307817085</v>
      </c>
    </row>
  </sheetData>
  <autoFilter ref="A1:Q481">
    <sortState ref="A2:Q481">
      <sortCondition descending="1" ref="D1:D481"/>
    </sortState>
  </autoFilter>
  <phoneticPr fontId="1" type="noConversion"/>
  <conditionalFormatting sqref="G1:G1048576">
    <cfRule type="colorScale" priority="22">
      <colorScale>
        <cfvo type="min"/>
        <cfvo type="percentile" val="50"/>
        <cfvo type="max"/>
        <color rgb="FFF8696B"/>
        <color rgb="FFFCFCFF"/>
        <color rgb="FF63BE7B"/>
      </colorScale>
    </cfRule>
  </conditionalFormatting>
  <conditionalFormatting sqref="H1:H1048576">
    <cfRule type="colorScale" priority="21">
      <colorScale>
        <cfvo type="min"/>
        <cfvo type="percentile" val="50"/>
        <cfvo type="max"/>
        <color rgb="FFF8696B"/>
        <color rgb="FFFFEB84"/>
        <color rgb="FF63BE7B"/>
      </colorScale>
    </cfRule>
  </conditionalFormatting>
  <conditionalFormatting sqref="I1:I1048576 J1">
    <cfRule type="iconSet" priority="20">
      <iconSet iconSet="5Rating">
        <cfvo type="percent" val="0"/>
        <cfvo type="percent" val="20"/>
        <cfvo type="percent" val="40"/>
        <cfvo type="percent" val="60"/>
        <cfvo type="percent" val="80"/>
      </iconSet>
    </cfRule>
  </conditionalFormatting>
  <conditionalFormatting sqref="J1:J1048576">
    <cfRule type="iconSet" priority="19">
      <iconSet iconSet="3Signs">
        <cfvo type="percent" val="0"/>
        <cfvo type="percent" val="33"/>
        <cfvo type="percent" val="67"/>
      </iconSet>
    </cfRule>
  </conditionalFormatting>
  <conditionalFormatting sqref="K1:K60 K62 K64 K66 K68:K101 K103 K105: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K368 K370 K372 K374 K376 K378 K380 K382 K384 K386 K388:K1048576">
    <cfRule type="colorScale" priority="18">
      <colorScale>
        <cfvo type="min"/>
        <cfvo type="percentile" val="50"/>
        <cfvo type="max"/>
        <color rgb="FF5A8AC6"/>
        <color rgb="FFFCFCFF"/>
        <color rgb="FFF8696B"/>
      </colorScale>
    </cfRule>
  </conditionalFormatting>
  <conditionalFormatting sqref="N1: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N1048576">
    <cfRule type="iconSet" priority="17">
      <iconSet iconSet="3Signs">
        <cfvo type="percent" val="0"/>
        <cfvo type="percent" val="33"/>
        <cfvo type="percent" val="67"/>
      </iconSet>
    </cfRule>
  </conditionalFormatting>
  <conditionalFormatting sqref="L1:L60 L62 L64 L66 L68:L69 L71 L80 L73 L75 L77:L78 L82:L101 L103 L105: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L368 L370 L372 L374 L376 L378 L380 L382 L384 L386 L388:L1048576">
    <cfRule type="colorScale" priority="15">
      <colorScale>
        <cfvo type="min"/>
        <cfvo type="percentile" val="50"/>
        <cfvo type="max"/>
        <color rgb="FF63BE7B"/>
        <color rgb="FFFCFCFF"/>
        <color rgb="FFF8696B"/>
      </colorScale>
    </cfRule>
  </conditionalFormatting>
  <conditionalFormatting sqref="D1:D1048576">
    <cfRule type="dataBar" priority="14">
      <dataBar>
        <cfvo type="min"/>
        <cfvo type="max"/>
        <color rgb="FFFFB628"/>
      </dataBar>
      <extLst>
        <ext xmlns:x14="http://schemas.microsoft.com/office/spreadsheetml/2009/9/main" uri="{B025F937-C7B1-47D3-B67F-A62EFF666E3E}">
          <x14:id>{447A2C72-E58C-4166-B818-3F5ADC984DAB}</x14:id>
        </ext>
      </extLst>
    </cfRule>
  </conditionalFormatting>
  <conditionalFormatting sqref="E1:E1048576">
    <cfRule type="dataBar" priority="13">
      <dataBar>
        <cfvo type="min"/>
        <cfvo type="max"/>
        <color rgb="FFFFB628"/>
      </dataBar>
      <extLst>
        <ext xmlns:x14="http://schemas.microsoft.com/office/spreadsheetml/2009/9/main" uri="{B025F937-C7B1-47D3-B67F-A62EFF666E3E}">
          <x14:id>{91617E78-591E-432B-BA2E-4F03C31B976A}</x14:id>
        </ext>
      </extLst>
    </cfRule>
  </conditionalFormatting>
  <conditionalFormatting sqref="K61 K63 K65 K67">
    <cfRule type="colorScale" priority="12">
      <colorScale>
        <cfvo type="min"/>
        <cfvo type="percentile" val="50"/>
        <cfvo type="max"/>
        <color rgb="FF5A8AC6"/>
        <color rgb="FFFCFCFF"/>
        <color rgb="FFF8696B"/>
      </colorScale>
    </cfRule>
  </conditionalFormatting>
  <conditionalFormatting sqref="L61 L63 L65 L67 L70 L79 L72 L81 L74 L76">
    <cfRule type="colorScale" priority="11">
      <colorScale>
        <cfvo type="min"/>
        <cfvo type="percentile" val="50"/>
        <cfvo type="max"/>
        <color rgb="FF63BE7B"/>
        <color rgb="FFFCFCFF"/>
        <color rgb="FFF8696B"/>
      </colorScale>
    </cfRule>
  </conditionalFormatting>
  <conditionalFormatting sqref="K102 K104">
    <cfRule type="colorScale" priority="10">
      <colorScale>
        <cfvo type="min"/>
        <cfvo type="percentile" val="50"/>
        <cfvo type="max"/>
        <color rgb="FF5A8AC6"/>
        <color rgb="FFFCFCFF"/>
        <color rgb="FFF8696B"/>
      </colorScale>
    </cfRule>
  </conditionalFormatting>
  <conditionalFormatting sqref="L102 L104">
    <cfRule type="colorScale" priority="9">
      <colorScale>
        <cfvo type="min"/>
        <cfvo type="percentile" val="50"/>
        <cfvo type="max"/>
        <color rgb="FF63BE7B"/>
        <color rgb="FFFCFCFF"/>
        <color rgb="FFF8696B"/>
      </colorScale>
    </cfRule>
  </conditionalFormatting>
  <conditionalFormatting sqref="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cfRule type="colorScale" priority="8">
      <colorScale>
        <cfvo type="min"/>
        <cfvo type="percentile" val="50"/>
        <cfvo type="max"/>
        <color rgb="FF5A8AC6"/>
        <color rgb="FFFCFCFF"/>
        <color rgb="FFF8696B"/>
      </colorScale>
    </cfRule>
  </conditionalFormatting>
  <conditionalFormatting sqref="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cfRule type="iconSet" priority="7">
      <iconSet iconSet="3Signs">
        <cfvo type="percent" val="0"/>
        <cfvo type="percent" val="33"/>
        <cfvo type="percent" val="67"/>
      </iconSet>
    </cfRule>
  </conditionalFormatting>
  <conditionalFormatting sqref="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cfRule type="colorScale" priority="5">
      <colorScale>
        <cfvo type="min"/>
        <cfvo type="percentile" val="50"/>
        <cfvo type="max"/>
        <color rgb="FF63BE7B"/>
        <color rgb="FFFCFCFF"/>
        <color rgb="FFF8696B"/>
      </colorScale>
    </cfRule>
  </conditionalFormatting>
  <conditionalFormatting sqref="K369 K371 K373 K375 K377 K379 K381 K383 K385 K387">
    <cfRule type="colorScale" priority="4">
      <colorScale>
        <cfvo type="min"/>
        <cfvo type="percentile" val="50"/>
        <cfvo type="max"/>
        <color rgb="FF5A8AC6"/>
        <color rgb="FFFCFCFF"/>
        <color rgb="FFF8696B"/>
      </colorScale>
    </cfRule>
  </conditionalFormatting>
  <conditionalFormatting sqref="L369 L371 L373 L375 L377 L379 L381 L383 L385 L387">
    <cfRule type="colorScale" priority="3">
      <colorScale>
        <cfvo type="min"/>
        <cfvo type="percentile" val="50"/>
        <cfvo type="max"/>
        <color rgb="FF63BE7B"/>
        <color rgb="FFFCFCFF"/>
        <color rgb="FFF8696B"/>
      </colorScale>
    </cfRule>
  </conditionalFormatting>
  <conditionalFormatting sqref="Q1:Q1048576">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447A2C72-E58C-4166-B818-3F5ADC984DAB}">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 xmlns:xm="http://schemas.microsoft.com/office/excel/2006/main">
          <x14:cfRule type="dataBar" id="{91617E78-591E-432B-BA2E-4F03C31B976A}">
            <x14:dataBar minLength="0" maxLength="100" border="1" negativeBarBorderColorSameAsPositive="0">
              <x14:cfvo type="autoMin"/>
              <x14:cfvo type="autoMax"/>
              <x14:borderColor rgb="FFFFB628"/>
              <x14:negativeFillColor rgb="FFFF0000"/>
              <x14:negativeBorderColor rgb="FFFF0000"/>
              <x14:axisColor rgb="FF000000"/>
            </x14:dataBar>
          </x14:cfRule>
          <xm:sqref>E1:E1048576</xm:sqref>
        </x14:conditionalFormatting>
        <x14:conditionalFormatting xmlns:xm="http://schemas.microsoft.com/office/excel/2006/main">
          <x14:cfRule type="iconSet" priority="16" id="{07766E86-9767-4305-A426-9E16212ACDE9}">
            <x14:iconSet iconSet="5Boxes">
              <x14:cfvo type="percent">
                <xm:f>0</xm:f>
              </x14:cfvo>
              <x14:cfvo type="percent">
                <xm:f>20</xm:f>
              </x14:cfvo>
              <x14:cfvo type="percent">
                <xm:f>40</xm:f>
              </x14:cfvo>
              <x14:cfvo type="percent">
                <xm:f>60</xm:f>
              </x14:cfvo>
              <x14:cfvo type="percent">
                <xm:f>80</xm:f>
              </x14:cfvo>
            </x14:iconSet>
          </x14:cfRule>
          <xm:sqref>M1:M138 M140 M142 M144 M146 M148 M150 M152 M154 M156 M158 M160 M162 M164 M166 M168 M170 M172 M174 M176 M178 M180 M182 M184 M186 M188 M190 M192 M194 M196 M198 M200 M202 M204 M206 M208 M210 M212 M214 M216 M218 M220 M222 M224 M226 M228 M230 M232 M234 M236 M238 M240 M242 M244 M246 M248 M250 M252 M254 M256 M258 M260 M262 M264 M266 M268 M270 M272 M274 M276 M278 M280 M282 M284 M286 M288 M290 M292:M1048576</xm:sqref>
        </x14:conditionalFormatting>
        <x14:conditionalFormatting xmlns:xm="http://schemas.microsoft.com/office/excel/2006/main">
          <x14:cfRule type="iconSet" priority="6" id="{4ED68854-6D24-4AED-93CF-47F8219D1DF5}">
            <x14:iconSet iconSet="5Boxes">
              <x14:cfvo type="percent">
                <xm:f>0</xm:f>
              </x14:cfvo>
              <x14:cfvo type="percent">
                <xm:f>20</xm:f>
              </x14:cfvo>
              <x14:cfvo type="percent">
                <xm:f>40</xm:f>
              </x14:cfvo>
              <x14:cfvo type="percent">
                <xm:f>60</xm:f>
              </x14:cfvo>
              <x14:cfvo type="percent">
                <xm:f>80</xm:f>
              </x14:cfvo>
            </x14:iconSet>
          </x14:cfRule>
          <xm:sqref>M139 M141 M143 M145 M147 M149 M151 M153 M155 M157 M159 M161 M163 M165 M167 M169 M171 M173 M175 M177 M179 M181 M183 M185 M187 M189 M191 M193 M195 M197 M199 M201 M203 M205 M207 M209 M211 M213 M215 M217 M219 M221 M223 M225 M227 M229 M231 M233 M235 M237 M239 M241 M243 M245 M247 M249 M251 M253 M255 M257 M259 M261 M263 M265 M267 M269 M271 M273 M275 M277 M279 M281 M283 M285 M287 M289 M291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0509</vt:lpstr>
      <vt:lpstr>归类图</vt:lpstr>
      <vt:lpstr>0509归类</vt:lpstr>
      <vt:lpstr>0528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2024-01-03T15:29:24Z</dcterms:modified>
</cp:coreProperties>
</file>