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01 Cursos Online\26 Excel\Sección 7\01 Creasción de gráficos\"/>
    </mc:Choice>
  </mc:AlternateContent>
  <xr:revisionPtr revIDLastSave="0" documentId="13_ncr:1_{80D1741B-3BC5-42DD-9042-AB3116124DEB}" xr6:coauthVersionLast="47" xr6:coauthVersionMax="47" xr10:uidLastSave="{00000000-0000-0000-0000-000000000000}"/>
  <bookViews>
    <workbookView xWindow="-120" yWindow="-120" windowWidth="20730" windowHeight="11760" tabRatio="888" activeTab="4" xr2:uid="{43638B9A-E239-4EE8-B1E6-D377B85348FE}"/>
  </bookViews>
  <sheets>
    <sheet name="Primer Año" sheetId="1" r:id="rId1"/>
    <sheet name="Gráfico Completo" sheetId="12" r:id="rId2"/>
    <sheet name="Gráfico de Ingresos" sheetId="13" r:id="rId3"/>
    <sheet name="Gráfico de egresos" sheetId="14" r:id="rId4"/>
    <sheet name="Reporte Mensual Primer Año" sheetId="4" r:id="rId5"/>
    <sheet name="Segundo Año" sheetId="2" r:id="rId6"/>
    <sheet name="Reporte Mensual Segundo Año" sheetId="5" r:id="rId7"/>
    <sheet name="Totales" sheetId="6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3" i="1" l="1"/>
  <c r="C3" i="1"/>
  <c r="G5" i="4" l="1"/>
  <c r="F5" i="4"/>
  <c r="E5" i="4"/>
  <c r="D5" i="4"/>
  <c r="G4" i="4"/>
  <c r="F4" i="4"/>
  <c r="E4" i="4"/>
  <c r="D4" i="4"/>
  <c r="B4" i="4"/>
  <c r="B5" i="4" l="1"/>
  <c r="C5" i="5" l="1"/>
  <c r="C4" i="5"/>
  <c r="C6" i="5" s="1"/>
  <c r="B5" i="5"/>
  <c r="B4" i="5"/>
  <c r="B6" i="5" s="1"/>
  <c r="G6" i="5"/>
  <c r="F6" i="5"/>
  <c r="E6" i="5"/>
  <c r="D6" i="5"/>
  <c r="H5" i="5"/>
  <c r="B6" i="4"/>
  <c r="C5" i="4"/>
  <c r="H5" i="4" s="1"/>
  <c r="D6" i="4"/>
  <c r="E6" i="4"/>
  <c r="F6" i="4"/>
  <c r="G6" i="4"/>
  <c r="C4" i="4"/>
  <c r="H4" i="4" s="1"/>
  <c r="G3" i="2"/>
  <c r="E3" i="6" s="1"/>
  <c r="C3" i="2"/>
  <c r="B3" i="6" s="1"/>
  <c r="H3" i="6" s="1"/>
  <c r="H4" i="5" l="1"/>
  <c r="C6" i="4"/>
  <c r="H6" i="4"/>
  <c r="H6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ubaldo</author>
  </authors>
  <commentList>
    <comment ref="A1" authorId="0" shapeId="0" xr:uid="{EACDD085-58FD-4562-8C57-0D49771657C9}">
      <text>
        <r>
          <rPr>
            <sz val="12"/>
            <color indexed="81"/>
            <rFont val="Tahoma"/>
            <family val="2"/>
          </rPr>
          <t>RGB: 227, 71, 75</t>
        </r>
      </text>
    </comment>
    <comment ref="F3" authorId="0" shapeId="0" xr:uid="{7E40B55C-5CAC-477B-80E4-C300BEB0470E}">
      <text>
        <r>
          <rPr>
            <sz val="12"/>
            <color indexed="81"/>
            <rFont val="Tahoma"/>
            <family val="2"/>
          </rPr>
          <t>RGB: 48, 57, 86</t>
        </r>
      </text>
    </comment>
    <comment ref="G3" authorId="0" shapeId="0" xr:uid="{3CAED643-0E19-47D0-8B90-50C6C70F524E}">
      <text>
        <r>
          <rPr>
            <sz val="12"/>
            <color indexed="81"/>
            <rFont val="Tahoma"/>
            <family val="2"/>
          </rPr>
          <t>RGB: 217, 231, 232</t>
        </r>
      </text>
    </comment>
    <comment ref="C5" authorId="0" shapeId="0" xr:uid="{269466AE-85DF-47E7-A5C0-F6AE611956BF}">
      <text>
        <r>
          <rPr>
            <sz val="12"/>
            <color indexed="81"/>
            <rFont val="Tahoma"/>
            <family val="2"/>
          </rPr>
          <t>RGB: 64, 109, 150</t>
        </r>
      </text>
    </comment>
    <comment ref="G6" authorId="0" shapeId="0" xr:uid="{ECE8095F-ADD7-4345-A3A5-F6B278AF1198}">
      <text>
        <r>
          <rPr>
            <sz val="12"/>
            <color indexed="81"/>
            <rFont val="Tahoma"/>
            <family val="2"/>
          </rPr>
          <t>RGB: 199, 225, 231</t>
        </r>
      </text>
    </comment>
    <comment ref="G7" authorId="0" shapeId="0" xr:uid="{062CCF2F-2F19-4077-AACA-0280D2AD21FD}">
      <text>
        <r>
          <rPr>
            <sz val="12"/>
            <color indexed="81"/>
            <rFont val="Tahoma"/>
            <family val="2"/>
          </rPr>
          <t>RGB: 231,243, 245</t>
        </r>
      </text>
    </comment>
    <comment ref="G11" authorId="0" shapeId="0" xr:uid="{A40AEC0E-FADB-4B3F-9B41-BD56A84E13FE}">
      <text>
        <r>
          <rPr>
            <sz val="12"/>
            <color indexed="81"/>
            <rFont val="Tahoma"/>
            <family val="2"/>
          </rPr>
          <t>RGB: 199, 225, 231</t>
        </r>
      </text>
    </comment>
    <comment ref="G12" authorId="0" shapeId="0" xr:uid="{2F3DCF90-14CC-4795-AFFC-464550694943}">
      <text>
        <r>
          <rPr>
            <sz val="12"/>
            <color indexed="81"/>
            <rFont val="Tahoma"/>
            <family val="2"/>
          </rPr>
          <t>RGB: 231,243, 245</t>
        </r>
      </text>
    </comment>
  </commentList>
</comments>
</file>

<file path=xl/sharedStrings.xml><?xml version="1.0" encoding="utf-8"?>
<sst xmlns="http://schemas.openxmlformats.org/spreadsheetml/2006/main" count="97" uniqueCount="41">
  <si>
    <t>Mes</t>
  </si>
  <si>
    <t>Monto</t>
  </si>
  <si>
    <t>Sueldo</t>
  </si>
  <si>
    <t>Pago Intereses</t>
  </si>
  <si>
    <t>Ingresos</t>
  </si>
  <si>
    <t>Ingreso Renta</t>
  </si>
  <si>
    <t>Ingresos:</t>
  </si>
  <si>
    <t>Descripción</t>
  </si>
  <si>
    <t>Enero</t>
  </si>
  <si>
    <t>Febrero</t>
  </si>
  <si>
    <t>Egresos</t>
  </si>
  <si>
    <t>Egresos:</t>
  </si>
  <si>
    <t>Pago Hipoteca</t>
  </si>
  <si>
    <t>Escuelas</t>
  </si>
  <si>
    <t>Diversión</t>
  </si>
  <si>
    <t>Ropa</t>
  </si>
  <si>
    <t>Control de Ingresos Egresos - Primer Año</t>
  </si>
  <si>
    <t>Control de Ingresos Egresos - Segundo Año</t>
  </si>
  <si>
    <t>Plazo Fijo</t>
  </si>
  <si>
    <t>Despensa</t>
  </si>
  <si>
    <t>Seguros</t>
  </si>
  <si>
    <t>Gimnasio</t>
  </si>
  <si>
    <t>Venta Celular</t>
  </si>
  <si>
    <t>Saldo Total:</t>
  </si>
  <si>
    <t>Reporte Mensual Primer Año</t>
  </si>
  <si>
    <t>Abril</t>
  </si>
  <si>
    <t>etc…</t>
  </si>
  <si>
    <t>Mayo</t>
  </si>
  <si>
    <t>Reporte Mensual Segundo Año</t>
  </si>
  <si>
    <t>Totales</t>
  </si>
  <si>
    <t>Control de Ingresos Egresos - Totales</t>
  </si>
  <si>
    <t>Ingresos 
Totales:</t>
  </si>
  <si>
    <t>Egresos 
Totales:</t>
  </si>
  <si>
    <t>Saldo 
Total:</t>
  </si>
  <si>
    <t>Marzo</t>
  </si>
  <si>
    <t>Junio</t>
  </si>
  <si>
    <t>Diversion</t>
  </si>
  <si>
    <t>Gatos Generales</t>
  </si>
  <si>
    <t>Gastos Generales</t>
  </si>
  <si>
    <t>Minigráficos</t>
  </si>
  <si>
    <t>Gráficos en la misma página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</si>
</sst>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$&quot;* #,##0.00_-;\-&quot;$&quot;* #,##0.00_-;_-&quot;$&quot;* &quot;-&quot;??_-;_-@_-"/>
  </numFmts>
  <fonts count="12" x14ac:knownFonts="1">
    <font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0"/>
      <name val="Dubai"/>
      <family val="2"/>
    </font>
    <font>
      <sz val="14"/>
      <color theme="0"/>
      <name val="Dubai"/>
      <family val="2"/>
    </font>
    <font>
      <b/>
      <sz val="14"/>
      <color theme="1"/>
      <name val="Dubai"/>
      <family val="2"/>
    </font>
    <font>
      <sz val="14"/>
      <color theme="1"/>
      <name val="Dubai"/>
      <family val="2"/>
    </font>
    <font>
      <b/>
      <sz val="16"/>
      <color theme="0"/>
      <name val="Dubai"/>
      <family val="2"/>
    </font>
    <font>
      <b/>
      <i/>
      <sz val="14"/>
      <color theme="1"/>
      <name val="Dubai"/>
      <family val="2"/>
    </font>
    <font>
      <b/>
      <i/>
      <sz val="14"/>
      <color theme="0"/>
      <name val="Dubai"/>
      <family val="2"/>
    </font>
    <font>
      <sz val="12"/>
      <color indexed="81"/>
      <name val="Tahoma"/>
      <family val="2"/>
    </font>
    <font>
      <b/>
      <sz val="18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E3474B"/>
        <bgColor indexed="64"/>
      </patternFill>
    </fill>
    <fill>
      <patternFill patternType="solid">
        <fgColor rgb="FF303956"/>
        <bgColor indexed="64"/>
      </patternFill>
    </fill>
    <fill>
      <patternFill patternType="solid">
        <fgColor rgb="FFD9E7E8"/>
        <bgColor indexed="64"/>
      </patternFill>
    </fill>
    <fill>
      <patternFill patternType="solid">
        <fgColor rgb="FF406D96"/>
        <bgColor indexed="64"/>
      </patternFill>
    </fill>
    <fill>
      <patternFill patternType="solid">
        <fgColor rgb="FFBEDDE4"/>
        <bgColor indexed="64"/>
      </patternFill>
    </fill>
    <fill>
      <patternFill patternType="solid">
        <fgColor rgb="FFE7F3F5"/>
        <bgColor indexed="64"/>
      </patternFill>
    </fill>
    <fill>
      <patternFill patternType="solid">
        <fgColor rgb="FFC7E1E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03956"/>
      </left>
      <right style="thin">
        <color rgb="FF303956"/>
      </right>
      <top style="thin">
        <color rgb="FF303956"/>
      </top>
      <bottom style="thin">
        <color rgb="FF303956"/>
      </bottom>
      <diagonal/>
    </border>
    <border>
      <left style="thin">
        <color rgb="FF303956"/>
      </left>
      <right style="dotted">
        <color rgb="FF303956"/>
      </right>
      <top style="thin">
        <color rgb="FF303956"/>
      </top>
      <bottom style="thin">
        <color rgb="FF303956"/>
      </bottom>
      <diagonal/>
    </border>
    <border>
      <left style="thin">
        <color rgb="FF303956"/>
      </left>
      <right style="thin">
        <color rgb="FF303956"/>
      </right>
      <top style="thin">
        <color rgb="FF303956"/>
      </top>
      <bottom/>
      <diagonal/>
    </border>
    <border>
      <left style="thin">
        <color rgb="FF303956"/>
      </left>
      <right style="thin">
        <color rgb="FF303956"/>
      </right>
      <top/>
      <bottom style="thin">
        <color rgb="FF303956"/>
      </bottom>
      <diagonal/>
    </border>
    <border>
      <left style="thin">
        <color rgb="FF303956"/>
      </left>
      <right style="thin">
        <color rgb="FF303956"/>
      </right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5">
    <xf numFmtId="0" fontId="0" fillId="0" borderId="0" xfId="0"/>
    <xf numFmtId="164" fontId="5" fillId="4" borderId="1" xfId="1" applyFont="1" applyFill="1" applyBorder="1"/>
    <xf numFmtId="0" fontId="6" fillId="0" borderId="0" xfId="0" applyFont="1"/>
    <xf numFmtId="0" fontId="7" fillId="5" borderId="2" xfId="0" applyFont="1" applyFill="1" applyBorder="1" applyAlignment="1">
      <alignment horizontal="center"/>
    </xf>
    <xf numFmtId="0" fontId="7" fillId="5" borderId="3" xfId="0" applyFont="1" applyFill="1" applyBorder="1" applyAlignment="1">
      <alignment horizontal="center"/>
    </xf>
    <xf numFmtId="0" fontId="7" fillId="5" borderId="4" xfId="0" applyFont="1" applyFill="1" applyBorder="1" applyAlignment="1">
      <alignment horizontal="center"/>
    </xf>
    <xf numFmtId="164" fontId="6" fillId="8" borderId="5" xfId="1" applyFont="1" applyFill="1" applyBorder="1"/>
    <xf numFmtId="164" fontId="6" fillId="7" borderId="5" xfId="1" applyFont="1" applyFill="1" applyBorder="1"/>
    <xf numFmtId="164" fontId="6" fillId="6" borderId="5" xfId="1" applyFont="1" applyFill="1" applyBorder="1"/>
    <xf numFmtId="0" fontId="7" fillId="5" borderId="6" xfId="0" applyFont="1" applyFill="1" applyBorder="1" applyAlignment="1">
      <alignment horizontal="center"/>
    </xf>
    <xf numFmtId="164" fontId="6" fillId="8" borderId="6" xfId="0" applyNumberFormat="1" applyFont="1" applyFill="1" applyBorder="1"/>
    <xf numFmtId="164" fontId="6" fillId="7" borderId="6" xfId="0" applyNumberFormat="1" applyFont="1" applyFill="1" applyBorder="1"/>
    <xf numFmtId="164" fontId="6" fillId="8" borderId="6" xfId="1" applyFont="1" applyFill="1" applyBorder="1"/>
    <xf numFmtId="164" fontId="6" fillId="7" borderId="6" xfId="1" applyFont="1" applyFill="1" applyBorder="1"/>
    <xf numFmtId="164" fontId="2" fillId="0" borderId="7" xfId="0" applyNumberFormat="1" applyFont="1" applyBorder="1"/>
    <xf numFmtId="0" fontId="8" fillId="8" borderId="6" xfId="0" applyFont="1" applyFill="1" applyBorder="1"/>
    <xf numFmtId="0" fontId="8" fillId="7" borderId="6" xfId="0" applyFont="1" applyFill="1" applyBorder="1"/>
    <xf numFmtId="0" fontId="9" fillId="3" borderId="1" xfId="0" applyFont="1" applyFill="1" applyBorder="1"/>
    <xf numFmtId="164" fontId="6" fillId="0" borderId="0" xfId="0" applyNumberFormat="1" applyFont="1"/>
    <xf numFmtId="0" fontId="4" fillId="3" borderId="1" xfId="0" applyFont="1" applyFill="1" applyBorder="1" applyAlignment="1">
      <alignment horizontal="center" vertical="center" wrapText="1"/>
    </xf>
    <xf numFmtId="0" fontId="6" fillId="8" borderId="6" xfId="0" applyFont="1" applyFill="1" applyBorder="1"/>
    <xf numFmtId="0" fontId="6" fillId="7" borderId="6" xfId="0" applyFont="1" applyFill="1" applyBorder="1"/>
    <xf numFmtId="0" fontId="6" fillId="6" borderId="6" xfId="0" applyFont="1" applyFill="1" applyBorder="1"/>
    <xf numFmtId="164" fontId="6" fillId="6" borderId="6" xfId="1" applyFont="1" applyFill="1" applyBorder="1"/>
    <xf numFmtId="0" fontId="4" fillId="3" borderId="6" xfId="0" applyFont="1" applyFill="1" applyBorder="1"/>
    <xf numFmtId="164" fontId="5" fillId="4" borderId="6" xfId="1" applyFont="1" applyFill="1" applyBorder="1"/>
    <xf numFmtId="164" fontId="5" fillId="9" borderId="6" xfId="1" applyFont="1" applyFill="1" applyBorder="1"/>
    <xf numFmtId="164" fontId="2" fillId="9" borderId="7" xfId="0" applyNumberFormat="1" applyFont="1" applyFill="1" applyBorder="1"/>
    <xf numFmtId="0" fontId="6" fillId="7" borderId="6" xfId="0" applyFont="1" applyFill="1" applyBorder="1" applyAlignment="1">
      <alignment horizontal="center" vertical="center"/>
    </xf>
    <xf numFmtId="0" fontId="6" fillId="7" borderId="8" xfId="0" applyFont="1" applyFill="1" applyBorder="1" applyAlignment="1">
      <alignment horizontal="center" vertical="center"/>
    </xf>
    <xf numFmtId="0" fontId="6" fillId="7" borderId="9" xfId="0" applyFont="1" applyFill="1" applyBorder="1" applyAlignment="1">
      <alignment horizontal="center" vertical="center"/>
    </xf>
    <xf numFmtId="0" fontId="6" fillId="8" borderId="6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7" fillId="5" borderId="10" xfId="0" applyFont="1" applyFill="1" applyBorder="1" applyAlignment="1">
      <alignment horizontal="center"/>
    </xf>
    <xf numFmtId="0" fontId="11" fillId="10" borderId="0" xfId="0" applyFont="1" applyFill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E3474B"/>
      <color rgb="FF303956"/>
      <color rgb="FFC7E1E7"/>
      <color rgb="FFE7F3F5"/>
      <color rgb="FFDFEEF1"/>
      <color rgb="FFBEDDE4"/>
      <color rgb="FFD9E7E8"/>
      <color rgb="FFA8D0DA"/>
      <color rgb="FF406D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5.xml"/><Relationship Id="rId3" Type="http://schemas.openxmlformats.org/officeDocument/2006/relationships/chartsheet" Target="chartsheets/sheet2.xml"/><Relationship Id="rId7" Type="http://schemas.openxmlformats.org/officeDocument/2006/relationships/worksheet" Target="worksheets/sheet4.xml"/><Relationship Id="rId12" Type="http://schemas.openxmlformats.org/officeDocument/2006/relationships/calcChain" Target="calcChain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3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2.xml"/><Relationship Id="rId10" Type="http://schemas.openxmlformats.org/officeDocument/2006/relationships/styles" Target="styles.xml"/><Relationship Id="rId4" Type="http://schemas.openxmlformats.org/officeDocument/2006/relationships/chartsheet" Target="chartsheets/sheet3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'Reporte Mensual Primer Año'!$A$4</c:f>
              <c:strCache>
                <c:ptCount val="1"/>
                <c:pt idx="0">
                  <c:v>Ingresos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'Reporte Mensual Primer Año'!$B$3:$H$3</c:f>
              <c:strCache>
                <c:ptCount val="7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Totales</c:v>
                </c:pt>
              </c:strCache>
            </c:strRef>
          </c:cat>
          <c:val>
            <c:numRef>
              <c:f>'Reporte Mensual Primer Año'!$B$4:$H$4</c:f>
              <c:numCache>
                <c:formatCode>_-"$"* #,##0.00_-;\-"$"* #,##0.00_-;_-"$"* "-"??_-;_-@_-</c:formatCode>
                <c:ptCount val="7"/>
                <c:pt idx="0">
                  <c:v>1250</c:v>
                </c:pt>
                <c:pt idx="1">
                  <c:v>1500</c:v>
                </c:pt>
                <c:pt idx="2">
                  <c:v>1500</c:v>
                </c:pt>
                <c:pt idx="3">
                  <c:v>1500</c:v>
                </c:pt>
                <c:pt idx="4">
                  <c:v>1700</c:v>
                </c:pt>
                <c:pt idx="5">
                  <c:v>2700</c:v>
                </c:pt>
                <c:pt idx="6">
                  <c:v>10150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DC-4D23-9C94-689A5871809A}"/>
            </c:ext>
          </c:extLst>
        </c:ser>
        <c:ser>
          <c:idx val="1"/>
          <c:order val="1"/>
          <c:tx>
            <c:strRef>
              <c:f>'Reporte Mensual Primer Año'!$A$5</c:f>
              <c:strCache>
                <c:ptCount val="1"/>
                <c:pt idx="0">
                  <c:v>Egresos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'Reporte Mensual Primer Año'!$B$3:$H$3</c:f>
              <c:strCache>
                <c:ptCount val="7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Totales</c:v>
                </c:pt>
              </c:strCache>
            </c:strRef>
          </c:cat>
          <c:val>
            <c:numRef>
              <c:f>'Reporte Mensual Primer Año'!$B$5:$H$5</c:f>
              <c:numCache>
                <c:formatCode>_-"$"* #,##0.00_-;\-"$"* #,##0.00_-;_-"$"* "-"??_-;_-@_-</c:formatCode>
                <c:ptCount val="7"/>
                <c:pt idx="0">
                  <c:v>450</c:v>
                </c:pt>
                <c:pt idx="1">
                  <c:v>350</c:v>
                </c:pt>
                <c:pt idx="2">
                  <c:v>450</c:v>
                </c:pt>
                <c:pt idx="3">
                  <c:v>270</c:v>
                </c:pt>
                <c:pt idx="4">
                  <c:v>500</c:v>
                </c:pt>
                <c:pt idx="5">
                  <c:v>1000</c:v>
                </c:pt>
                <c:pt idx="6">
                  <c:v>3020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BDC-4D23-9C94-689A5871809A}"/>
            </c:ext>
          </c:extLst>
        </c:ser>
        <c:ser>
          <c:idx val="2"/>
          <c:order val="2"/>
          <c:tx>
            <c:strRef>
              <c:f>'Reporte Mensual Primer Año'!$A$6</c:f>
              <c:strCache>
                <c:ptCount val="1"/>
                <c:pt idx="0">
                  <c:v>Saldo Total: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'Reporte Mensual Primer Año'!$B$3:$H$3</c:f>
              <c:strCache>
                <c:ptCount val="7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Totales</c:v>
                </c:pt>
              </c:strCache>
            </c:strRef>
          </c:cat>
          <c:val>
            <c:numRef>
              <c:f>'Reporte Mensual Primer Año'!$B$6:$H$6</c:f>
              <c:numCache>
                <c:formatCode>_-"$"* #,##0.00_-;\-"$"* #,##0.00_-;_-"$"* "-"??_-;_-@_-</c:formatCode>
                <c:ptCount val="7"/>
                <c:pt idx="0">
                  <c:v>800</c:v>
                </c:pt>
                <c:pt idx="1">
                  <c:v>1150</c:v>
                </c:pt>
                <c:pt idx="2">
                  <c:v>1050</c:v>
                </c:pt>
                <c:pt idx="3">
                  <c:v>1230</c:v>
                </c:pt>
                <c:pt idx="4">
                  <c:v>1200</c:v>
                </c:pt>
                <c:pt idx="5">
                  <c:v>1700</c:v>
                </c:pt>
                <c:pt idx="6">
                  <c:v>7130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BDC-4D23-9C94-689A587180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77262168"/>
        <c:axId val="477262496"/>
      </c:barChart>
      <c:catAx>
        <c:axId val="477262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262496"/>
        <c:crosses val="autoZero"/>
        <c:auto val="1"/>
        <c:lblAlgn val="ctr"/>
        <c:lblOffset val="100"/>
        <c:noMultiLvlLbl val="0"/>
      </c:catAx>
      <c:valAx>
        <c:axId val="477262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&quot;$&quot;* #,##0.00_-;\-&quot;$&quot;* #,##0.00_-;_-&quot;$&quot;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262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'Reporte Mensual Primer Año'!$A$4</c:f>
              <c:strCache>
                <c:ptCount val="1"/>
                <c:pt idx="0">
                  <c:v>Ingresos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'Reporte Mensual Primer Año'!$B$3:$G$3</c:f>
              <c:strCache>
                <c:ptCount val="6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</c:strCache>
            </c:strRef>
          </c:cat>
          <c:val>
            <c:numRef>
              <c:f>'Reporte Mensual Primer Año'!$B$4:$G$4</c:f>
              <c:numCache>
                <c:formatCode>_-"$"* #,##0.00_-;\-"$"* #,##0.00_-;_-"$"* "-"??_-;_-@_-</c:formatCode>
                <c:ptCount val="6"/>
                <c:pt idx="0">
                  <c:v>1250</c:v>
                </c:pt>
                <c:pt idx="1">
                  <c:v>1500</c:v>
                </c:pt>
                <c:pt idx="2">
                  <c:v>1500</c:v>
                </c:pt>
                <c:pt idx="3">
                  <c:v>1500</c:v>
                </c:pt>
                <c:pt idx="4">
                  <c:v>1700</c:v>
                </c:pt>
                <c:pt idx="5">
                  <c:v>2700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999-4B82-9949-9142835B77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20466664"/>
        <c:axId val="520465680"/>
      </c:barChart>
      <c:catAx>
        <c:axId val="520466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0465680"/>
        <c:crosses val="autoZero"/>
        <c:auto val="1"/>
        <c:lblAlgn val="ctr"/>
        <c:lblOffset val="100"/>
        <c:noMultiLvlLbl val="0"/>
      </c:catAx>
      <c:valAx>
        <c:axId val="520465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&quot;$&quot;* #,##0.00_-;\-&quot;$&quot;* #,##0.00_-;_-&quot;$&quot;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04666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'Reporte Mensual Primer Año'!$A$6</c:f>
              <c:strCache>
                <c:ptCount val="1"/>
                <c:pt idx="0">
                  <c:v>Saldo Total: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'Reporte Mensual Primer Año'!$B$3:$G$3</c:f>
              <c:strCache>
                <c:ptCount val="6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</c:strCache>
            </c:strRef>
          </c:cat>
          <c:val>
            <c:numRef>
              <c:f>'Reporte Mensual Primer Año'!$B$6:$G$6</c:f>
              <c:numCache>
                <c:formatCode>_-"$"* #,##0.00_-;\-"$"* #,##0.00_-;_-"$"* "-"??_-;_-@_-</c:formatCode>
                <c:ptCount val="6"/>
                <c:pt idx="0">
                  <c:v>800</c:v>
                </c:pt>
                <c:pt idx="1">
                  <c:v>1150</c:v>
                </c:pt>
                <c:pt idx="2">
                  <c:v>1050</c:v>
                </c:pt>
                <c:pt idx="3">
                  <c:v>1230</c:v>
                </c:pt>
                <c:pt idx="4">
                  <c:v>1200</c:v>
                </c:pt>
                <c:pt idx="5">
                  <c:v>1700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300-4F79-BAA9-38631C0CBB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69116352"/>
        <c:axId val="469109464"/>
      </c:barChart>
      <c:catAx>
        <c:axId val="469116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9109464"/>
        <c:crosses val="autoZero"/>
        <c:auto val="1"/>
        <c:lblAlgn val="ctr"/>
        <c:lblOffset val="100"/>
        <c:noMultiLvlLbl val="0"/>
      </c:catAx>
      <c:valAx>
        <c:axId val="469109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&quot;$&quot;* #,##0.00_-;\-&quot;$&quot;* #,##0.00_-;_-&quot;$&quot;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9116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'Reporte Mensual Primer Año'!$A$4</c:f>
              <c:strCache>
                <c:ptCount val="1"/>
                <c:pt idx="0">
                  <c:v>Ingresos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'Reporte Mensual Primer Año'!$B$3:$G$3</c:f>
              <c:strCache>
                <c:ptCount val="6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</c:strCache>
            </c:strRef>
          </c:cat>
          <c:val>
            <c:numRef>
              <c:f>'Reporte Mensual Primer Año'!$B$4:$G$4</c:f>
              <c:numCache>
                <c:formatCode>_-"$"* #,##0.00_-;\-"$"* #,##0.00_-;_-"$"* "-"??_-;_-@_-</c:formatCode>
                <c:ptCount val="6"/>
                <c:pt idx="0">
                  <c:v>1250</c:v>
                </c:pt>
                <c:pt idx="1">
                  <c:v>1500</c:v>
                </c:pt>
                <c:pt idx="2">
                  <c:v>1500</c:v>
                </c:pt>
                <c:pt idx="3">
                  <c:v>1500</c:v>
                </c:pt>
                <c:pt idx="4">
                  <c:v>1700</c:v>
                </c:pt>
                <c:pt idx="5">
                  <c:v>2700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CA5-4AAA-890D-D0EC70F3E4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6605760"/>
        <c:axId val="516603136"/>
      </c:lineChart>
      <c:catAx>
        <c:axId val="516605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6603136"/>
        <c:crosses val="autoZero"/>
        <c:auto val="1"/>
        <c:lblAlgn val="ctr"/>
        <c:lblOffset val="100"/>
        <c:noMultiLvlLbl val="0"/>
      </c:catAx>
      <c:valAx>
        <c:axId val="516603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&quot;$&quot;* #,##0.00_-;\-&quot;$&quot;* #,##0.00_-;_-&quot;$&quot;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66057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'Reporte Mensual Primer Año'!$A$5</c:f>
              <c:strCache>
                <c:ptCount val="1"/>
                <c:pt idx="0">
                  <c:v>Egresos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'Reporte Mensual Primer Año'!$B$3:$G$3</c:f>
              <c:strCache>
                <c:ptCount val="6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</c:strCache>
            </c:strRef>
          </c:cat>
          <c:val>
            <c:numRef>
              <c:f>'Reporte Mensual Primer Año'!$B$5:$G$5</c:f>
              <c:numCache>
                <c:formatCode>_-"$"* #,##0.00_-;\-"$"* #,##0.00_-;_-"$"* "-"??_-;_-@_-</c:formatCode>
                <c:ptCount val="6"/>
                <c:pt idx="0">
                  <c:v>450</c:v>
                </c:pt>
                <c:pt idx="1">
                  <c:v>350</c:v>
                </c:pt>
                <c:pt idx="2">
                  <c:v>450</c:v>
                </c:pt>
                <c:pt idx="3">
                  <c:v>270</c:v>
                </c:pt>
                <c:pt idx="4">
                  <c:v>500</c:v>
                </c:pt>
                <c:pt idx="5">
                  <c:v>1000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5D0-4155-978E-978366DE83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7733304"/>
        <c:axId val="527732648"/>
      </c:lineChart>
      <c:catAx>
        <c:axId val="527733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7732648"/>
        <c:crosses val="autoZero"/>
        <c:auto val="1"/>
        <c:lblAlgn val="ctr"/>
        <c:lblOffset val="100"/>
        <c:noMultiLvlLbl val="0"/>
      </c:catAx>
      <c:valAx>
        <c:axId val="527732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&quot;$&quot;* #,##0.00_-;\-&quot;$&quot;* #,##0.00_-;_-&quot;$&quot;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77333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B3331E9-F0B2-43AE-AA2F-583387F33C40}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08A34D5-E7C0-4785-B53A-12E3F17C8978}">
  <sheetPr/>
  <sheetViews>
    <sheetView zoomScale="71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148839E-F856-4C40-BCFF-CB56BDA66F4B}">
  <sheetPr/>
  <sheetViews>
    <sheetView zoomScale="7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2993" cy="6278451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77A53DC-9C0D-3902-0A58-01FFF7092A5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2993" cy="6278451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B8B90B2-D1E4-3BCE-4067-65E857A2F89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2993" cy="6278451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6EC6C86-04C4-BB75-933B-0ABBFD38A9F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11</xdr:row>
      <xdr:rowOff>0</xdr:rowOff>
    </xdr:from>
    <xdr:to>
      <xdr:col>3</xdr:col>
      <xdr:colOff>1057275</xdr:colOff>
      <xdr:row>22</xdr:row>
      <xdr:rowOff>109537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E8B0075-7109-E8AC-0BD9-730B13D49D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19050</xdr:colOff>
      <xdr:row>10</xdr:row>
      <xdr:rowOff>219074</xdr:rowOff>
    </xdr:from>
    <xdr:to>
      <xdr:col>9</xdr:col>
      <xdr:colOff>9525</xdr:colOff>
      <xdr:row>22</xdr:row>
      <xdr:rowOff>219075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E1A49C45-EBFC-9744-670F-7C4CDFB0F6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A6339-6D07-4373-9351-83B04F1AE889}">
  <dimension ref="A1:I19"/>
  <sheetViews>
    <sheetView zoomScaleNormal="100" workbookViewId="0">
      <selection activeCell="H16" sqref="H16"/>
    </sheetView>
  </sheetViews>
  <sheetFormatPr baseColWidth="10" defaultRowHeight="26.25" x14ac:dyDescent="0.7"/>
  <cols>
    <col min="1" max="1" width="11.19921875" style="2"/>
    <col min="2" max="3" width="13.296875" style="2" customWidth="1"/>
    <col min="4" max="5" width="11.19921875" style="2"/>
    <col min="6" max="6" width="14" style="2" customWidth="1"/>
    <col min="7" max="16384" width="11.19921875" style="2"/>
  </cols>
  <sheetData>
    <row r="1" spans="1:9" ht="33" x14ac:dyDescent="0.85">
      <c r="A1" s="32" t="s">
        <v>16</v>
      </c>
      <c r="B1" s="32"/>
      <c r="C1" s="32"/>
      <c r="D1" s="32"/>
      <c r="E1" s="32"/>
      <c r="F1" s="32"/>
      <c r="G1" s="32"/>
    </row>
    <row r="3" spans="1:9" x14ac:dyDescent="0.7">
      <c r="B3" s="24" t="s">
        <v>6</v>
      </c>
      <c r="C3" s="25">
        <f>SUM(C6:C17)</f>
        <v>10150</v>
      </c>
      <c r="F3" s="24" t="s">
        <v>11</v>
      </c>
      <c r="G3" s="25">
        <f>SUM(G6:G19)</f>
        <v>3020</v>
      </c>
      <c r="I3" s="18"/>
    </row>
    <row r="5" spans="1:9" ht="30" x14ac:dyDescent="0.8">
      <c r="A5" s="3" t="s">
        <v>0</v>
      </c>
      <c r="B5" s="4" t="s">
        <v>7</v>
      </c>
      <c r="C5" s="5" t="s">
        <v>1</v>
      </c>
      <c r="E5" s="3" t="s">
        <v>0</v>
      </c>
      <c r="F5" s="4" t="s">
        <v>7</v>
      </c>
      <c r="G5" s="5" t="s">
        <v>1</v>
      </c>
    </row>
    <row r="6" spans="1:9" x14ac:dyDescent="0.7">
      <c r="A6" s="31" t="s">
        <v>8</v>
      </c>
      <c r="B6" s="20" t="s">
        <v>2</v>
      </c>
      <c r="C6" s="6">
        <v>1000</v>
      </c>
      <c r="E6" s="31" t="s">
        <v>8</v>
      </c>
      <c r="F6" s="20" t="s">
        <v>12</v>
      </c>
      <c r="G6" s="12">
        <v>200</v>
      </c>
    </row>
    <row r="7" spans="1:9" x14ac:dyDescent="0.7">
      <c r="A7" s="31"/>
      <c r="B7" s="21" t="s">
        <v>3</v>
      </c>
      <c r="C7" s="7">
        <v>250</v>
      </c>
      <c r="E7" s="31"/>
      <c r="F7" s="21" t="s">
        <v>13</v>
      </c>
      <c r="G7" s="13">
        <v>150</v>
      </c>
    </row>
    <row r="8" spans="1:9" x14ac:dyDescent="0.7">
      <c r="A8" s="29" t="s">
        <v>9</v>
      </c>
      <c r="B8" s="22" t="s">
        <v>2</v>
      </c>
      <c r="C8" s="8">
        <v>1000</v>
      </c>
      <c r="E8" s="31"/>
      <c r="F8" s="20" t="s">
        <v>14</v>
      </c>
      <c r="G8" s="12">
        <v>100</v>
      </c>
    </row>
    <row r="9" spans="1:9" x14ac:dyDescent="0.7">
      <c r="A9" s="30"/>
      <c r="B9" s="21" t="s">
        <v>5</v>
      </c>
      <c r="C9" s="7">
        <v>500</v>
      </c>
      <c r="E9" s="28" t="s">
        <v>9</v>
      </c>
      <c r="F9" s="21" t="s">
        <v>15</v>
      </c>
      <c r="G9" s="13">
        <v>200</v>
      </c>
    </row>
    <row r="10" spans="1:9" x14ac:dyDescent="0.7">
      <c r="A10" s="31" t="s">
        <v>34</v>
      </c>
      <c r="B10" s="22" t="s">
        <v>2</v>
      </c>
      <c r="C10" s="8">
        <v>1000</v>
      </c>
      <c r="E10" s="28"/>
      <c r="F10" s="20" t="s">
        <v>13</v>
      </c>
      <c r="G10" s="12">
        <v>150</v>
      </c>
    </row>
    <row r="11" spans="1:9" x14ac:dyDescent="0.7">
      <c r="A11" s="31"/>
      <c r="B11" s="21" t="s">
        <v>5</v>
      </c>
      <c r="C11" s="7">
        <v>500</v>
      </c>
      <c r="E11" s="31" t="s">
        <v>34</v>
      </c>
      <c r="F11" s="20" t="s">
        <v>12</v>
      </c>
      <c r="G11" s="12">
        <v>200</v>
      </c>
    </row>
    <row r="12" spans="1:9" x14ac:dyDescent="0.7">
      <c r="A12" s="29" t="s">
        <v>25</v>
      </c>
      <c r="B12" s="22" t="s">
        <v>2</v>
      </c>
      <c r="C12" s="8">
        <v>1000</v>
      </c>
      <c r="E12" s="31"/>
      <c r="F12" s="21" t="s">
        <v>13</v>
      </c>
      <c r="G12" s="13">
        <v>150</v>
      </c>
    </row>
    <row r="13" spans="1:9" x14ac:dyDescent="0.7">
      <c r="A13" s="30"/>
      <c r="B13" s="21" t="s">
        <v>5</v>
      </c>
      <c r="C13" s="7">
        <v>500</v>
      </c>
      <c r="E13" s="31"/>
      <c r="F13" s="20" t="s">
        <v>14</v>
      </c>
      <c r="G13" s="12">
        <v>100</v>
      </c>
    </row>
    <row r="14" spans="1:9" x14ac:dyDescent="0.7">
      <c r="A14" s="31" t="s">
        <v>27</v>
      </c>
      <c r="B14" s="22" t="s">
        <v>2</v>
      </c>
      <c r="C14" s="8">
        <v>1000</v>
      </c>
      <c r="E14" s="28" t="s">
        <v>25</v>
      </c>
      <c r="F14" s="21" t="s">
        <v>36</v>
      </c>
      <c r="G14" s="13">
        <v>70</v>
      </c>
    </row>
    <row r="15" spans="1:9" x14ac:dyDescent="0.7">
      <c r="A15" s="31"/>
      <c r="B15" s="21" t="s">
        <v>5</v>
      </c>
      <c r="C15" s="7">
        <v>700</v>
      </c>
      <c r="E15" s="28"/>
      <c r="F15" s="20" t="s">
        <v>13</v>
      </c>
      <c r="G15" s="12">
        <v>200</v>
      </c>
    </row>
    <row r="16" spans="1:9" x14ac:dyDescent="0.7">
      <c r="A16" s="29" t="s">
        <v>35</v>
      </c>
      <c r="B16" s="22" t="s">
        <v>2</v>
      </c>
      <c r="C16" s="8">
        <v>2000</v>
      </c>
      <c r="E16" s="31" t="s">
        <v>27</v>
      </c>
      <c r="F16" s="21" t="s">
        <v>38</v>
      </c>
      <c r="G16" s="13">
        <v>300</v>
      </c>
    </row>
    <row r="17" spans="1:7" x14ac:dyDescent="0.7">
      <c r="A17" s="30"/>
      <c r="B17" s="21" t="s">
        <v>5</v>
      </c>
      <c r="C17" s="7">
        <v>700</v>
      </c>
      <c r="E17" s="31"/>
      <c r="F17" s="20" t="s">
        <v>13</v>
      </c>
      <c r="G17" s="12">
        <v>200</v>
      </c>
    </row>
    <row r="18" spans="1:7" x14ac:dyDescent="0.7">
      <c r="E18" s="28" t="s">
        <v>35</v>
      </c>
      <c r="F18" s="21" t="s">
        <v>37</v>
      </c>
      <c r="G18" s="13">
        <v>800</v>
      </c>
    </row>
    <row r="19" spans="1:7" x14ac:dyDescent="0.7">
      <c r="E19" s="28"/>
      <c r="F19" s="20" t="s">
        <v>13</v>
      </c>
      <c r="G19" s="12">
        <v>200</v>
      </c>
    </row>
  </sheetData>
  <mergeCells count="13">
    <mergeCell ref="A1:G1"/>
    <mergeCell ref="A6:A7"/>
    <mergeCell ref="A8:A9"/>
    <mergeCell ref="E6:E8"/>
    <mergeCell ref="E9:E10"/>
    <mergeCell ref="A10:A11"/>
    <mergeCell ref="E18:E19"/>
    <mergeCell ref="A12:A13"/>
    <mergeCell ref="A14:A15"/>
    <mergeCell ref="A16:A17"/>
    <mergeCell ref="E11:E13"/>
    <mergeCell ref="E14:E15"/>
    <mergeCell ref="E16:E17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37688-3A1C-42C4-B8C9-8B19C84FE724}">
  <dimension ref="A1:I10"/>
  <sheetViews>
    <sheetView tabSelected="1" topLeftCell="A4" workbookViewId="0">
      <selection activeCell="J10" sqref="J10"/>
    </sheetView>
  </sheetViews>
  <sheetFormatPr baseColWidth="10" defaultRowHeight="18.75" x14ac:dyDescent="0.3"/>
  <sheetData>
    <row r="1" spans="1:9" ht="33" x14ac:dyDescent="0.85">
      <c r="A1" s="32" t="s">
        <v>24</v>
      </c>
      <c r="B1" s="32"/>
      <c r="C1" s="32"/>
      <c r="D1" s="32"/>
      <c r="E1" s="32"/>
      <c r="F1" s="32"/>
      <c r="G1" s="32"/>
      <c r="H1" s="32"/>
    </row>
    <row r="2" spans="1:9" ht="26.25" x14ac:dyDescent="0.7">
      <c r="A2" s="2"/>
      <c r="B2" s="2"/>
      <c r="C2" s="2"/>
      <c r="D2" s="2"/>
      <c r="E2" s="2"/>
      <c r="F2" s="2"/>
      <c r="G2" s="2"/>
    </row>
    <row r="3" spans="1:9" ht="30" x14ac:dyDescent="0.8">
      <c r="B3" s="9" t="s">
        <v>8</v>
      </c>
      <c r="C3" s="9" t="s">
        <v>9</v>
      </c>
      <c r="D3" s="9" t="s">
        <v>34</v>
      </c>
      <c r="E3" s="9" t="s">
        <v>25</v>
      </c>
      <c r="F3" s="9" t="s">
        <v>27</v>
      </c>
      <c r="G3" s="9" t="s">
        <v>35</v>
      </c>
      <c r="H3" s="9" t="s">
        <v>29</v>
      </c>
      <c r="I3" s="33" t="s">
        <v>39</v>
      </c>
    </row>
    <row r="4" spans="1:9" ht="26.25" x14ac:dyDescent="0.7">
      <c r="A4" s="15" t="s">
        <v>4</v>
      </c>
      <c r="B4" s="10">
        <f>SUM('Primer Año'!C6:C7)</f>
        <v>1250</v>
      </c>
      <c r="C4" s="10">
        <f>SUM('Primer Año'!C8:C9)</f>
        <v>1500</v>
      </c>
      <c r="D4" s="12">
        <f>SUM('Primer Año'!C10:C11)</f>
        <v>1500</v>
      </c>
      <c r="E4" s="12">
        <f>SUM('Primer Año'!C12:C13)</f>
        <v>1500</v>
      </c>
      <c r="F4" s="12">
        <f>SUM('Primer Año'!C14:C15)</f>
        <v>1700</v>
      </c>
      <c r="G4" s="12">
        <f>SUM('Primer Año'!C16:C17)</f>
        <v>2700</v>
      </c>
      <c r="H4" s="26">
        <f>SUM(B4:G4)</f>
        <v>10150</v>
      </c>
    </row>
    <row r="5" spans="1:9" ht="26.25" x14ac:dyDescent="0.7">
      <c r="A5" s="16" t="s">
        <v>10</v>
      </c>
      <c r="B5" s="11">
        <f>SUM('Primer Año'!G6:G8)</f>
        <v>450</v>
      </c>
      <c r="C5" s="11">
        <f>SUM('Primer Año'!G9:G10)</f>
        <v>350</v>
      </c>
      <c r="D5" s="13">
        <f>SUM('Primer Año'!G11:G13)</f>
        <v>450</v>
      </c>
      <c r="E5" s="13">
        <f>SUM('Primer Año'!G14:G15)</f>
        <v>270</v>
      </c>
      <c r="F5" s="13">
        <f>SUM('Primer Año'!G16:G17)</f>
        <v>500</v>
      </c>
      <c r="G5" s="13">
        <f>SUM('Primer Año'!G18:G19)</f>
        <v>1000</v>
      </c>
      <c r="H5" s="26">
        <f>SUM(B5:G5)</f>
        <v>3020</v>
      </c>
    </row>
    <row r="6" spans="1:9" ht="27" thickBot="1" x14ac:dyDescent="0.75">
      <c r="A6" s="17" t="s">
        <v>23</v>
      </c>
      <c r="B6" s="14">
        <f>B4-B5</f>
        <v>800</v>
      </c>
      <c r="C6" s="14">
        <f t="shared" ref="C6:G6" si="0">C4-C5</f>
        <v>1150</v>
      </c>
      <c r="D6" s="14">
        <f t="shared" si="0"/>
        <v>1050</v>
      </c>
      <c r="E6" s="14">
        <f t="shared" si="0"/>
        <v>1230</v>
      </c>
      <c r="F6" s="14">
        <f t="shared" si="0"/>
        <v>1200</v>
      </c>
      <c r="G6" s="14">
        <f t="shared" si="0"/>
        <v>1700</v>
      </c>
      <c r="H6" s="27">
        <f>SUM(B6:G6)</f>
        <v>7130</v>
      </c>
    </row>
    <row r="7" spans="1:9" ht="19.5" thickTop="1" x14ac:dyDescent="0.3"/>
    <row r="10" spans="1:9" ht="23.25" x14ac:dyDescent="0.35">
      <c r="A10" s="34" t="s">
        <v>40</v>
      </c>
      <c r="B10" s="34"/>
      <c r="C10" s="34"/>
      <c r="D10" s="34"/>
      <c r="E10" s="34"/>
      <c r="F10" s="34"/>
      <c r="G10" s="34"/>
      <c r="H10" s="34"/>
      <c r="I10" s="34"/>
    </row>
  </sheetData>
  <mergeCells count="2">
    <mergeCell ref="A1:H1"/>
    <mergeCell ref="A10:I10"/>
  </mergeCells>
  <pageMargins left="0.7" right="0.7" top="0.75" bottom="0.75" header="0.3" footer="0.3"/>
  <drawing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BCD5823F-8130-49B3-AD22-095EE0AB18B9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'Reporte Mensual Primer Año'!B6:G6</xm:f>
              <xm:sqref>I6</xm:sqref>
            </x14:sparkline>
          </x14:sparklines>
        </x14:sparklineGroup>
        <x14:sparklineGroup displayEmptyCellsAs="gap" xr2:uid="{EA24636F-6455-4491-AA0D-B2B32D1CA99B}">
          <x14:colorSeries rgb="FFE3474B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'Reporte Mensual Primer Año'!B5:G5</xm:f>
              <xm:sqref>I5</xm:sqref>
            </x14:sparkline>
          </x14:sparklines>
        </x14:sparklineGroup>
        <x14:sparklineGroup displayEmptyCellsAs="gap" xr2:uid="{57D73F08-AC5C-4AC7-B2D7-1905F6761F05}">
          <x14:colorSeries theme="9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'Reporte Mensual Primer Año'!B4:G4</xm:f>
              <xm:sqref>I4</xm:sqref>
            </x14:sparkline>
          </x14:sparklines>
        </x14:sparklineGroup>
      </x14:sparklineGroup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17A0B-1469-4AB7-A692-3D8B882950A4}">
  <dimension ref="A1:G10"/>
  <sheetViews>
    <sheetView workbookViewId="0">
      <selection activeCell="I3" sqref="I3"/>
    </sheetView>
  </sheetViews>
  <sheetFormatPr baseColWidth="10" defaultRowHeight="18.75" x14ac:dyDescent="0.3"/>
  <cols>
    <col min="2" max="2" width="13" bestFit="1" customWidth="1"/>
    <col min="6" max="6" width="13.3984375" customWidth="1"/>
  </cols>
  <sheetData>
    <row r="1" spans="1:7" ht="33" x14ac:dyDescent="0.85">
      <c r="A1" s="32" t="s">
        <v>17</v>
      </c>
      <c r="B1" s="32"/>
      <c r="C1" s="32"/>
      <c r="D1" s="32"/>
      <c r="E1" s="32"/>
      <c r="F1" s="32"/>
      <c r="G1" s="32"/>
    </row>
    <row r="2" spans="1:7" ht="26.25" x14ac:dyDescent="0.7">
      <c r="A2" s="2"/>
      <c r="B2" s="2"/>
      <c r="C2" s="2"/>
      <c r="D2" s="2"/>
      <c r="E2" s="2"/>
      <c r="F2" s="2"/>
      <c r="G2" s="2"/>
    </row>
    <row r="3" spans="1:7" ht="26.25" x14ac:dyDescent="0.7">
      <c r="A3" s="2"/>
      <c r="B3" s="24" t="s">
        <v>6</v>
      </c>
      <c r="C3" s="25">
        <f>SUM(C6:C9)</f>
        <v>2800</v>
      </c>
      <c r="D3" s="2"/>
      <c r="E3" s="2"/>
      <c r="F3" s="24" t="s">
        <v>11</v>
      </c>
      <c r="G3" s="25">
        <f>SUM(G6:G10)</f>
        <v>1000</v>
      </c>
    </row>
    <row r="4" spans="1:7" ht="26.25" x14ac:dyDescent="0.7">
      <c r="A4" s="2"/>
      <c r="B4" s="2"/>
      <c r="C4" s="2"/>
      <c r="D4" s="2"/>
      <c r="E4" s="2"/>
      <c r="F4" s="2"/>
      <c r="G4" s="2"/>
    </row>
    <row r="5" spans="1:7" ht="30" x14ac:dyDescent="0.8">
      <c r="A5" s="3" t="s">
        <v>0</v>
      </c>
      <c r="B5" s="4" t="s">
        <v>7</v>
      </c>
      <c r="C5" s="5" t="s">
        <v>1</v>
      </c>
      <c r="D5" s="2"/>
      <c r="E5" s="3" t="s">
        <v>0</v>
      </c>
      <c r="F5" s="4" t="s">
        <v>7</v>
      </c>
      <c r="G5" s="5" t="s">
        <v>1</v>
      </c>
    </row>
    <row r="6" spans="1:7" ht="26.25" x14ac:dyDescent="0.7">
      <c r="A6" s="31" t="s">
        <v>8</v>
      </c>
      <c r="B6" s="20" t="s">
        <v>2</v>
      </c>
      <c r="C6" s="12">
        <v>1200</v>
      </c>
      <c r="D6" s="2"/>
      <c r="E6" s="31" t="s">
        <v>8</v>
      </c>
      <c r="F6" s="20" t="s">
        <v>19</v>
      </c>
      <c r="G6" s="12">
        <v>300</v>
      </c>
    </row>
    <row r="7" spans="1:7" ht="26.25" x14ac:dyDescent="0.7">
      <c r="A7" s="31"/>
      <c r="B7" s="21" t="s">
        <v>18</v>
      </c>
      <c r="C7" s="13">
        <v>100</v>
      </c>
      <c r="D7" s="2"/>
      <c r="E7" s="31"/>
      <c r="F7" s="21" t="s">
        <v>20</v>
      </c>
      <c r="G7" s="13">
        <v>200</v>
      </c>
    </row>
    <row r="8" spans="1:7" ht="26.25" x14ac:dyDescent="0.7">
      <c r="A8" s="28" t="s">
        <v>9</v>
      </c>
      <c r="B8" s="22" t="s">
        <v>2</v>
      </c>
      <c r="C8" s="23">
        <v>1200</v>
      </c>
      <c r="D8" s="2"/>
      <c r="E8" s="31"/>
      <c r="F8" s="20" t="s">
        <v>14</v>
      </c>
      <c r="G8" s="12">
        <v>100</v>
      </c>
    </row>
    <row r="9" spans="1:7" ht="26.25" x14ac:dyDescent="0.7">
      <c r="A9" s="28"/>
      <c r="B9" s="21" t="s">
        <v>22</v>
      </c>
      <c r="C9" s="13">
        <v>300</v>
      </c>
      <c r="D9" s="2"/>
      <c r="E9" s="28" t="s">
        <v>9</v>
      </c>
      <c r="F9" s="21" t="s">
        <v>21</v>
      </c>
      <c r="G9" s="13">
        <v>100</v>
      </c>
    </row>
    <row r="10" spans="1:7" ht="26.25" x14ac:dyDescent="0.7">
      <c r="D10" s="2"/>
      <c r="E10" s="28"/>
      <c r="F10" s="20" t="s">
        <v>13</v>
      </c>
      <c r="G10" s="12">
        <v>300</v>
      </c>
    </row>
  </sheetData>
  <mergeCells count="5">
    <mergeCell ref="A1:G1"/>
    <mergeCell ref="A6:A7"/>
    <mergeCell ref="A8:A9"/>
    <mergeCell ref="E6:E8"/>
    <mergeCell ref="E9:E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4ECE2-DDCC-4802-8F51-B3A404568E62}">
  <dimension ref="A1:H7"/>
  <sheetViews>
    <sheetView workbookViewId="0">
      <selection activeCell="D12" sqref="D12"/>
    </sheetView>
  </sheetViews>
  <sheetFormatPr baseColWidth="10" defaultRowHeight="18.75" x14ac:dyDescent="0.3"/>
  <sheetData>
    <row r="1" spans="1:8" ht="33" x14ac:dyDescent="0.85">
      <c r="A1" s="32" t="s">
        <v>28</v>
      </c>
      <c r="B1" s="32"/>
      <c r="C1" s="32"/>
      <c r="D1" s="32"/>
      <c r="E1" s="32"/>
      <c r="F1" s="32"/>
      <c r="G1" s="32"/>
      <c r="H1" s="32"/>
    </row>
    <row r="2" spans="1:8" ht="26.25" x14ac:dyDescent="0.7">
      <c r="A2" s="2"/>
      <c r="B2" s="2"/>
      <c r="C2" s="2"/>
      <c r="D2" s="2"/>
      <c r="E2" s="2"/>
      <c r="F2" s="2"/>
      <c r="G2" s="2"/>
    </row>
    <row r="3" spans="1:8" ht="30" x14ac:dyDescent="0.8">
      <c r="B3" s="9" t="s">
        <v>8</v>
      </c>
      <c r="C3" s="9" t="s">
        <v>9</v>
      </c>
      <c r="D3" s="9" t="s">
        <v>34</v>
      </c>
      <c r="E3" s="9" t="s">
        <v>25</v>
      </c>
      <c r="F3" s="9" t="s">
        <v>27</v>
      </c>
      <c r="G3" s="9" t="s">
        <v>26</v>
      </c>
      <c r="H3" s="9" t="s">
        <v>29</v>
      </c>
    </row>
    <row r="4" spans="1:8" ht="26.25" x14ac:dyDescent="0.7">
      <c r="A4" s="15" t="s">
        <v>4</v>
      </c>
      <c r="B4" s="10">
        <f>SUM('Segundo Año'!C6:C7)</f>
        <v>1300</v>
      </c>
      <c r="C4" s="10">
        <f>SUM('Segundo Año'!C8:C9)</f>
        <v>1500</v>
      </c>
      <c r="D4" s="12">
        <v>0</v>
      </c>
      <c r="E4" s="12">
        <v>0</v>
      </c>
      <c r="F4" s="12">
        <v>0</v>
      </c>
      <c r="G4" s="12">
        <v>0</v>
      </c>
      <c r="H4" s="26">
        <f>SUM(B4:G4)</f>
        <v>2800</v>
      </c>
    </row>
    <row r="5" spans="1:8" ht="26.25" x14ac:dyDescent="0.7">
      <c r="A5" s="16" t="s">
        <v>10</v>
      </c>
      <c r="B5" s="11">
        <f>SUM('Segundo Año'!G6:G8)</f>
        <v>600</v>
      </c>
      <c r="C5" s="11">
        <f>SUM('Segundo Año'!G9:G10)</f>
        <v>400</v>
      </c>
      <c r="D5" s="13">
        <v>0</v>
      </c>
      <c r="E5" s="13">
        <v>0</v>
      </c>
      <c r="F5" s="13">
        <v>0</v>
      </c>
      <c r="G5" s="13">
        <v>0</v>
      </c>
      <c r="H5" s="26">
        <f t="shared" ref="H5:H6" si="0">SUM(B5:G5)</f>
        <v>1000</v>
      </c>
    </row>
    <row r="6" spans="1:8" ht="27" thickBot="1" x14ac:dyDescent="0.75">
      <c r="A6" s="17" t="s">
        <v>23</v>
      </c>
      <c r="B6" s="14">
        <f>B4-B5</f>
        <v>700</v>
      </c>
      <c r="C6" s="14">
        <f t="shared" ref="C6:G6" si="1">C4-C5</f>
        <v>1100</v>
      </c>
      <c r="D6" s="14">
        <f t="shared" si="1"/>
        <v>0</v>
      </c>
      <c r="E6" s="14">
        <f t="shared" si="1"/>
        <v>0</v>
      </c>
      <c r="F6" s="14">
        <f t="shared" si="1"/>
        <v>0</v>
      </c>
      <c r="G6" s="14">
        <f t="shared" si="1"/>
        <v>0</v>
      </c>
      <c r="H6" s="26">
        <f t="shared" si="0"/>
        <v>1800</v>
      </c>
    </row>
    <row r="7" spans="1:8" ht="19.5" thickTop="1" x14ac:dyDescent="0.3"/>
  </sheetData>
  <mergeCells count="1">
    <mergeCell ref="A1:H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0F5A8-8F99-4A3B-B63B-5E97DBCD3CE9}">
  <dimension ref="A1:H4"/>
  <sheetViews>
    <sheetView workbookViewId="0">
      <selection activeCell="F10" sqref="F10"/>
    </sheetView>
  </sheetViews>
  <sheetFormatPr baseColWidth="10" defaultRowHeight="18.75" x14ac:dyDescent="0.3"/>
  <sheetData>
    <row r="1" spans="1:8" ht="33" x14ac:dyDescent="0.85">
      <c r="A1" s="32" t="s">
        <v>30</v>
      </c>
      <c r="B1" s="32"/>
      <c r="C1" s="32"/>
      <c r="D1" s="32"/>
      <c r="E1" s="32"/>
      <c r="F1" s="32"/>
      <c r="G1" s="32"/>
      <c r="H1" s="32"/>
    </row>
    <row r="2" spans="1:8" ht="26.25" x14ac:dyDescent="0.7">
      <c r="A2" s="2"/>
      <c r="B2" s="2"/>
      <c r="C2" s="2"/>
      <c r="D2" s="2"/>
      <c r="E2" s="2"/>
      <c r="F2" s="2"/>
      <c r="G2" s="2"/>
    </row>
    <row r="3" spans="1:8" ht="53.25" thickBot="1" x14ac:dyDescent="0.75">
      <c r="A3" s="19" t="s">
        <v>31</v>
      </c>
      <c r="B3" s="1">
        <f>'Primer Año'!C3+'Segundo Año'!C3</f>
        <v>12950</v>
      </c>
      <c r="D3" s="19" t="s">
        <v>32</v>
      </c>
      <c r="E3" s="1">
        <f>'Primer Año'!G3+'Segundo Año'!G3</f>
        <v>4020</v>
      </c>
      <c r="G3" s="19" t="s">
        <v>33</v>
      </c>
      <c r="H3" s="1">
        <f>B3-E3</f>
        <v>8930</v>
      </c>
    </row>
    <row r="4" spans="1:8" ht="19.5" thickTop="1" x14ac:dyDescent="0.3"/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Gráficos</vt:lpstr>
      </vt:variant>
      <vt:variant>
        <vt:i4>3</vt:i4>
      </vt:variant>
    </vt:vector>
  </HeadingPairs>
  <TitlesOfParts>
    <vt:vector size="8" baseType="lpstr">
      <vt:lpstr>Primer Año</vt:lpstr>
      <vt:lpstr>Reporte Mensual Primer Año</vt:lpstr>
      <vt:lpstr>Segundo Año</vt:lpstr>
      <vt:lpstr>Reporte Mensual Segundo Año</vt:lpstr>
      <vt:lpstr>Totales</vt:lpstr>
      <vt:lpstr>Gráfico Completo</vt:lpstr>
      <vt:lpstr>Gráfico de Ingresos</vt:lpstr>
      <vt:lpstr>Gráfico de egresos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ubaldo</dc:creator>
  <cp:lastModifiedBy>Usuario</cp:lastModifiedBy>
  <dcterms:created xsi:type="dcterms:W3CDTF">2020-08-20T00:46:50Z</dcterms:created>
  <dcterms:modified xsi:type="dcterms:W3CDTF">2022-08-08T19:13:54Z</dcterms:modified>
</cp:coreProperties>
</file>