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5d290de4d23d1/Škola/6. semestar/Programsko inženjerstvo/Projekt/"/>
    </mc:Choice>
  </mc:AlternateContent>
  <xr:revisionPtr revIDLastSave="424" documentId="8_{07DCF27A-1A62-4C3D-9CFC-A6CDF19A4204}" xr6:coauthVersionLast="46" xr6:coauthVersionMax="46" xr10:uidLastSave="{C7124384-9791-434F-B5E2-7ADE03EC4B1E}"/>
  <bookViews>
    <workbookView xWindow="6228" yWindow="2916" windowWidth="23040" windowHeight="12168" xr2:uid="{7D96EACF-807A-41D4-A723-808F90517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17" i="1"/>
  <c r="D18" i="1"/>
  <c r="D19" i="1"/>
  <c r="D20" i="1"/>
  <c r="D21" i="1"/>
  <c r="D11" i="1"/>
  <c r="D10" i="1"/>
  <c r="D9" i="1"/>
  <c r="B6" i="1"/>
  <c r="D39" i="1" l="1"/>
  <c r="D38" i="1"/>
  <c r="D37" i="1"/>
  <c r="B36" i="1"/>
  <c r="D35" i="1"/>
  <c r="D34" i="1"/>
  <c r="D33" i="1"/>
  <c r="B32" i="1"/>
  <c r="D31" i="1"/>
  <c r="D30" i="1"/>
  <c r="D16" i="1"/>
  <c r="D15" i="1"/>
  <c r="B14" i="1"/>
  <c r="D13" i="1"/>
  <c r="D12" i="1"/>
  <c r="D8" i="1"/>
  <c r="D7" i="1"/>
  <c r="D5" i="1"/>
  <c r="D4" i="1"/>
  <c r="D3" i="1"/>
  <c r="B2" i="1"/>
  <c r="B40" i="1" l="1"/>
  <c r="D2" i="1"/>
  <c r="C2" i="1" s="1"/>
  <c r="D32" i="1"/>
  <c r="C32" i="1" s="1"/>
  <c r="D6" i="1"/>
  <c r="C6" i="1" s="1"/>
  <c r="D36" i="1"/>
  <c r="C36" i="1" s="1"/>
  <c r="D14" i="1"/>
  <c r="C14" i="1" s="1"/>
  <c r="D40" i="1" l="1"/>
  <c r="C40" i="1" s="1"/>
</calcChain>
</file>

<file path=xl/sharedStrings.xml><?xml version="1.0" encoding="utf-8"?>
<sst xmlns="http://schemas.openxmlformats.org/spreadsheetml/2006/main" count="43" uniqueCount="43">
  <si>
    <t>STAVKA</t>
  </si>
  <si>
    <t>BROJ SATI</t>
  </si>
  <si>
    <t>CIJENA PO SATU</t>
  </si>
  <si>
    <t>UKUPNO</t>
  </si>
  <si>
    <t>TESTIRANJE</t>
  </si>
  <si>
    <t>ODRŽAVANJE</t>
  </si>
  <si>
    <t>Alpha testiranje aplikacije</t>
  </si>
  <si>
    <t>Beta testiranje aplikacije</t>
  </si>
  <si>
    <t>Rješavanje potencijalnih problema</t>
  </si>
  <si>
    <t>Održavanje servera</t>
  </si>
  <si>
    <t>Održavanje baza podataka</t>
  </si>
  <si>
    <t>Korisnička podrška</t>
  </si>
  <si>
    <t>SUMA</t>
  </si>
  <si>
    <t>RAZVOJ</t>
  </si>
  <si>
    <t>DIZAJN</t>
  </si>
  <si>
    <t>ANALIZA</t>
  </si>
  <si>
    <t>Proučavanje zahtjeva</t>
  </si>
  <si>
    <t>Izrada plana rada</t>
  </si>
  <si>
    <t>Izrada projektne dokumentacije</t>
  </si>
  <si>
    <t>Izrada ERA modela</t>
  </si>
  <si>
    <t>Izrada dijagrama slučajeva korištenja</t>
  </si>
  <si>
    <t>Izrada dijagrama klasa</t>
  </si>
  <si>
    <t>Izrada dijagrama aktivnosti</t>
  </si>
  <si>
    <t>Izrada dijagrama slijeda</t>
  </si>
  <si>
    <t>Izrada skice aplikacije</t>
  </si>
  <si>
    <t>Izrada tehničke dokumentacije</t>
  </si>
  <si>
    <t>Izrada baze podataka</t>
  </si>
  <si>
    <t>Izrada funkcije prijave u aplikaciju</t>
  </si>
  <si>
    <t>Izrada funkcije upisa namirnica</t>
  </si>
  <si>
    <t>Izrada funkcije popisa namirnica</t>
  </si>
  <si>
    <t>Izrada funkcije spremanja u PDF</t>
  </si>
  <si>
    <t>Izrada funkcije rasporeda kupovine</t>
  </si>
  <si>
    <t>Izrada funkcije liste za kupovinu</t>
  </si>
  <si>
    <t>Izrada funkcije uređivanja liste za kupovinu</t>
  </si>
  <si>
    <t>Izrada funkcije predviđanja potrošnje</t>
  </si>
  <si>
    <t>Izrada funkcije odabira ispisa liste</t>
  </si>
  <si>
    <t>Izrada funkcije ispisa liste za kupovinu</t>
  </si>
  <si>
    <t>Izrada funkcije email podsjetnika</t>
  </si>
  <si>
    <t>Izrada funkcije domaćinstva</t>
  </si>
  <si>
    <t>Izrada funkcije prijave problema</t>
  </si>
  <si>
    <t>Izrada početnog zaslona</t>
  </si>
  <si>
    <t>Spajanje funkcija</t>
  </si>
  <si>
    <t>Izrada korisničke dokumentacije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</si>
</sst>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n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EA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1" fillId="5" borderId="10" xfId="0" applyNumberFormat="1" applyFon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1" fillId="4" borderId="12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1" fillId="5" borderId="12" xfId="0" applyNumberFormat="1" applyFon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1" fillId="6" borderId="12" xfId="0" applyNumberFormat="1" applyFon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1" fillId="7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E531-1409-479D-A32E-772891BB49F0}">
  <sheetPr>
    <pageSetUpPr fitToPage="1"/>
  </sheetPr>
  <dimension ref="A1:D40"/>
  <sheetViews>
    <sheetView tabSelected="1" workbookViewId="0">
      <selection activeCell="C27" sqref="C27"/>
    </sheetView>
  </sheetViews>
  <sheetFormatPr defaultRowHeight="14.4" x14ac:dyDescent="0.3"/>
  <cols>
    <col min="1" max="1" width="40.6640625" style="1" customWidth="1"/>
    <col min="2" max="4" width="20.6640625" customWidth="1"/>
  </cols>
  <sheetData>
    <row r="1" spans="1:4" ht="40.5" customHeight="1" thickBot="1" x14ac:dyDescent="0.35">
      <c r="A1" s="18" t="s">
        <v>0</v>
      </c>
      <c r="B1" s="4" t="s">
        <v>1</v>
      </c>
      <c r="C1" s="4" t="s">
        <v>2</v>
      </c>
      <c r="D1" s="19" t="s">
        <v>3</v>
      </c>
    </row>
    <row r="2" spans="1:4" s="3" customFormat="1" ht="15" customHeight="1" thickBot="1" x14ac:dyDescent="0.35">
      <c r="A2" s="38" t="s">
        <v>15</v>
      </c>
      <c r="B2" s="39">
        <f>SUM(B3:B5)</f>
        <v>10</v>
      </c>
      <c r="C2" s="40">
        <f>D2/B2</f>
        <v>75</v>
      </c>
      <c r="D2" s="55">
        <f>SUM(D3:D5)</f>
        <v>750</v>
      </c>
    </row>
    <row r="3" spans="1:4" ht="15" customHeight="1" x14ac:dyDescent="0.3">
      <c r="A3" s="6" t="s">
        <v>16</v>
      </c>
      <c r="B3" s="20">
        <v>2.5</v>
      </c>
      <c r="C3" s="41">
        <v>50</v>
      </c>
      <c r="D3" s="56">
        <f>B3*C3</f>
        <v>125</v>
      </c>
    </row>
    <row r="4" spans="1:4" ht="15" customHeight="1" x14ac:dyDescent="0.3">
      <c r="A4" s="5" t="s">
        <v>17</v>
      </c>
      <c r="B4" s="20">
        <v>2.5</v>
      </c>
      <c r="C4" s="41">
        <v>50</v>
      </c>
      <c r="D4" s="56">
        <f>B4*C4</f>
        <v>125</v>
      </c>
    </row>
    <row r="5" spans="1:4" ht="15" customHeight="1" thickBot="1" x14ac:dyDescent="0.35">
      <c r="A5" s="7" t="s">
        <v>18</v>
      </c>
      <c r="B5" s="21">
        <v>5</v>
      </c>
      <c r="C5" s="42">
        <v>100</v>
      </c>
      <c r="D5" s="57">
        <f>B5*C5</f>
        <v>500</v>
      </c>
    </row>
    <row r="6" spans="1:4" s="3" customFormat="1" ht="15" customHeight="1" thickBot="1" x14ac:dyDescent="0.35">
      <c r="A6" s="36" t="s">
        <v>14</v>
      </c>
      <c r="B6" s="37">
        <f>SUM(B7:B13)</f>
        <v>38.5</v>
      </c>
      <c r="C6" s="43">
        <f>D6/B6</f>
        <v>100</v>
      </c>
      <c r="D6" s="58">
        <f>SUM(D7:D13)</f>
        <v>3850</v>
      </c>
    </row>
    <row r="7" spans="1:4" ht="15" customHeight="1" x14ac:dyDescent="0.3">
      <c r="A7" s="8" t="s">
        <v>19</v>
      </c>
      <c r="B7" s="22">
        <v>1.5</v>
      </c>
      <c r="C7" s="44">
        <v>100</v>
      </c>
      <c r="D7" s="59">
        <f>B7*C7</f>
        <v>150</v>
      </c>
    </row>
    <row r="8" spans="1:4" ht="15" customHeight="1" x14ac:dyDescent="0.3">
      <c r="A8" s="8" t="s">
        <v>20</v>
      </c>
      <c r="B8" s="22">
        <v>3</v>
      </c>
      <c r="C8" s="44">
        <v>100</v>
      </c>
      <c r="D8" s="59">
        <f t="shared" ref="D8:D13" si="0">B8*C8</f>
        <v>300</v>
      </c>
    </row>
    <row r="9" spans="1:4" ht="15" customHeight="1" x14ac:dyDescent="0.3">
      <c r="A9" s="8" t="s">
        <v>21</v>
      </c>
      <c r="B9" s="22">
        <v>2</v>
      </c>
      <c r="C9" s="44">
        <v>100</v>
      </c>
      <c r="D9" s="59">
        <f t="shared" si="0"/>
        <v>200</v>
      </c>
    </row>
    <row r="10" spans="1:4" ht="15" customHeight="1" x14ac:dyDescent="0.3">
      <c r="A10" s="8" t="s">
        <v>22</v>
      </c>
      <c r="B10" s="22">
        <v>3.5</v>
      </c>
      <c r="C10" s="44">
        <v>100</v>
      </c>
      <c r="D10" s="59">
        <f t="shared" si="0"/>
        <v>350</v>
      </c>
    </row>
    <row r="11" spans="1:4" ht="15" customHeight="1" x14ac:dyDescent="0.3">
      <c r="A11" s="8" t="s">
        <v>23</v>
      </c>
      <c r="B11" s="22">
        <v>3.5</v>
      </c>
      <c r="C11" s="44">
        <v>100</v>
      </c>
      <c r="D11" s="59">
        <f t="shared" si="0"/>
        <v>350</v>
      </c>
    </row>
    <row r="12" spans="1:4" ht="15" customHeight="1" x14ac:dyDescent="0.3">
      <c r="A12" s="9" t="s">
        <v>24</v>
      </c>
      <c r="B12" s="22">
        <v>5</v>
      </c>
      <c r="C12" s="44">
        <v>100</v>
      </c>
      <c r="D12" s="59">
        <f t="shared" si="0"/>
        <v>500</v>
      </c>
    </row>
    <row r="13" spans="1:4" ht="15" customHeight="1" thickBot="1" x14ac:dyDescent="0.35">
      <c r="A13" s="10" t="s">
        <v>25</v>
      </c>
      <c r="B13" s="23">
        <v>20</v>
      </c>
      <c r="C13" s="45">
        <v>100</v>
      </c>
      <c r="D13" s="60">
        <f t="shared" si="0"/>
        <v>2000</v>
      </c>
    </row>
    <row r="14" spans="1:4" s="3" customFormat="1" ht="15" customHeight="1" thickBot="1" x14ac:dyDescent="0.35">
      <c r="A14" s="34" t="s">
        <v>13</v>
      </c>
      <c r="B14" s="35">
        <f>SUM(B15:B31)</f>
        <v>54</v>
      </c>
      <c r="C14" s="46">
        <f>D14/B14</f>
        <v>208.7962962962963</v>
      </c>
      <c r="D14" s="61">
        <f>SUM(D15:D31)</f>
        <v>11275</v>
      </c>
    </row>
    <row r="15" spans="1:4" ht="15" customHeight="1" x14ac:dyDescent="0.3">
      <c r="A15" s="11" t="s">
        <v>26</v>
      </c>
      <c r="B15" s="24">
        <v>3</v>
      </c>
      <c r="C15" s="47">
        <v>250</v>
      </c>
      <c r="D15" s="62">
        <f>B15*C15</f>
        <v>750</v>
      </c>
    </row>
    <row r="16" spans="1:4" ht="15" customHeight="1" x14ac:dyDescent="0.3">
      <c r="A16" s="11" t="s">
        <v>27</v>
      </c>
      <c r="B16" s="24">
        <v>2</v>
      </c>
      <c r="C16" s="47">
        <v>200</v>
      </c>
      <c r="D16" s="62">
        <f t="shared" ref="D16:D31" si="1">B16*C16</f>
        <v>400</v>
      </c>
    </row>
    <row r="17" spans="1:4" ht="15" customHeight="1" x14ac:dyDescent="0.3">
      <c r="A17" s="11" t="s">
        <v>28</v>
      </c>
      <c r="B17" s="24">
        <v>2</v>
      </c>
      <c r="C17" s="47">
        <v>200</v>
      </c>
      <c r="D17" s="62">
        <f t="shared" si="1"/>
        <v>400</v>
      </c>
    </row>
    <row r="18" spans="1:4" ht="15" customHeight="1" x14ac:dyDescent="0.3">
      <c r="A18" s="11" t="s">
        <v>29</v>
      </c>
      <c r="B18" s="24">
        <v>2</v>
      </c>
      <c r="C18" s="47">
        <v>200</v>
      </c>
      <c r="D18" s="62">
        <f t="shared" si="1"/>
        <v>400</v>
      </c>
    </row>
    <row r="19" spans="1:4" ht="15" customHeight="1" x14ac:dyDescent="0.3">
      <c r="A19" s="11" t="s">
        <v>30</v>
      </c>
      <c r="B19" s="24">
        <v>2</v>
      </c>
      <c r="C19" s="47">
        <v>200</v>
      </c>
      <c r="D19" s="62">
        <f t="shared" si="1"/>
        <v>400</v>
      </c>
    </row>
    <row r="20" spans="1:4" ht="15" customHeight="1" x14ac:dyDescent="0.3">
      <c r="A20" s="11" t="s">
        <v>31</v>
      </c>
      <c r="B20" s="24">
        <v>2</v>
      </c>
      <c r="C20" s="47">
        <v>200</v>
      </c>
      <c r="D20" s="62">
        <f t="shared" si="1"/>
        <v>400</v>
      </c>
    </row>
    <row r="21" spans="1:4" ht="15" customHeight="1" x14ac:dyDescent="0.3">
      <c r="A21" s="11" t="s">
        <v>32</v>
      </c>
      <c r="B21" s="24">
        <v>2</v>
      </c>
      <c r="C21" s="47">
        <v>200</v>
      </c>
      <c r="D21" s="62">
        <f>B21*C21</f>
        <v>400</v>
      </c>
    </row>
    <row r="22" spans="1:4" ht="15" customHeight="1" x14ac:dyDescent="0.3">
      <c r="A22" s="11" t="s">
        <v>33</v>
      </c>
      <c r="B22" s="24">
        <v>2</v>
      </c>
      <c r="C22" s="47">
        <v>200</v>
      </c>
      <c r="D22" s="62">
        <f>B22*C22</f>
        <v>400</v>
      </c>
    </row>
    <row r="23" spans="1:4" ht="15" customHeight="1" x14ac:dyDescent="0.3">
      <c r="A23" s="11" t="s">
        <v>34</v>
      </c>
      <c r="B23" s="24">
        <v>5</v>
      </c>
      <c r="C23" s="47">
        <v>300</v>
      </c>
      <c r="D23" s="62">
        <f t="shared" si="1"/>
        <v>1500</v>
      </c>
    </row>
    <row r="24" spans="1:4" ht="15" customHeight="1" x14ac:dyDescent="0.3">
      <c r="A24" s="11" t="s">
        <v>35</v>
      </c>
      <c r="B24" s="24">
        <v>2</v>
      </c>
      <c r="C24" s="47">
        <v>200</v>
      </c>
      <c r="D24" s="62">
        <f t="shared" si="1"/>
        <v>400</v>
      </c>
    </row>
    <row r="25" spans="1:4" ht="15" customHeight="1" x14ac:dyDescent="0.3">
      <c r="A25" s="11" t="s">
        <v>36</v>
      </c>
      <c r="B25" s="24">
        <v>2</v>
      </c>
      <c r="C25" s="47">
        <v>200</v>
      </c>
      <c r="D25" s="62">
        <f t="shared" si="1"/>
        <v>400</v>
      </c>
    </row>
    <row r="26" spans="1:4" ht="15" customHeight="1" x14ac:dyDescent="0.3">
      <c r="A26" s="11" t="s">
        <v>37</v>
      </c>
      <c r="B26" s="24">
        <v>5</v>
      </c>
      <c r="C26" s="47">
        <v>225</v>
      </c>
      <c r="D26" s="62">
        <f t="shared" si="1"/>
        <v>1125</v>
      </c>
    </row>
    <row r="27" spans="1:4" ht="15" customHeight="1" x14ac:dyDescent="0.3">
      <c r="A27" s="11" t="s">
        <v>38</v>
      </c>
      <c r="B27" s="24">
        <v>2</v>
      </c>
      <c r="C27" s="47">
        <v>200</v>
      </c>
      <c r="D27" s="62">
        <f t="shared" si="1"/>
        <v>400</v>
      </c>
    </row>
    <row r="28" spans="1:4" ht="15" customHeight="1" x14ac:dyDescent="0.3">
      <c r="A28" s="11" t="s">
        <v>39</v>
      </c>
      <c r="B28" s="24">
        <v>2</v>
      </c>
      <c r="C28" s="47">
        <v>200</v>
      </c>
      <c r="D28" s="62">
        <f t="shared" si="1"/>
        <v>400</v>
      </c>
    </row>
    <row r="29" spans="1:4" ht="15" customHeight="1" x14ac:dyDescent="0.3">
      <c r="A29" s="11" t="s">
        <v>40</v>
      </c>
      <c r="B29" s="24">
        <v>4</v>
      </c>
      <c r="C29" s="47">
        <v>250</v>
      </c>
      <c r="D29" s="62">
        <f t="shared" si="1"/>
        <v>1000</v>
      </c>
    </row>
    <row r="30" spans="1:4" ht="15" customHeight="1" x14ac:dyDescent="0.3">
      <c r="A30" s="11" t="s">
        <v>41</v>
      </c>
      <c r="B30" s="24">
        <v>5</v>
      </c>
      <c r="C30" s="47">
        <v>300</v>
      </c>
      <c r="D30" s="62">
        <f t="shared" si="1"/>
        <v>1500</v>
      </c>
    </row>
    <row r="31" spans="1:4" ht="15" customHeight="1" thickBot="1" x14ac:dyDescent="0.35">
      <c r="A31" s="12" t="s">
        <v>42</v>
      </c>
      <c r="B31" s="25">
        <v>10</v>
      </c>
      <c r="C31" s="48">
        <v>100</v>
      </c>
      <c r="D31" s="63">
        <f t="shared" si="1"/>
        <v>1000</v>
      </c>
    </row>
    <row r="32" spans="1:4" s="3" customFormat="1" ht="15" thickBot="1" x14ac:dyDescent="0.35">
      <c r="A32" s="32" t="s">
        <v>4</v>
      </c>
      <c r="B32" s="33">
        <f>SUM(B33:B35)</f>
        <v>17.5</v>
      </c>
      <c r="C32" s="49">
        <f>D32/B32</f>
        <v>121.42857142857143</v>
      </c>
      <c r="D32" s="64">
        <f>SUM(D33:D35)</f>
        <v>2125</v>
      </c>
    </row>
    <row r="33" spans="1:4" s="2" customFormat="1" x14ac:dyDescent="0.3">
      <c r="A33" s="13" t="s">
        <v>6</v>
      </c>
      <c r="B33" s="26">
        <v>2.5</v>
      </c>
      <c r="C33" s="50">
        <v>50</v>
      </c>
      <c r="D33" s="65">
        <f>B33*C33</f>
        <v>125</v>
      </c>
    </row>
    <row r="34" spans="1:4" x14ac:dyDescent="0.3">
      <c r="A34" s="14" t="s">
        <v>7</v>
      </c>
      <c r="B34" s="26">
        <v>5</v>
      </c>
      <c r="C34" s="50">
        <v>100</v>
      </c>
      <c r="D34" s="65">
        <f>B34*C34</f>
        <v>500</v>
      </c>
    </row>
    <row r="35" spans="1:4" ht="15" thickBot="1" x14ac:dyDescent="0.35">
      <c r="A35" s="15" t="s">
        <v>8</v>
      </c>
      <c r="B35" s="27">
        <v>10</v>
      </c>
      <c r="C35" s="51">
        <v>150</v>
      </c>
      <c r="D35" s="66">
        <f>B35*C35</f>
        <v>1500</v>
      </c>
    </row>
    <row r="36" spans="1:4" s="3" customFormat="1" ht="15" thickBot="1" x14ac:dyDescent="0.35">
      <c r="A36" s="30" t="s">
        <v>5</v>
      </c>
      <c r="B36" s="31">
        <f>SUM(B37:B39)</f>
        <v>30</v>
      </c>
      <c r="C36" s="52">
        <f>D36/B36</f>
        <v>233.33333333333334</v>
      </c>
      <c r="D36" s="67">
        <f>SUM(D37:D39)</f>
        <v>7000</v>
      </c>
    </row>
    <row r="37" spans="1:4" x14ac:dyDescent="0.3">
      <c r="A37" s="16" t="s">
        <v>9</v>
      </c>
      <c r="B37" s="28">
        <v>10</v>
      </c>
      <c r="C37" s="53">
        <v>300</v>
      </c>
      <c r="D37" s="68">
        <f>B37*C37</f>
        <v>3000</v>
      </c>
    </row>
    <row r="38" spans="1:4" x14ac:dyDescent="0.3">
      <c r="A38" s="16" t="s">
        <v>10</v>
      </c>
      <c r="B38" s="28">
        <v>10</v>
      </c>
      <c r="C38" s="53">
        <v>200</v>
      </c>
      <c r="D38" s="68">
        <f t="shared" ref="D38:D39" si="2">B38*C38</f>
        <v>2000</v>
      </c>
    </row>
    <row r="39" spans="1:4" ht="15" thickBot="1" x14ac:dyDescent="0.35">
      <c r="A39" s="17" t="s">
        <v>11</v>
      </c>
      <c r="B39" s="29">
        <v>10</v>
      </c>
      <c r="C39" s="54">
        <v>200</v>
      </c>
      <c r="D39" s="69">
        <f t="shared" si="2"/>
        <v>2000</v>
      </c>
    </row>
    <row r="40" spans="1:4" ht="15" thickBot="1" x14ac:dyDescent="0.35">
      <c r="A40" s="71" t="s">
        <v>12</v>
      </c>
      <c r="B40" s="72">
        <f>SUM(B2,B6,B14,B32,B36)</f>
        <v>150</v>
      </c>
      <c r="C40" s="73">
        <f>D40/B40</f>
        <v>166.66666666666666</v>
      </c>
      <c r="D40" s="70">
        <f>SUM(D36,D32,D14,D6,D2)</f>
        <v>25000</v>
      </c>
    </row>
  </sheetData>
  <dataConsolidate/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r:id="rId1"/>
  <ignoredErrors>
    <ignoredError sqref="C6:D6 C14:D14 C32:D32 C36:D36 C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 Habdija</cp:lastModifiedBy>
  <cp:lastPrinted>2021-01-18T22:34:46Z</cp:lastPrinted>
  <dcterms:created xsi:type="dcterms:W3CDTF">2021-01-18T14:19:26Z</dcterms:created>
  <dcterms:modified xsi:type="dcterms:W3CDTF">2021-04-20T20:06:33Z</dcterms:modified>
</cp:coreProperties>
</file>