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46191A5-A056-452E-86A0-B2E7C9D872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5" sheetId="5" r:id="rId2"/>
    <sheet name="Sheet3" sheetId="3" r:id="rId3"/>
    <sheet name="Sheet2" sheetId="2" r:id="rId4"/>
    <sheet name="Sheet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2" i="1" l="1" a="1"/>
  <c r="E102" i="1" s="1"/>
  <c r="H2" i="1" a="1"/>
  <c r="H2" i="1" s="1"/>
  <c r="I2" i="1" s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<sst xmlns="http://schemas.openxmlformats.org/spreadsheetml/2006/main" count="569" uniqueCount="185">
  <si>
    <t>Date</t>
  </si>
  <si>
    <t>Item</t>
  </si>
  <si>
    <t>City</t>
  </si>
  <si>
    <t>No.of Units</t>
  </si>
  <si>
    <t>Price</t>
  </si>
  <si>
    <t>Amount</t>
  </si>
  <si>
    <t>18-01-2020</t>
  </si>
  <si>
    <t>iPhone 11 Pro</t>
  </si>
  <si>
    <t>Chengdu</t>
  </si>
  <si>
    <t>$1523</t>
  </si>
  <si>
    <t>$184,283</t>
  </si>
  <si>
    <t>17-01-2020</t>
  </si>
  <si>
    <t>Jaipur</t>
  </si>
  <si>
    <t>$228,450</t>
  </si>
  <si>
    <t>02-01-2020</t>
  </si>
  <si>
    <t>Galaxy S20</t>
  </si>
  <si>
    <t>Jinan</t>
  </si>
  <si>
    <t>$1114</t>
  </si>
  <si>
    <t>$108,058</t>
  </si>
  <si>
    <t>20-02-2020</t>
  </si>
  <si>
    <t>HP Envy x360</t>
  </si>
  <si>
    <t>Shanghai</t>
  </si>
  <si>
    <t>$1071</t>
  </si>
  <si>
    <t>$12,852</t>
  </si>
  <si>
    <t>24-01-2020</t>
  </si>
  <si>
    <t>$25,704</t>
  </si>
  <si>
    <t>10-01-2020</t>
  </si>
  <si>
    <t>$13,368</t>
  </si>
  <si>
    <t>28-01-2020</t>
  </si>
  <si>
    <t>Apple AirPods Pro</t>
  </si>
  <si>
    <t>$304</t>
  </si>
  <si>
    <t>$20,976</t>
  </si>
  <si>
    <t>20-01-2020</t>
  </si>
  <si>
    <t>OnePlus Buds</t>
  </si>
  <si>
    <t>Pune</t>
  </si>
  <si>
    <t>$71</t>
  </si>
  <si>
    <t>$7,739</t>
  </si>
  <si>
    <t>05-02-2020</t>
  </si>
  <si>
    <t>OnePlus 8 Pro</t>
  </si>
  <si>
    <t>$786</t>
  </si>
  <si>
    <t>$70,740</t>
  </si>
  <si>
    <t>29-02-2020</t>
  </si>
  <si>
    <t>Mi Airdots</t>
  </si>
  <si>
    <t>$27</t>
  </si>
  <si>
    <t>$2,511</t>
  </si>
  <si>
    <t>Bangalore</t>
  </si>
  <si>
    <t>$9,424</t>
  </si>
  <si>
    <t>Mumbai</t>
  </si>
  <si>
    <t>$44,992</t>
  </si>
  <si>
    <t>26-01-2020</t>
  </si>
  <si>
    <t>$8,236</t>
  </si>
  <si>
    <t>10-02-2020</t>
  </si>
  <si>
    <t>$378</t>
  </si>
  <si>
    <t>21-01-2020</t>
  </si>
  <si>
    <t>Beijing</t>
  </si>
  <si>
    <t>$219,312</t>
  </si>
  <si>
    <t>15-01-2020</t>
  </si>
  <si>
    <t>$176,668</t>
  </si>
  <si>
    <t>25-01-2020</t>
  </si>
  <si>
    <t>$96,678</t>
  </si>
  <si>
    <t>$69,168</t>
  </si>
  <si>
    <t>04-01-2020</t>
  </si>
  <si>
    <t>$128,520</t>
  </si>
  <si>
    <t>$99,146</t>
  </si>
  <si>
    <t>$75,456</t>
  </si>
  <si>
    <t>01-03-2020</t>
  </si>
  <si>
    <t>$98,532</t>
  </si>
  <si>
    <t>29-01-2020</t>
  </si>
  <si>
    <t>$1,846</t>
  </si>
  <si>
    <t>$10,366</t>
  </si>
  <si>
    <t>04-02-2020</t>
  </si>
  <si>
    <t>$8,946</t>
  </si>
  <si>
    <t>01-02-2020</t>
  </si>
  <si>
    <t>$30,078</t>
  </si>
  <si>
    <t>06-01-2020</t>
  </si>
  <si>
    <t>Chennai</t>
  </si>
  <si>
    <t>$81,396</t>
  </si>
  <si>
    <t>Dell XPS 13</t>
  </si>
  <si>
    <t>$2001</t>
  </si>
  <si>
    <t>$104,052</t>
  </si>
  <si>
    <t>$34,352</t>
  </si>
  <si>
    <t>01-01-2020</t>
  </si>
  <si>
    <t>$138,136</t>
  </si>
  <si>
    <t>28-02-2020</t>
  </si>
  <si>
    <t>16-02-2020</t>
  </si>
  <si>
    <t>$111,400</t>
  </si>
  <si>
    <t>$102,966</t>
  </si>
  <si>
    <t>02-02-2020</t>
  </si>
  <si>
    <t>$260,130</t>
  </si>
  <si>
    <t>$123,654</t>
  </si>
  <si>
    <t>13-02-2020</t>
  </si>
  <si>
    <t>$2,808</t>
  </si>
  <si>
    <t>07-02-2020</t>
  </si>
  <si>
    <t>$57,874</t>
  </si>
  <si>
    <t>26-02-2020</t>
  </si>
  <si>
    <t>$62,384</t>
  </si>
  <si>
    <t>$9,301</t>
  </si>
  <si>
    <t>13-01-2020</t>
  </si>
  <si>
    <t>$837</t>
  </si>
  <si>
    <t>$3,510</t>
  </si>
  <si>
    <t>25-02-2020</t>
  </si>
  <si>
    <t>$127,932</t>
  </si>
  <si>
    <t>$138,593</t>
  </si>
  <si>
    <t>$222,358</t>
  </si>
  <si>
    <t>16-01-2020</t>
  </si>
  <si>
    <t>$80,040</t>
  </si>
  <si>
    <t>$12,254</t>
  </si>
  <si>
    <t>17-02-2020</t>
  </si>
  <si>
    <t>$65,331</t>
  </si>
  <si>
    <t>$99,822</t>
  </si>
  <si>
    <t>08-02-2020</t>
  </si>
  <si>
    <t>$84,888</t>
  </si>
  <si>
    <t>07-01-2020</t>
  </si>
  <si>
    <t>$93,534</t>
  </si>
  <si>
    <t>08-01-2020</t>
  </si>
  <si>
    <t>$272,136</t>
  </si>
  <si>
    <t>24-02-2020</t>
  </si>
  <si>
    <t>$68,382</t>
  </si>
  <si>
    <t>$5,041</t>
  </si>
  <si>
    <t>03-02-2020</t>
  </si>
  <si>
    <t>$91,035</t>
  </si>
  <si>
    <t>$3,132</t>
  </si>
  <si>
    <t>$147,798</t>
  </si>
  <si>
    <t>$66,840</t>
  </si>
  <si>
    <t>$74,670</t>
  </si>
  <si>
    <t>30-01-2020</t>
  </si>
  <si>
    <t>$2,214</t>
  </si>
  <si>
    <t>19-02-2020</t>
  </si>
  <si>
    <t>$13,362</t>
  </si>
  <si>
    <t>$20,436</t>
  </si>
  <si>
    <t>$49,016</t>
  </si>
  <si>
    <t>$2,430</t>
  </si>
  <si>
    <t>$22,011</t>
  </si>
  <si>
    <t>$44,688</t>
  </si>
  <si>
    <t>$2,160</t>
  </si>
  <si>
    <t>18-02-2020</t>
  </si>
  <si>
    <t>$109,242</t>
  </si>
  <si>
    <t>$7,296</t>
  </si>
  <si>
    <t>06-02-2020</t>
  </si>
  <si>
    <t>$276,138</t>
  </si>
  <si>
    <t>12-01-2020</t>
  </si>
  <si>
    <t>$130,065</t>
  </si>
  <si>
    <t>$2,997</t>
  </si>
  <si>
    <t>$486</t>
  </si>
  <si>
    <t>$23,562</t>
  </si>
  <si>
    <t>$11,140</t>
  </si>
  <si>
    <t>$45,600</t>
  </si>
  <si>
    <t>$134,794</t>
  </si>
  <si>
    <t>05-01-2020</t>
  </si>
  <si>
    <t>$6,958</t>
  </si>
  <si>
    <t>21-02-2020</t>
  </si>
  <si>
    <t>$53,448</t>
  </si>
  <si>
    <t>$31,008</t>
  </si>
  <si>
    <t>$2,059</t>
  </si>
  <si>
    <t>$2,201</t>
  </si>
  <si>
    <t>$161,530</t>
  </si>
  <si>
    <t>23-02-2020</t>
  </si>
  <si>
    <t>$2,485</t>
  </si>
  <si>
    <t>$2,187</t>
  </si>
  <si>
    <t>$34,272</t>
  </si>
  <si>
    <t>$9,120</t>
  </si>
  <si>
    <t>$80,719</t>
  </si>
  <si>
    <t>$104,538</t>
  </si>
  <si>
    <t>$64,612</t>
  </si>
  <si>
    <t>$38,990</t>
  </si>
  <si>
    <t>$160,416</t>
  </si>
  <si>
    <t>$89,964</t>
  </si>
  <si>
    <t>$7,242</t>
  </si>
  <si>
    <t>$58,950</t>
  </si>
  <si>
    <t>$32,226</t>
  </si>
  <si>
    <t>$45,588</t>
  </si>
  <si>
    <t>$10,640</t>
  </si>
  <si>
    <t>Sum</t>
  </si>
  <si>
    <t>Average</t>
  </si>
  <si>
    <t>Running Total</t>
  </si>
  <si>
    <t>Count</t>
  </si>
  <si>
    <t>Total Sales</t>
  </si>
  <si>
    <t>Total Price:</t>
  </si>
  <si>
    <t xml:space="preserve">   </t>
  </si>
  <si>
    <t>iPhone</t>
  </si>
  <si>
    <t>Galaxy</t>
  </si>
  <si>
    <t>HP</t>
  </si>
  <si>
    <t>Apple</t>
  </si>
  <si>
    <t>OnePlus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</si>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</sst>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8</xdr:col>
      <xdr:colOff>361500</xdr:colOff>
      <xdr:row>44</xdr:row>
      <xdr:rowOff>141975</xdr:rowOff>
    </xdr:to>
    <xdr:pic>
      <xdr:nvPicPr>
        <xdr:cNvPr id="2" name="Picture 1" descr="Rohit on Cartoon . Cute disney characters, Disney characters , Animated movies characters, Disney Pixar Characters, HD phone wallpaper">
          <a:extLst>
            <a:ext uri="{FF2B5EF4-FFF2-40B4-BE49-F238E27FC236}">
              <a16:creationId xmlns:a16="http://schemas.microsoft.com/office/drawing/2014/main" id="{7FB42E17-48E2-BDE3-09C5-DFEF9C3C8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8813" l="10000" r="90000">
                      <a14:foregroundMark x1="30000" y1="94938" x2="30000" y2="94938"/>
                      <a14:foregroundMark x1="29125" y1="98813" x2="29125" y2="98813"/>
                      <a14:foregroundMark x1="31250" y1="31750" x2="31250" y2="31750"/>
                      <a14:foregroundMark x1="36750" y1="28688" x2="36750" y2="28688"/>
                      <a14:foregroundMark x1="57250" y1="30312" x2="57250" y2="30312"/>
                      <a14:foregroundMark x1="49125" y1="28938" x2="61125" y2="32563"/>
                      <a14:foregroundMark x1="61125" y1="32563" x2="61875" y2="35500"/>
                      <a14:foregroundMark x1="36238" y1="31047" x2="28941" y2="34087"/>
                      <a14:foregroundMark x1="38299" y1="30188" x2="36756" y2="30831"/>
                      <a14:foregroundMark x1="40250" y1="29375" x2="38299" y2="30188"/>
                      <a14:foregroundMark x1="30163" y1="36809" x2="31000" y2="37875"/>
                      <a14:foregroundMark x1="37750" y1="29375" x2="37750" y2="29375"/>
                      <a14:foregroundMark x1="37750" y1="29375" x2="37750" y2="29375"/>
                      <a14:foregroundMark x1="29898" y1="34109" x2="31125" y2="33063"/>
                      <a14:foregroundMark x1="32750" y1="29875" x2="35875" y2="29250"/>
                      <a14:foregroundMark x1="49875" y1="30188" x2="49875" y2="30188"/>
                      <a14:foregroundMark x1="57625" y1="29563" x2="63250" y2="34000"/>
                      <a14:foregroundMark x1="58875" y1="29500" x2="59000" y2="31375"/>
                      <a14:backgroundMark x1="27875" y1="34063" x2="27625" y2="36750"/>
                      <a14:backgroundMark x1="28375" y1="34188" x2="29750" y2="32750"/>
                      <a14:backgroundMark x1="35500" y1="30188" x2="35500" y2="301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904875"/>
          <a:ext cx="3600000" cy="72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11</xdr:col>
      <xdr:colOff>349668</xdr:colOff>
      <xdr:row>21</xdr:row>
      <xdr:rowOff>161475</xdr:rowOff>
    </xdr:to>
    <xdr:pic>
      <xdr:nvPicPr>
        <xdr:cNvPr id="2" name="Picture 1" descr="10 Black Disney Characters to Celebrate Soulfully | Disney Rewards">
          <a:extLst>
            <a:ext uri="{FF2B5EF4-FFF2-40B4-BE49-F238E27FC236}">
              <a16:creationId xmlns:a16="http://schemas.microsoft.com/office/drawing/2014/main" id="{DE422531-CDBE-92D9-2944-19767CD7D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074" b="95185" l="9961" r="89844">
                      <a14:foregroundMark x1="54395" y1="6667" x2="55541" y2="6583"/>
                      <a14:foregroundMark x1="64093" y1="7232" x2="70605" y2="10741"/>
                      <a14:foregroundMark x1="70605" y1="10741" x2="64946" y2="4855"/>
                      <a14:foregroundMark x1="24609" y1="27593" x2="18359" y2="36852"/>
                      <a14:foregroundMark x1="18359" y1="36852" x2="17480" y2="52593"/>
                      <a14:foregroundMark x1="17480" y1="52593" x2="30957" y2="80926"/>
                      <a14:foregroundMark x1="30957" y1="80926" x2="47461" y2="78519"/>
                      <a14:foregroundMark x1="47461" y1="78519" x2="52051" y2="88704"/>
                      <a14:foregroundMark x1="52051" y1="88704" x2="63086" y2="92222"/>
                      <a14:foregroundMark x1="63086" y1="92222" x2="64941" y2="90370"/>
                      <a14:foregroundMark x1="53613" y1="92407" x2="71387" y2="98704"/>
                      <a14:foregroundMark x1="71387" y1="98704" x2="62500" y2="91667"/>
                      <a14:foregroundMark x1="62500" y1="91667" x2="49512" y2="91111"/>
                      <a14:foregroundMark x1="49512" y1="91111" x2="42383" y2="95185"/>
                      <a14:backgroundMark x1="55078" y1="926" x2="65625" y2="2963"/>
                      <a14:backgroundMark x1="33691" y1="54444" x2="35352" y2="55556"/>
                      <a14:backgroundMark x1="63672" y1="69815" x2="64551" y2="69815"/>
                      <a14:backgroundMark x1="62109" y1="66852" x2="63086" y2="69815"/>
                      <a14:backgroundMark x1="33691" y1="56296" x2="36914" y2="57778"/>
                      <a14:backgroundMark x1="38965" y1="61481" x2="39941" y2="5759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1" y="361950"/>
          <a:ext cx="6826667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13</xdr:col>
      <xdr:colOff>573232</xdr:colOff>
      <xdr:row>26</xdr:row>
      <xdr:rowOff>161475</xdr:rowOff>
    </xdr:to>
    <xdr:pic>
      <xdr:nvPicPr>
        <xdr:cNvPr id="2" name="Picture 1" descr="Batman Comics Just Confirmed the Biggest Change to the Dark Knight in Years  | Den of Geek">
          <a:extLst>
            <a:ext uri="{FF2B5EF4-FFF2-40B4-BE49-F238E27FC236}">
              <a16:creationId xmlns:a16="http://schemas.microsoft.com/office/drawing/2014/main" id="{3DAB9123-C294-7D8E-2207-F83B634F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165" b="96414" l="9846" r="89917">
                      <a14:foregroundMark x1="36180" y1="12131" x2="36180" y2="12131"/>
                      <a14:foregroundMark x1="35647" y1="3165" x2="35647" y2="3165"/>
                      <a14:foregroundMark x1="63286" y1="83861" x2="63286" y2="83861"/>
                      <a14:foregroundMark x1="67023" y1="94093" x2="67023" y2="94093"/>
                      <a14:foregroundMark x1="26157" y1="95886" x2="26157" y2="95886"/>
                      <a14:foregroundMark x1="26097" y1="85549" x2="26097" y2="85549"/>
                      <a14:foregroundMark x1="26097" y1="85549" x2="30308" y2="67194"/>
                      <a14:foregroundMark x1="30308" y1="67194" x2="24852" y2="94409"/>
                      <a14:foregroundMark x1="31791" y1="41139" x2="31791" y2="41139"/>
                      <a14:foregroundMark x1="43594" y1="92827" x2="40451" y2="95675"/>
                      <a14:foregroundMark x1="44543" y1="93038" x2="43713" y2="96414"/>
                      <a14:foregroundMark x1="29241" y1="58966" x2="33037" y2="43671"/>
                      <a14:foregroundMark x1="53262" y1="47785" x2="54389" y2="53481"/>
                      <a14:foregroundMark x1="48280" y1="28481" x2="50712" y2="26688"/>
                      <a14:backgroundMark x1="56228" y1="43776" x2="62218" y2="53059"/>
                      <a14:backgroundMark x1="62218" y1="53059" x2="57058" y2="506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66825"/>
          <a:ext cx="6402532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88ECB1-0AFC-43E3-9E39-C9C1DCEA318E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10b711f2-028c-4f45-98f9-3c4c0890769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H9" sqref="H9"/>
    </sheetView>
  </sheetViews>
  <sheetFormatPr defaultRowHeight="14.25" x14ac:dyDescent="0.45"/>
  <cols>
    <col min="1" max="1" width="9.9296875" bestFit="1" customWidth="1"/>
    <col min="2" max="2" width="24" customWidth="1"/>
    <col min="8" max="8" width="8.6640625" bestFit="1" customWidth="1"/>
    <col min="9" max="9" width="9.39843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2</v>
      </c>
      <c r="I1" s="3" t="s">
        <v>176</v>
      </c>
    </row>
    <row r="2" spans="1:9" x14ac:dyDescent="0.45">
      <c r="A2" t="s">
        <v>6</v>
      </c>
      <c r="B2" t="s">
        <v>7</v>
      </c>
      <c r="C2" t="s">
        <v>8</v>
      </c>
      <c r="D2">
        <v>121</v>
      </c>
      <c r="E2" t="s">
        <v>9</v>
      </c>
      <c r="F2" t="s">
        <v>10</v>
      </c>
      <c r="H2" t="str" cm="1">
        <f t="array" ref="H2:H11">_xlfn.UNIQUE(Sheet1!C2:C102)</f>
        <v>Chengdu</v>
      </c>
      <c r="I2" s="4" cm="1">
        <f t="array" ref="I2">SUMPRODUCT((Sheet1!C$2:C$101=H2)*VALUE(SUBSTITUTE(SUBSTITUTE(Sheet1!F$2:F$101,"$",""),",","")))</f>
        <v>620237</v>
      </c>
    </row>
    <row r="3" spans="1:9" x14ac:dyDescent="0.45">
      <c r="A3" t="s">
        <v>11</v>
      </c>
      <c r="B3" t="s">
        <v>7</v>
      </c>
      <c r="C3" t="s">
        <v>12</v>
      </c>
      <c r="D3">
        <v>150</v>
      </c>
      <c r="E3" t="s">
        <v>9</v>
      </c>
      <c r="F3" t="s">
        <v>13</v>
      </c>
      <c r="H3" t="str">
        <v>Jaipur</v>
      </c>
      <c r="I3" s="4"/>
    </row>
    <row r="4" spans="1:9" x14ac:dyDescent="0.45">
      <c r="A4" t="s">
        <v>14</v>
      </c>
      <c r="B4" t="s">
        <v>15</v>
      </c>
      <c r="C4" t="s">
        <v>16</v>
      </c>
      <c r="D4">
        <v>97</v>
      </c>
      <c r="E4" t="s">
        <v>17</v>
      </c>
      <c r="F4" t="s">
        <v>18</v>
      </c>
      <c r="H4" t="str">
        <v>Jinan</v>
      </c>
      <c r="I4" s="4"/>
    </row>
    <row r="5" spans="1:9" x14ac:dyDescent="0.45">
      <c r="A5" t="s">
        <v>19</v>
      </c>
      <c r="B5" t="s">
        <v>20</v>
      </c>
      <c r="C5" t="s">
        <v>21</v>
      </c>
      <c r="D5">
        <v>12</v>
      </c>
      <c r="E5" t="s">
        <v>22</v>
      </c>
      <c r="F5" t="s">
        <v>23</v>
      </c>
      <c r="H5" t="str">
        <v>Shanghai</v>
      </c>
      <c r="I5" s="4"/>
    </row>
    <row r="6" spans="1:9" x14ac:dyDescent="0.45">
      <c r="A6" t="s">
        <v>24</v>
      </c>
      <c r="B6" t="s">
        <v>20</v>
      </c>
      <c r="C6" t="s">
        <v>21</v>
      </c>
      <c r="D6">
        <v>24</v>
      </c>
      <c r="E6" t="s">
        <v>22</v>
      </c>
      <c r="F6" t="s">
        <v>25</v>
      </c>
      <c r="H6" t="str">
        <v>Pune</v>
      </c>
      <c r="I6" s="4"/>
    </row>
    <row r="7" spans="1:9" x14ac:dyDescent="0.45">
      <c r="A7" t="s">
        <v>26</v>
      </c>
      <c r="B7" t="s">
        <v>15</v>
      </c>
      <c r="C7" t="s">
        <v>8</v>
      </c>
      <c r="D7">
        <v>12</v>
      </c>
      <c r="E7" t="s">
        <v>17</v>
      </c>
      <c r="F7" t="s">
        <v>27</v>
      </c>
      <c r="H7" t="str">
        <v>Bangalore</v>
      </c>
      <c r="I7" s="4"/>
    </row>
    <row r="8" spans="1:9" x14ac:dyDescent="0.45">
      <c r="A8" t="s">
        <v>28</v>
      </c>
      <c r="B8" t="s">
        <v>29</v>
      </c>
      <c r="C8" t="s">
        <v>16</v>
      </c>
      <c r="D8">
        <v>69</v>
      </c>
      <c r="E8" t="s">
        <v>30</v>
      </c>
      <c r="F8" t="s">
        <v>31</v>
      </c>
      <c r="H8" t="str">
        <v>Mumbai</v>
      </c>
      <c r="I8" s="4"/>
    </row>
    <row r="9" spans="1:9" x14ac:dyDescent="0.45">
      <c r="A9" t="s">
        <v>32</v>
      </c>
      <c r="B9" t="s">
        <v>33</v>
      </c>
      <c r="C9" t="s">
        <v>34</v>
      </c>
      <c r="D9">
        <v>109</v>
      </c>
      <c r="E9" t="s">
        <v>35</v>
      </c>
      <c r="F9" t="s">
        <v>36</v>
      </c>
      <c r="H9" t="str">
        <v>Beijing</v>
      </c>
      <c r="I9" s="4"/>
    </row>
    <row r="10" spans="1:9" x14ac:dyDescent="0.45">
      <c r="A10" t="s">
        <v>37</v>
      </c>
      <c r="B10" t="s">
        <v>38</v>
      </c>
      <c r="C10" t="s">
        <v>21</v>
      </c>
      <c r="D10">
        <v>90</v>
      </c>
      <c r="E10" t="s">
        <v>39</v>
      </c>
      <c r="F10" t="s">
        <v>40</v>
      </c>
      <c r="H10" t="str">
        <v>Chennai</v>
      </c>
      <c r="I10" s="4"/>
    </row>
    <row r="11" spans="1:9" x14ac:dyDescent="0.45">
      <c r="A11" t="s">
        <v>41</v>
      </c>
      <c r="B11" t="s">
        <v>42</v>
      </c>
      <c r="C11" t="s">
        <v>34</v>
      </c>
      <c r="D11">
        <v>93</v>
      </c>
      <c r="E11" t="s">
        <v>43</v>
      </c>
      <c r="F11" t="s">
        <v>44</v>
      </c>
      <c r="H11">
        <v>0</v>
      </c>
      <c r="I11" s="4"/>
    </row>
    <row r="12" spans="1:9" x14ac:dyDescent="0.45">
      <c r="A12" t="s">
        <v>41</v>
      </c>
      <c r="B12" t="s">
        <v>29</v>
      </c>
      <c r="C12" t="s">
        <v>45</v>
      </c>
      <c r="D12">
        <v>31</v>
      </c>
      <c r="E12" t="s">
        <v>30</v>
      </c>
      <c r="F12" t="s">
        <v>46</v>
      </c>
      <c r="I12" s="4"/>
    </row>
    <row r="13" spans="1:9" x14ac:dyDescent="0.45">
      <c r="A13" t="s">
        <v>26</v>
      </c>
      <c r="B13" t="s">
        <v>29</v>
      </c>
      <c r="C13" t="s">
        <v>47</v>
      </c>
      <c r="D13">
        <v>148</v>
      </c>
      <c r="E13" t="s">
        <v>30</v>
      </c>
      <c r="F13" t="s">
        <v>48</v>
      </c>
      <c r="I13" s="4"/>
    </row>
    <row r="14" spans="1:9" x14ac:dyDescent="0.45">
      <c r="A14" t="s">
        <v>49</v>
      </c>
      <c r="B14" t="s">
        <v>33</v>
      </c>
      <c r="C14" t="s">
        <v>47</v>
      </c>
      <c r="D14">
        <v>116</v>
      </c>
      <c r="E14" t="s">
        <v>35</v>
      </c>
      <c r="F14" t="s">
        <v>50</v>
      </c>
      <c r="I14" s="4"/>
    </row>
    <row r="15" spans="1:9" x14ac:dyDescent="0.45">
      <c r="A15" t="s">
        <v>51</v>
      </c>
      <c r="B15" t="s">
        <v>42</v>
      </c>
      <c r="C15" t="s">
        <v>16</v>
      </c>
      <c r="D15">
        <v>14</v>
      </c>
      <c r="E15" t="s">
        <v>43</v>
      </c>
      <c r="F15" t="s">
        <v>52</v>
      </c>
      <c r="I15" s="4"/>
    </row>
    <row r="16" spans="1:9" x14ac:dyDescent="0.45">
      <c r="A16" t="s">
        <v>53</v>
      </c>
      <c r="B16" t="s">
        <v>7</v>
      </c>
      <c r="C16" t="s">
        <v>54</v>
      </c>
      <c r="D16">
        <v>144</v>
      </c>
      <c r="E16" t="s">
        <v>9</v>
      </c>
      <c r="F16" t="s">
        <v>55</v>
      </c>
      <c r="I16" s="4"/>
    </row>
    <row r="17" spans="1:9" x14ac:dyDescent="0.45">
      <c r="A17" t="s">
        <v>56</v>
      </c>
      <c r="B17" t="s">
        <v>7</v>
      </c>
      <c r="C17" t="s">
        <v>54</v>
      </c>
      <c r="D17">
        <v>116</v>
      </c>
      <c r="E17" t="s">
        <v>9</v>
      </c>
      <c r="F17" t="s">
        <v>57</v>
      </c>
      <c r="I17" s="4"/>
    </row>
    <row r="18" spans="1:9" x14ac:dyDescent="0.45">
      <c r="A18" t="s">
        <v>58</v>
      </c>
      <c r="B18" t="s">
        <v>38</v>
      </c>
      <c r="C18" t="s">
        <v>34</v>
      </c>
      <c r="D18">
        <v>123</v>
      </c>
      <c r="E18" t="s">
        <v>39</v>
      </c>
      <c r="F18" t="s">
        <v>59</v>
      </c>
      <c r="I18" s="4"/>
    </row>
    <row r="19" spans="1:9" x14ac:dyDescent="0.45">
      <c r="A19" t="s">
        <v>53</v>
      </c>
      <c r="B19" t="s">
        <v>38</v>
      </c>
      <c r="C19" t="s">
        <v>34</v>
      </c>
      <c r="D19">
        <v>88</v>
      </c>
      <c r="E19" t="s">
        <v>39</v>
      </c>
      <c r="F19" t="s">
        <v>60</v>
      </c>
      <c r="I19" s="4"/>
    </row>
    <row r="20" spans="1:9" x14ac:dyDescent="0.45">
      <c r="A20" t="s">
        <v>61</v>
      </c>
      <c r="B20" t="s">
        <v>20</v>
      </c>
      <c r="C20" t="s">
        <v>54</v>
      </c>
      <c r="D20">
        <v>120</v>
      </c>
      <c r="E20" t="s">
        <v>22</v>
      </c>
      <c r="F20" t="s">
        <v>62</v>
      </c>
      <c r="I20" s="4"/>
    </row>
    <row r="21" spans="1:9" x14ac:dyDescent="0.45">
      <c r="A21" t="s">
        <v>6</v>
      </c>
      <c r="B21" t="s">
        <v>15</v>
      </c>
      <c r="C21" t="s">
        <v>34</v>
      </c>
      <c r="D21">
        <v>89</v>
      </c>
      <c r="E21" t="s">
        <v>17</v>
      </c>
      <c r="F21" t="s">
        <v>63</v>
      </c>
    </row>
    <row r="22" spans="1:9" x14ac:dyDescent="0.45">
      <c r="A22" t="s">
        <v>51</v>
      </c>
      <c r="B22" t="s">
        <v>38</v>
      </c>
      <c r="C22" t="s">
        <v>8</v>
      </c>
      <c r="D22">
        <v>96</v>
      </c>
      <c r="E22" t="s">
        <v>39</v>
      </c>
      <c r="F22" t="s">
        <v>64</v>
      </c>
    </row>
    <row r="23" spans="1:9" x14ac:dyDescent="0.45">
      <c r="A23" t="s">
        <v>65</v>
      </c>
      <c r="B23" t="s">
        <v>20</v>
      </c>
      <c r="C23" t="s">
        <v>47</v>
      </c>
      <c r="D23">
        <v>92</v>
      </c>
      <c r="E23" t="s">
        <v>22</v>
      </c>
      <c r="F23" t="s">
        <v>66</v>
      </c>
    </row>
    <row r="24" spans="1:9" x14ac:dyDescent="0.45">
      <c r="A24" t="s">
        <v>67</v>
      </c>
      <c r="B24" t="s">
        <v>33</v>
      </c>
      <c r="C24" t="s">
        <v>47</v>
      </c>
      <c r="D24">
        <v>26</v>
      </c>
      <c r="E24" t="s">
        <v>35</v>
      </c>
      <c r="F24" t="s">
        <v>68</v>
      </c>
    </row>
    <row r="25" spans="1:9" x14ac:dyDescent="0.45">
      <c r="A25" t="s">
        <v>53</v>
      </c>
      <c r="B25" t="s">
        <v>33</v>
      </c>
      <c r="C25" t="s">
        <v>8</v>
      </c>
      <c r="D25">
        <v>146</v>
      </c>
      <c r="E25" t="s">
        <v>35</v>
      </c>
      <c r="F25" t="s">
        <v>69</v>
      </c>
    </row>
    <row r="26" spans="1:9" x14ac:dyDescent="0.45">
      <c r="A26" t="s">
        <v>70</v>
      </c>
      <c r="B26" t="s">
        <v>33</v>
      </c>
      <c r="C26" t="s">
        <v>47</v>
      </c>
      <c r="D26">
        <v>126</v>
      </c>
      <c r="E26" t="s">
        <v>35</v>
      </c>
      <c r="F26" t="s">
        <v>71</v>
      </c>
    </row>
    <row r="27" spans="1:9" x14ac:dyDescent="0.45">
      <c r="A27" t="s">
        <v>72</v>
      </c>
      <c r="B27" t="s">
        <v>15</v>
      </c>
      <c r="C27" t="s">
        <v>8</v>
      </c>
      <c r="D27">
        <v>27</v>
      </c>
      <c r="E27" t="s">
        <v>17</v>
      </c>
      <c r="F27" t="s">
        <v>73</v>
      </c>
    </row>
    <row r="28" spans="1:9" x14ac:dyDescent="0.45">
      <c r="A28" t="s">
        <v>74</v>
      </c>
      <c r="B28" t="s">
        <v>20</v>
      </c>
      <c r="C28" t="s">
        <v>75</v>
      </c>
      <c r="D28">
        <v>76</v>
      </c>
      <c r="E28" t="s">
        <v>22</v>
      </c>
      <c r="F28" t="s">
        <v>76</v>
      </c>
    </row>
    <row r="29" spans="1:9" x14ac:dyDescent="0.45">
      <c r="A29" t="s">
        <v>41</v>
      </c>
      <c r="B29" t="s">
        <v>77</v>
      </c>
      <c r="C29" t="s">
        <v>75</v>
      </c>
      <c r="D29">
        <v>52</v>
      </c>
      <c r="E29" t="s">
        <v>78</v>
      </c>
      <c r="F29" t="s">
        <v>79</v>
      </c>
    </row>
    <row r="30" spans="1:9" x14ac:dyDescent="0.45">
      <c r="A30" t="s">
        <v>56</v>
      </c>
      <c r="B30" t="s">
        <v>29</v>
      </c>
      <c r="C30" t="s">
        <v>34</v>
      </c>
      <c r="D30">
        <v>113</v>
      </c>
      <c r="E30" t="s">
        <v>30</v>
      </c>
      <c r="F30" t="s">
        <v>80</v>
      </c>
    </row>
    <row r="31" spans="1:9" x14ac:dyDescent="0.45">
      <c r="A31" t="s">
        <v>81</v>
      </c>
      <c r="B31" t="s">
        <v>15</v>
      </c>
      <c r="C31" t="s">
        <v>54</v>
      </c>
      <c r="D31">
        <v>124</v>
      </c>
      <c r="E31" t="s">
        <v>17</v>
      </c>
      <c r="F31" t="s">
        <v>82</v>
      </c>
    </row>
    <row r="32" spans="1:9" x14ac:dyDescent="0.45">
      <c r="A32" t="s">
        <v>83</v>
      </c>
      <c r="B32" t="s">
        <v>15</v>
      </c>
      <c r="C32" t="s">
        <v>34</v>
      </c>
      <c r="D32">
        <v>89</v>
      </c>
      <c r="E32" t="s">
        <v>17</v>
      </c>
      <c r="F32" t="s">
        <v>63</v>
      </c>
    </row>
    <row r="33" spans="1:6" x14ac:dyDescent="0.45">
      <c r="A33" t="s">
        <v>84</v>
      </c>
      <c r="B33" t="s">
        <v>15</v>
      </c>
      <c r="C33" t="s">
        <v>47</v>
      </c>
      <c r="D33">
        <v>100</v>
      </c>
      <c r="E33" t="s">
        <v>17</v>
      </c>
      <c r="F33" t="s">
        <v>85</v>
      </c>
    </row>
    <row r="34" spans="1:6" x14ac:dyDescent="0.45">
      <c r="A34" t="s">
        <v>72</v>
      </c>
      <c r="B34" t="s">
        <v>38</v>
      </c>
      <c r="C34" t="s">
        <v>12</v>
      </c>
      <c r="D34">
        <v>131</v>
      </c>
      <c r="E34" t="s">
        <v>39</v>
      </c>
      <c r="F34" t="s">
        <v>86</v>
      </c>
    </row>
    <row r="35" spans="1:6" x14ac:dyDescent="0.45">
      <c r="A35" t="s">
        <v>87</v>
      </c>
      <c r="B35" t="s">
        <v>77</v>
      </c>
      <c r="C35" t="s">
        <v>75</v>
      </c>
      <c r="D35">
        <v>130</v>
      </c>
      <c r="E35" t="s">
        <v>78</v>
      </c>
      <c r="F35" t="s">
        <v>88</v>
      </c>
    </row>
    <row r="36" spans="1:6" x14ac:dyDescent="0.45">
      <c r="A36" t="s">
        <v>14</v>
      </c>
      <c r="B36" t="s">
        <v>15</v>
      </c>
      <c r="C36" t="s">
        <v>54</v>
      </c>
      <c r="D36">
        <v>111</v>
      </c>
      <c r="E36" t="s">
        <v>17</v>
      </c>
      <c r="F36" t="s">
        <v>89</v>
      </c>
    </row>
    <row r="37" spans="1:6" x14ac:dyDescent="0.45">
      <c r="A37" t="s">
        <v>90</v>
      </c>
      <c r="B37" t="s">
        <v>42</v>
      </c>
      <c r="C37" t="s">
        <v>21</v>
      </c>
      <c r="D37">
        <v>104</v>
      </c>
      <c r="E37" t="s">
        <v>43</v>
      </c>
      <c r="F37" t="s">
        <v>91</v>
      </c>
    </row>
    <row r="38" spans="1:6" x14ac:dyDescent="0.45">
      <c r="A38" t="s">
        <v>92</v>
      </c>
      <c r="B38" t="s">
        <v>7</v>
      </c>
      <c r="C38" t="s">
        <v>8</v>
      </c>
      <c r="D38">
        <v>38</v>
      </c>
      <c r="E38" t="s">
        <v>9</v>
      </c>
      <c r="F38" t="s">
        <v>93</v>
      </c>
    </row>
    <row r="39" spans="1:6" x14ac:dyDescent="0.45">
      <c r="A39" t="s">
        <v>94</v>
      </c>
      <c r="B39" t="s">
        <v>15</v>
      </c>
      <c r="C39" t="s">
        <v>8</v>
      </c>
      <c r="D39">
        <v>56</v>
      </c>
      <c r="E39" t="s">
        <v>17</v>
      </c>
      <c r="F39" t="s">
        <v>95</v>
      </c>
    </row>
    <row r="40" spans="1:6" x14ac:dyDescent="0.45">
      <c r="A40" t="s">
        <v>24</v>
      </c>
      <c r="B40" t="s">
        <v>33</v>
      </c>
      <c r="C40" t="s">
        <v>12</v>
      </c>
      <c r="D40">
        <v>131</v>
      </c>
      <c r="E40" t="s">
        <v>35</v>
      </c>
      <c r="F40" t="s">
        <v>96</v>
      </c>
    </row>
    <row r="41" spans="1:6" x14ac:dyDescent="0.45">
      <c r="A41" t="s">
        <v>97</v>
      </c>
      <c r="B41" t="s">
        <v>42</v>
      </c>
      <c r="C41" t="s">
        <v>21</v>
      </c>
      <c r="D41">
        <v>31</v>
      </c>
      <c r="E41" t="s">
        <v>43</v>
      </c>
      <c r="F41" t="s">
        <v>98</v>
      </c>
    </row>
    <row r="42" spans="1:6" x14ac:dyDescent="0.45">
      <c r="A42" t="s">
        <v>53</v>
      </c>
      <c r="B42" t="s">
        <v>42</v>
      </c>
      <c r="C42" t="s">
        <v>45</v>
      </c>
      <c r="D42">
        <v>130</v>
      </c>
      <c r="E42" t="s">
        <v>43</v>
      </c>
      <c r="F42" t="s">
        <v>99</v>
      </c>
    </row>
    <row r="43" spans="1:6" x14ac:dyDescent="0.45">
      <c r="A43" t="s">
        <v>100</v>
      </c>
      <c r="B43" t="s">
        <v>7</v>
      </c>
      <c r="C43" t="s">
        <v>21</v>
      </c>
      <c r="D43">
        <v>84</v>
      </c>
      <c r="E43" t="s">
        <v>9</v>
      </c>
      <c r="F43" t="s">
        <v>101</v>
      </c>
    </row>
    <row r="44" spans="1:6" x14ac:dyDescent="0.45">
      <c r="A44" t="s">
        <v>67</v>
      </c>
      <c r="B44" t="s">
        <v>7</v>
      </c>
      <c r="C44" t="s">
        <v>54</v>
      </c>
      <c r="D44">
        <v>91</v>
      </c>
      <c r="E44" t="s">
        <v>9</v>
      </c>
      <c r="F44" t="s">
        <v>102</v>
      </c>
    </row>
    <row r="45" spans="1:6" x14ac:dyDescent="0.45">
      <c r="A45" t="s">
        <v>32</v>
      </c>
      <c r="B45" t="s">
        <v>7</v>
      </c>
      <c r="C45" t="s">
        <v>21</v>
      </c>
      <c r="D45">
        <v>146</v>
      </c>
      <c r="E45" t="s">
        <v>9</v>
      </c>
      <c r="F45" t="s">
        <v>103</v>
      </c>
    </row>
    <row r="46" spans="1:6" x14ac:dyDescent="0.45">
      <c r="A46" t="s">
        <v>104</v>
      </c>
      <c r="B46" t="s">
        <v>77</v>
      </c>
      <c r="C46" t="s">
        <v>54</v>
      </c>
      <c r="D46">
        <v>40</v>
      </c>
      <c r="E46" t="s">
        <v>78</v>
      </c>
      <c r="F46" t="s">
        <v>105</v>
      </c>
    </row>
    <row r="47" spans="1:6" x14ac:dyDescent="0.45">
      <c r="A47" t="s">
        <v>37</v>
      </c>
      <c r="B47" t="s">
        <v>15</v>
      </c>
      <c r="C47" t="s">
        <v>45</v>
      </c>
      <c r="D47">
        <v>11</v>
      </c>
      <c r="E47" t="s">
        <v>17</v>
      </c>
      <c r="F47" t="s">
        <v>106</v>
      </c>
    </row>
    <row r="48" spans="1:6" x14ac:dyDescent="0.45">
      <c r="A48" t="s">
        <v>107</v>
      </c>
      <c r="B48" t="s">
        <v>20</v>
      </c>
      <c r="C48" t="s">
        <v>16</v>
      </c>
      <c r="D48">
        <v>61</v>
      </c>
      <c r="E48" t="s">
        <v>22</v>
      </c>
      <c r="F48" t="s">
        <v>108</v>
      </c>
    </row>
    <row r="49" spans="1:6" x14ac:dyDescent="0.45">
      <c r="A49" t="s">
        <v>70</v>
      </c>
      <c r="B49" t="s">
        <v>38</v>
      </c>
      <c r="C49" t="s">
        <v>75</v>
      </c>
      <c r="D49">
        <v>127</v>
      </c>
      <c r="E49" t="s">
        <v>39</v>
      </c>
      <c r="F49" t="s">
        <v>109</v>
      </c>
    </row>
    <row r="50" spans="1:6" x14ac:dyDescent="0.45">
      <c r="A50" t="s">
        <v>110</v>
      </c>
      <c r="B50" t="s">
        <v>38</v>
      </c>
      <c r="C50" t="s">
        <v>54</v>
      </c>
      <c r="D50">
        <v>108</v>
      </c>
      <c r="E50" t="s">
        <v>39</v>
      </c>
      <c r="F50" t="s">
        <v>111</v>
      </c>
    </row>
    <row r="51" spans="1:6" x14ac:dyDescent="0.45">
      <c r="A51" t="s">
        <v>112</v>
      </c>
      <c r="B51" t="s">
        <v>38</v>
      </c>
      <c r="C51" t="s">
        <v>75</v>
      </c>
      <c r="D51">
        <v>119</v>
      </c>
      <c r="E51" t="s">
        <v>39</v>
      </c>
      <c r="F51" t="s">
        <v>113</v>
      </c>
    </row>
    <row r="52" spans="1:6" x14ac:dyDescent="0.45">
      <c r="A52" t="s">
        <v>114</v>
      </c>
      <c r="B52" t="s">
        <v>77</v>
      </c>
      <c r="C52" t="s">
        <v>16</v>
      </c>
      <c r="D52">
        <v>136</v>
      </c>
      <c r="E52" t="s">
        <v>78</v>
      </c>
      <c r="F52" t="s">
        <v>115</v>
      </c>
    </row>
    <row r="53" spans="1:6" x14ac:dyDescent="0.45">
      <c r="A53" t="s">
        <v>116</v>
      </c>
      <c r="B53" t="s">
        <v>38</v>
      </c>
      <c r="C53" t="s">
        <v>8</v>
      </c>
      <c r="D53">
        <v>87</v>
      </c>
      <c r="E53" t="s">
        <v>39</v>
      </c>
      <c r="F53" t="s">
        <v>117</v>
      </c>
    </row>
    <row r="54" spans="1:6" x14ac:dyDescent="0.45">
      <c r="A54" t="s">
        <v>28</v>
      </c>
      <c r="B54" t="s">
        <v>33</v>
      </c>
      <c r="C54" t="s">
        <v>75</v>
      </c>
      <c r="D54">
        <v>71</v>
      </c>
      <c r="E54" t="s">
        <v>35</v>
      </c>
      <c r="F54" t="s">
        <v>118</v>
      </c>
    </row>
    <row r="55" spans="1:6" x14ac:dyDescent="0.45">
      <c r="A55" t="s">
        <v>119</v>
      </c>
      <c r="B55" t="s">
        <v>20</v>
      </c>
      <c r="C55" t="s">
        <v>45</v>
      </c>
      <c r="D55">
        <v>85</v>
      </c>
      <c r="E55" t="s">
        <v>22</v>
      </c>
      <c r="F55" t="s">
        <v>120</v>
      </c>
    </row>
    <row r="56" spans="1:6" x14ac:dyDescent="0.45">
      <c r="A56" t="s">
        <v>119</v>
      </c>
      <c r="B56" t="s">
        <v>42</v>
      </c>
      <c r="C56" t="s">
        <v>54</v>
      </c>
      <c r="D56">
        <v>116</v>
      </c>
      <c r="E56" t="s">
        <v>43</v>
      </c>
      <c r="F56" t="s">
        <v>121</v>
      </c>
    </row>
    <row r="57" spans="1:6" x14ac:dyDescent="0.45">
      <c r="A57" t="s">
        <v>94</v>
      </c>
      <c r="B57" t="s">
        <v>20</v>
      </c>
      <c r="C57" t="s">
        <v>12</v>
      </c>
      <c r="D57">
        <v>138</v>
      </c>
      <c r="E57" t="s">
        <v>22</v>
      </c>
      <c r="F57" t="s">
        <v>122</v>
      </c>
    </row>
    <row r="58" spans="1:6" x14ac:dyDescent="0.45">
      <c r="A58" t="s">
        <v>100</v>
      </c>
      <c r="B58" t="s">
        <v>15</v>
      </c>
      <c r="C58" t="s">
        <v>45</v>
      </c>
      <c r="D58">
        <v>60</v>
      </c>
      <c r="E58" t="s">
        <v>17</v>
      </c>
      <c r="F58" t="s">
        <v>123</v>
      </c>
    </row>
    <row r="59" spans="1:6" x14ac:dyDescent="0.45">
      <c r="A59" t="s">
        <v>72</v>
      </c>
      <c r="B59" t="s">
        <v>38</v>
      </c>
      <c r="C59" t="s">
        <v>16</v>
      </c>
      <c r="D59">
        <v>95</v>
      </c>
      <c r="E59" t="s">
        <v>39</v>
      </c>
      <c r="F59" t="s">
        <v>124</v>
      </c>
    </row>
    <row r="60" spans="1:6" x14ac:dyDescent="0.45">
      <c r="A60" t="s">
        <v>125</v>
      </c>
      <c r="B60" t="s">
        <v>42</v>
      </c>
      <c r="C60" t="s">
        <v>47</v>
      </c>
      <c r="D60">
        <v>82</v>
      </c>
      <c r="E60" t="s">
        <v>43</v>
      </c>
      <c r="F60" t="s">
        <v>126</v>
      </c>
    </row>
    <row r="61" spans="1:6" x14ac:dyDescent="0.45">
      <c r="A61" t="s">
        <v>127</v>
      </c>
      <c r="B61" t="s">
        <v>38</v>
      </c>
      <c r="C61" t="s">
        <v>12</v>
      </c>
      <c r="D61">
        <v>17</v>
      </c>
      <c r="E61" t="s">
        <v>39</v>
      </c>
      <c r="F61" t="s">
        <v>128</v>
      </c>
    </row>
    <row r="62" spans="1:6" x14ac:dyDescent="0.45">
      <c r="A62" t="s">
        <v>56</v>
      </c>
      <c r="B62" t="s">
        <v>38</v>
      </c>
      <c r="C62" t="s">
        <v>45</v>
      </c>
      <c r="D62">
        <v>26</v>
      </c>
      <c r="E62" t="s">
        <v>39</v>
      </c>
      <c r="F62" t="s">
        <v>129</v>
      </c>
    </row>
    <row r="63" spans="1:6" x14ac:dyDescent="0.45">
      <c r="A63" t="s">
        <v>84</v>
      </c>
      <c r="B63" t="s">
        <v>20</v>
      </c>
      <c r="C63" t="s">
        <v>12</v>
      </c>
      <c r="D63">
        <v>24</v>
      </c>
      <c r="E63" t="s">
        <v>22</v>
      </c>
      <c r="F63" t="s">
        <v>25</v>
      </c>
    </row>
    <row r="64" spans="1:6" x14ac:dyDescent="0.45">
      <c r="A64" t="s">
        <v>37</v>
      </c>
      <c r="B64" t="s">
        <v>15</v>
      </c>
      <c r="C64" t="s">
        <v>12</v>
      </c>
      <c r="D64">
        <v>44</v>
      </c>
      <c r="E64" t="s">
        <v>17</v>
      </c>
      <c r="F64" t="s">
        <v>130</v>
      </c>
    </row>
    <row r="65" spans="1:6" x14ac:dyDescent="0.45">
      <c r="A65" t="s">
        <v>119</v>
      </c>
      <c r="B65" t="s">
        <v>42</v>
      </c>
      <c r="C65" t="s">
        <v>34</v>
      </c>
      <c r="D65">
        <v>90</v>
      </c>
      <c r="E65" t="s">
        <v>43</v>
      </c>
      <c r="F65" t="s">
        <v>131</v>
      </c>
    </row>
    <row r="66" spans="1:6" x14ac:dyDescent="0.45">
      <c r="A66" t="s">
        <v>67</v>
      </c>
      <c r="B66" t="s">
        <v>77</v>
      </c>
      <c r="C66" t="s">
        <v>34</v>
      </c>
      <c r="D66">
        <v>11</v>
      </c>
      <c r="E66" t="s">
        <v>78</v>
      </c>
      <c r="F66" t="s">
        <v>132</v>
      </c>
    </row>
    <row r="67" spans="1:6" x14ac:dyDescent="0.45">
      <c r="A67" t="s">
        <v>119</v>
      </c>
      <c r="B67" t="s">
        <v>29</v>
      </c>
      <c r="C67" t="s">
        <v>16</v>
      </c>
      <c r="D67">
        <v>147</v>
      </c>
      <c r="E67" t="s">
        <v>30</v>
      </c>
      <c r="F67" t="s">
        <v>133</v>
      </c>
    </row>
    <row r="68" spans="1:6" x14ac:dyDescent="0.45">
      <c r="A68" t="s">
        <v>110</v>
      </c>
      <c r="B68" t="s">
        <v>42</v>
      </c>
      <c r="C68" t="s">
        <v>45</v>
      </c>
      <c r="D68">
        <v>80</v>
      </c>
      <c r="E68" t="s">
        <v>43</v>
      </c>
      <c r="F68" t="s">
        <v>134</v>
      </c>
    </row>
    <row r="69" spans="1:6" x14ac:dyDescent="0.45">
      <c r="A69" t="s">
        <v>135</v>
      </c>
      <c r="B69" t="s">
        <v>20</v>
      </c>
      <c r="C69" t="s">
        <v>21</v>
      </c>
      <c r="D69">
        <v>102</v>
      </c>
      <c r="E69" t="s">
        <v>22</v>
      </c>
      <c r="F69" t="s">
        <v>136</v>
      </c>
    </row>
    <row r="70" spans="1:6" x14ac:dyDescent="0.45">
      <c r="A70" t="s">
        <v>100</v>
      </c>
      <c r="B70" t="s">
        <v>29</v>
      </c>
      <c r="C70" t="s">
        <v>16</v>
      </c>
      <c r="D70">
        <v>24</v>
      </c>
      <c r="E70" t="s">
        <v>30</v>
      </c>
      <c r="F70" t="s">
        <v>137</v>
      </c>
    </row>
    <row r="71" spans="1:6" x14ac:dyDescent="0.45">
      <c r="A71" t="s">
        <v>138</v>
      </c>
      <c r="B71" t="s">
        <v>77</v>
      </c>
      <c r="C71" t="s">
        <v>75</v>
      </c>
      <c r="D71">
        <v>138</v>
      </c>
      <c r="E71" t="s">
        <v>78</v>
      </c>
      <c r="F71" t="s">
        <v>139</v>
      </c>
    </row>
    <row r="72" spans="1:6" x14ac:dyDescent="0.45">
      <c r="A72" t="s">
        <v>140</v>
      </c>
      <c r="B72" t="s">
        <v>77</v>
      </c>
      <c r="C72" t="s">
        <v>47</v>
      </c>
      <c r="D72">
        <v>65</v>
      </c>
      <c r="E72" t="s">
        <v>78</v>
      </c>
      <c r="F72" t="s">
        <v>141</v>
      </c>
    </row>
    <row r="73" spans="1:6" x14ac:dyDescent="0.45">
      <c r="A73" t="s">
        <v>97</v>
      </c>
      <c r="B73" t="s">
        <v>42</v>
      </c>
      <c r="C73" t="s">
        <v>34</v>
      </c>
      <c r="D73">
        <v>111</v>
      </c>
      <c r="E73" t="s">
        <v>43</v>
      </c>
      <c r="F73" t="s">
        <v>142</v>
      </c>
    </row>
    <row r="74" spans="1:6" x14ac:dyDescent="0.45">
      <c r="A74" t="s">
        <v>41</v>
      </c>
      <c r="B74" t="s">
        <v>42</v>
      </c>
      <c r="C74" t="s">
        <v>21</v>
      </c>
      <c r="D74">
        <v>18</v>
      </c>
      <c r="E74" t="s">
        <v>43</v>
      </c>
      <c r="F74" t="s">
        <v>143</v>
      </c>
    </row>
    <row r="75" spans="1:6" x14ac:dyDescent="0.45">
      <c r="A75" t="s">
        <v>24</v>
      </c>
      <c r="B75" t="s">
        <v>20</v>
      </c>
      <c r="C75" t="s">
        <v>54</v>
      </c>
      <c r="D75">
        <v>22</v>
      </c>
      <c r="E75" t="s">
        <v>22</v>
      </c>
      <c r="F75" t="s">
        <v>144</v>
      </c>
    </row>
    <row r="76" spans="1:6" x14ac:dyDescent="0.45">
      <c r="A76" t="s">
        <v>19</v>
      </c>
      <c r="B76" t="s">
        <v>15</v>
      </c>
      <c r="C76" t="s">
        <v>16</v>
      </c>
      <c r="D76">
        <v>10</v>
      </c>
      <c r="E76" t="s">
        <v>17</v>
      </c>
      <c r="F76" t="s">
        <v>145</v>
      </c>
    </row>
    <row r="77" spans="1:6" x14ac:dyDescent="0.45">
      <c r="A77" t="s">
        <v>104</v>
      </c>
      <c r="B77" t="s">
        <v>29</v>
      </c>
      <c r="C77" t="s">
        <v>34</v>
      </c>
      <c r="D77">
        <v>150</v>
      </c>
      <c r="E77" t="s">
        <v>30</v>
      </c>
      <c r="F77" t="s">
        <v>146</v>
      </c>
    </row>
    <row r="78" spans="1:6" x14ac:dyDescent="0.45">
      <c r="A78" t="s">
        <v>114</v>
      </c>
      <c r="B78" t="s">
        <v>15</v>
      </c>
      <c r="C78" t="s">
        <v>45</v>
      </c>
      <c r="D78">
        <v>121</v>
      </c>
      <c r="E78" t="s">
        <v>17</v>
      </c>
      <c r="F78" t="s">
        <v>147</v>
      </c>
    </row>
    <row r="79" spans="1:6" x14ac:dyDescent="0.45">
      <c r="A79" t="s">
        <v>148</v>
      </c>
      <c r="B79" t="s">
        <v>33</v>
      </c>
      <c r="C79" t="s">
        <v>45</v>
      </c>
      <c r="D79">
        <v>98</v>
      </c>
      <c r="E79" t="s">
        <v>35</v>
      </c>
      <c r="F79" t="s">
        <v>149</v>
      </c>
    </row>
    <row r="80" spans="1:6" x14ac:dyDescent="0.45">
      <c r="A80" t="s">
        <v>150</v>
      </c>
      <c r="B80" t="s">
        <v>38</v>
      </c>
      <c r="C80" t="s">
        <v>34</v>
      </c>
      <c r="D80">
        <v>68</v>
      </c>
      <c r="E80" t="s">
        <v>39</v>
      </c>
      <c r="F80" t="s">
        <v>151</v>
      </c>
    </row>
    <row r="81" spans="1:6" x14ac:dyDescent="0.45">
      <c r="A81" t="s">
        <v>24</v>
      </c>
      <c r="B81" t="s">
        <v>29</v>
      </c>
      <c r="C81" t="s">
        <v>16</v>
      </c>
      <c r="D81">
        <v>102</v>
      </c>
      <c r="E81" t="s">
        <v>30</v>
      </c>
      <c r="F81" t="s">
        <v>152</v>
      </c>
    </row>
    <row r="82" spans="1:6" x14ac:dyDescent="0.45">
      <c r="A82" t="s">
        <v>90</v>
      </c>
      <c r="B82" t="s">
        <v>33</v>
      </c>
      <c r="C82" t="s">
        <v>47</v>
      </c>
      <c r="D82">
        <v>29</v>
      </c>
      <c r="E82" t="s">
        <v>35</v>
      </c>
      <c r="F82" t="s">
        <v>153</v>
      </c>
    </row>
    <row r="83" spans="1:6" x14ac:dyDescent="0.45">
      <c r="A83" t="s">
        <v>125</v>
      </c>
      <c r="B83" t="s">
        <v>33</v>
      </c>
      <c r="C83" t="s">
        <v>8</v>
      </c>
      <c r="D83">
        <v>31</v>
      </c>
      <c r="E83" t="s">
        <v>35</v>
      </c>
      <c r="F83" t="s">
        <v>154</v>
      </c>
    </row>
    <row r="84" spans="1:6" x14ac:dyDescent="0.45">
      <c r="A84" t="s">
        <v>84</v>
      </c>
      <c r="B84" t="s">
        <v>15</v>
      </c>
      <c r="C84" t="s">
        <v>45</v>
      </c>
      <c r="D84">
        <v>145</v>
      </c>
      <c r="E84" t="s">
        <v>17</v>
      </c>
      <c r="F84" t="s">
        <v>155</v>
      </c>
    </row>
    <row r="85" spans="1:6" x14ac:dyDescent="0.45">
      <c r="A85" t="s">
        <v>156</v>
      </c>
      <c r="B85" t="s">
        <v>33</v>
      </c>
      <c r="C85" t="s">
        <v>21</v>
      </c>
      <c r="D85">
        <v>35</v>
      </c>
      <c r="E85" t="s">
        <v>35</v>
      </c>
      <c r="F85" t="s">
        <v>157</v>
      </c>
    </row>
    <row r="86" spans="1:6" x14ac:dyDescent="0.45">
      <c r="A86" t="s">
        <v>65</v>
      </c>
      <c r="B86" t="s">
        <v>42</v>
      </c>
      <c r="C86" t="s">
        <v>8</v>
      </c>
      <c r="D86">
        <v>81</v>
      </c>
      <c r="E86" t="s">
        <v>43</v>
      </c>
      <c r="F86" t="s">
        <v>158</v>
      </c>
    </row>
    <row r="87" spans="1:6" x14ac:dyDescent="0.45">
      <c r="A87" t="s">
        <v>150</v>
      </c>
      <c r="B87" t="s">
        <v>20</v>
      </c>
      <c r="C87" t="s">
        <v>45</v>
      </c>
      <c r="D87">
        <v>32</v>
      </c>
      <c r="E87" t="s">
        <v>22</v>
      </c>
      <c r="F87" t="s">
        <v>159</v>
      </c>
    </row>
    <row r="88" spans="1:6" x14ac:dyDescent="0.45">
      <c r="A88" t="s">
        <v>65</v>
      </c>
      <c r="B88" t="s">
        <v>29</v>
      </c>
      <c r="C88" t="s">
        <v>8</v>
      </c>
      <c r="D88">
        <v>30</v>
      </c>
      <c r="E88" t="s">
        <v>30</v>
      </c>
      <c r="F88" t="s">
        <v>160</v>
      </c>
    </row>
    <row r="89" spans="1:6" x14ac:dyDescent="0.45">
      <c r="A89" t="s">
        <v>138</v>
      </c>
      <c r="B89" t="s">
        <v>7</v>
      </c>
      <c r="C89" t="s">
        <v>47</v>
      </c>
      <c r="D89">
        <v>53</v>
      </c>
      <c r="E89" t="s">
        <v>9</v>
      </c>
      <c r="F89" t="s">
        <v>161</v>
      </c>
    </row>
    <row r="90" spans="1:6" x14ac:dyDescent="0.45">
      <c r="A90" t="s">
        <v>24</v>
      </c>
      <c r="B90" t="s">
        <v>38</v>
      </c>
      <c r="C90" t="s">
        <v>8</v>
      </c>
      <c r="D90">
        <v>133</v>
      </c>
      <c r="E90" t="s">
        <v>39</v>
      </c>
      <c r="F90" t="s">
        <v>162</v>
      </c>
    </row>
    <row r="91" spans="1:6" x14ac:dyDescent="0.45">
      <c r="A91" t="s">
        <v>127</v>
      </c>
      <c r="B91" t="s">
        <v>15</v>
      </c>
      <c r="C91" t="s">
        <v>34</v>
      </c>
      <c r="D91">
        <v>58</v>
      </c>
      <c r="E91" t="s">
        <v>17</v>
      </c>
      <c r="F91" t="s">
        <v>163</v>
      </c>
    </row>
    <row r="92" spans="1:6" x14ac:dyDescent="0.45">
      <c r="A92" t="s">
        <v>65</v>
      </c>
      <c r="B92" t="s">
        <v>15</v>
      </c>
      <c r="C92" t="s">
        <v>12</v>
      </c>
      <c r="D92">
        <v>35</v>
      </c>
      <c r="E92" t="s">
        <v>17</v>
      </c>
      <c r="F92" t="s">
        <v>164</v>
      </c>
    </row>
    <row r="93" spans="1:6" x14ac:dyDescent="0.45">
      <c r="A93" t="s">
        <v>84</v>
      </c>
      <c r="B93" t="s">
        <v>20</v>
      </c>
      <c r="C93" t="s">
        <v>45</v>
      </c>
      <c r="D93">
        <v>22</v>
      </c>
      <c r="E93" t="s">
        <v>22</v>
      </c>
      <c r="F93" t="s">
        <v>144</v>
      </c>
    </row>
    <row r="94" spans="1:6" x14ac:dyDescent="0.45">
      <c r="A94" t="s">
        <v>140</v>
      </c>
      <c r="B94" t="s">
        <v>15</v>
      </c>
      <c r="C94" t="s">
        <v>16</v>
      </c>
      <c r="D94">
        <v>144</v>
      </c>
      <c r="E94" t="s">
        <v>17</v>
      </c>
      <c r="F94" t="s">
        <v>165</v>
      </c>
    </row>
    <row r="95" spans="1:6" x14ac:dyDescent="0.45">
      <c r="A95" t="s">
        <v>41</v>
      </c>
      <c r="B95" t="s">
        <v>20</v>
      </c>
      <c r="C95" t="s">
        <v>16</v>
      </c>
      <c r="D95">
        <v>84</v>
      </c>
      <c r="E95" t="s">
        <v>22</v>
      </c>
      <c r="F95" t="s">
        <v>166</v>
      </c>
    </row>
    <row r="96" spans="1:6" x14ac:dyDescent="0.45">
      <c r="A96" t="s">
        <v>138</v>
      </c>
      <c r="B96" t="s">
        <v>20</v>
      </c>
      <c r="C96" t="s">
        <v>21</v>
      </c>
      <c r="D96">
        <v>32</v>
      </c>
      <c r="E96" t="s">
        <v>22</v>
      </c>
      <c r="F96" t="s">
        <v>159</v>
      </c>
    </row>
    <row r="97" spans="1:6" x14ac:dyDescent="0.45">
      <c r="A97" t="s">
        <v>32</v>
      </c>
      <c r="B97" t="s">
        <v>33</v>
      </c>
      <c r="C97" t="s">
        <v>34</v>
      </c>
      <c r="D97">
        <v>102</v>
      </c>
      <c r="E97" t="s">
        <v>35</v>
      </c>
      <c r="F97" t="s">
        <v>167</v>
      </c>
    </row>
    <row r="98" spans="1:6" x14ac:dyDescent="0.45">
      <c r="A98" t="s">
        <v>65</v>
      </c>
      <c r="B98" t="s">
        <v>38</v>
      </c>
      <c r="C98" t="s">
        <v>12</v>
      </c>
      <c r="D98">
        <v>75</v>
      </c>
      <c r="E98" t="s">
        <v>39</v>
      </c>
      <c r="F98" t="s">
        <v>168</v>
      </c>
    </row>
    <row r="99" spans="1:6" x14ac:dyDescent="0.45">
      <c r="A99" t="s">
        <v>32</v>
      </c>
      <c r="B99" t="s">
        <v>38</v>
      </c>
      <c r="C99" t="s">
        <v>16</v>
      </c>
      <c r="D99">
        <v>41</v>
      </c>
      <c r="E99" t="s">
        <v>39</v>
      </c>
      <c r="F99" t="s">
        <v>169</v>
      </c>
    </row>
    <row r="100" spans="1:6" x14ac:dyDescent="0.45">
      <c r="A100" t="s">
        <v>14</v>
      </c>
      <c r="B100" t="s">
        <v>38</v>
      </c>
      <c r="C100" t="s">
        <v>54</v>
      </c>
      <c r="D100">
        <v>58</v>
      </c>
      <c r="E100" t="s">
        <v>39</v>
      </c>
      <c r="F100" t="s">
        <v>170</v>
      </c>
    </row>
    <row r="101" spans="1:6" x14ac:dyDescent="0.45">
      <c r="A101" t="s">
        <v>51</v>
      </c>
      <c r="B101" t="s">
        <v>29</v>
      </c>
      <c r="C101" t="s">
        <v>16</v>
      </c>
      <c r="D101">
        <v>35</v>
      </c>
      <c r="E101" t="s">
        <v>30</v>
      </c>
      <c r="F101" t="s">
        <v>171</v>
      </c>
    </row>
    <row r="102" spans="1:6" x14ac:dyDescent="0.45">
      <c r="A102" s="2"/>
      <c r="B102" s="2"/>
      <c r="C102" s="2"/>
      <c r="D102" s="2" t="s">
        <v>177</v>
      </c>
      <c r="E102" s="5" cm="1">
        <f t="array" ref="E102">SUMPRODUCT(VALUE(SUBSTITUTE(SUBSTITUTE(Sheet1!E2:E101,"$",""),",","")))</f>
        <v>81409</v>
      </c>
      <c r="F10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B412-659D-425F-A30D-750C7D34D6C5}">
  <dimension ref="D3:E14"/>
  <sheetViews>
    <sheetView workbookViewId="0">
      <selection activeCell="F3" sqref="F3"/>
    </sheetView>
  </sheetViews>
  <sheetFormatPr defaultRowHeight="14.25" x14ac:dyDescent="0.45"/>
  <cols>
    <col min="4" max="4" width="24.1328125" customWidth="1"/>
  </cols>
  <sheetData>
    <row r="3" spans="4:5" x14ac:dyDescent="0.45">
      <c r="D3" t="s">
        <v>7</v>
      </c>
      <c r="E3" t="s">
        <v>179</v>
      </c>
    </row>
    <row r="4" spans="4:5" x14ac:dyDescent="0.45">
      <c r="D4" t="s">
        <v>7</v>
      </c>
      <c r="E4" t="s">
        <v>179</v>
      </c>
    </row>
    <row r="5" spans="4:5" x14ac:dyDescent="0.45">
      <c r="D5" t="s">
        <v>15</v>
      </c>
      <c r="E5" t="s">
        <v>180</v>
      </c>
    </row>
    <row r="6" spans="4:5" x14ac:dyDescent="0.45">
      <c r="D6" t="s">
        <v>20</v>
      </c>
      <c r="E6" t="s">
        <v>181</v>
      </c>
    </row>
    <row r="7" spans="4:5" x14ac:dyDescent="0.45">
      <c r="D7" t="s">
        <v>20</v>
      </c>
      <c r="E7" t="s">
        <v>181</v>
      </c>
    </row>
    <row r="8" spans="4:5" x14ac:dyDescent="0.45">
      <c r="D8" t="s">
        <v>15</v>
      </c>
      <c r="E8" t="s">
        <v>180</v>
      </c>
    </row>
    <row r="9" spans="4:5" x14ac:dyDescent="0.45">
      <c r="D9" t="s">
        <v>29</v>
      </c>
      <c r="E9" t="s">
        <v>182</v>
      </c>
    </row>
    <row r="10" spans="4:5" x14ac:dyDescent="0.45">
      <c r="D10" t="s">
        <v>33</v>
      </c>
      <c r="E10" t="s">
        <v>183</v>
      </c>
    </row>
    <row r="11" spans="4:5" x14ac:dyDescent="0.45">
      <c r="D11" t="s">
        <v>38</v>
      </c>
      <c r="E11" t="s">
        <v>183</v>
      </c>
    </row>
    <row r="12" spans="4:5" x14ac:dyDescent="0.45">
      <c r="D12" t="s">
        <v>42</v>
      </c>
      <c r="E12" t="s">
        <v>184</v>
      </c>
    </row>
    <row r="13" spans="4:5" x14ac:dyDescent="0.45">
      <c r="D13" t="s">
        <v>29</v>
      </c>
      <c r="E13" t="s">
        <v>182</v>
      </c>
    </row>
    <row r="14" spans="4:5" x14ac:dyDescent="0.45">
      <c r="D14" t="s">
        <v>29</v>
      </c>
      <c r="E14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8D09-AC6F-4614-AE25-DC332D7C29F8}">
  <dimension ref="A1"/>
  <sheetViews>
    <sheetView topLeftCell="C14" zoomScale="102" workbookViewId="0">
      <selection activeCell="D6" sqref="D6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4188-F717-4B84-BD38-E829B7690FF3}">
  <dimension ref="N11"/>
  <sheetViews>
    <sheetView topLeftCell="C3" zoomScale="115" workbookViewId="0">
      <selection activeCell="O11" sqref="O11"/>
    </sheetView>
  </sheetViews>
  <sheetFormatPr defaultRowHeight="14.25" x14ac:dyDescent="0.45"/>
  <sheetData>
    <row r="11" spans="14:14" x14ac:dyDescent="0.45">
      <c r="N11" t="s">
        <v>178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9AC0-B7B4-4F7A-80E1-2B4694010C05}">
  <dimension ref="A1"/>
  <sheetViews>
    <sheetView topLeftCell="A2" workbookViewId="0">
      <selection activeCell="C20" sqref="C20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Sheet3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 George K</cp:lastModifiedBy>
  <dcterms:created xsi:type="dcterms:W3CDTF">2025-04-07T12:16:05Z</dcterms:created>
  <dcterms:modified xsi:type="dcterms:W3CDTF">2025-10-14T17:06:10Z</dcterms:modified>
</cp:coreProperties>
</file>