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50" activeTab="5"/>
  </bookViews>
  <sheets>
    <sheet name="Form Responses 1" sheetId="1" r:id="rId1"/>
    <sheet name="Sheet1" sheetId="2" r:id="rId2"/>
    <sheet name="sheet2" sheetId="4" r:id="rId3"/>
    <sheet name="sheet3" sheetId="23" r:id="rId4"/>
    <sheet name="sheet4" sheetId="24" r:id="rId5"/>
    <sheet name="Sheet5" sheetId="25" r:id="rId6"/>
  </sheets>
  <definedNames>
    <definedName name="_7_14_2021_11_34_17">'Form Responses 1'!$B$3:$S$3</definedName>
    <definedName name="_7_14_2021_11_38_20">'Form Responses 1'!$B$4:$S$4</definedName>
    <definedName name="_7_14_2021_11_40_49">'Form Responses 1'!$B$5:$S$5</definedName>
    <definedName name="_7_14_2021_11_42_39">'Form Responses 1'!$B$6:$S$6</definedName>
    <definedName name="_7_14_2021_11_48_47">'Form Responses 1'!$B$7:$S$7</definedName>
    <definedName name="_7_14_2021_11_50_22">'Form Responses 1'!$B$8:$S$8</definedName>
    <definedName name="_7_14_2021_11_50_58">'Form Responses 1'!$B$9:$S$9</definedName>
    <definedName name="_7_14_2021_12_12_53">'Form Responses 1'!$B$10:$S$10</definedName>
    <definedName name="_7_14_2021_12_25_13">'Form Responses 1'!$B$11:$S$11</definedName>
    <definedName name="_7_14_2021_12_29_33">'Form Responses 1'!$B$12:$S$12</definedName>
    <definedName name="_7_14_2021_12_33_01">'Form Responses 1'!$B$13:$S$13</definedName>
    <definedName name="_7_14_2021_12_33_33">'Form Responses 1'!$B$14:$S$14</definedName>
    <definedName name="_7_14_2021_12_33_41">'Form Responses 1'!$B$15:$S$15</definedName>
    <definedName name="_7_14_2021_12_42_30">'Form Responses 1'!$B$16:$S$16</definedName>
    <definedName name="_7_14_2021_12_43_30">'Form Responses 1'!$B$17:$S$17</definedName>
    <definedName name="_7_14_2021_12_45_33">'Form Responses 1'!$B$18:$S$18</definedName>
    <definedName name="_7_14_2021_12_50_47">'Form Responses 1'!$B$19:$S$19</definedName>
    <definedName name="_7_14_2021_12_51_22">'Form Responses 1'!$B$20:$S$20</definedName>
    <definedName name="_7_14_2021_12_58_28">'Form Responses 1'!$B$21:$S$21</definedName>
    <definedName name="_7_14_2021_12_59_13">'Form Responses 1'!$B$22:$S$22</definedName>
    <definedName name="_7_14_2021_12_59_38">'Form Responses 1'!$B$23:$S$23</definedName>
    <definedName name="_7_14_2021_13_00_09">'Form Responses 1'!$B$24:$S$24</definedName>
    <definedName name="_7_14_2021_13_04_43">'Form Responses 1'!$B$25:$S$25</definedName>
    <definedName name="_7_14_2021_13_05_05">'Form Responses 1'!$B$26:$S$26</definedName>
    <definedName name="_7_14_2021_13_05_28">'Form Responses 1'!$B$27:$S$27</definedName>
    <definedName name="_7_14_2021_13_06_59">'Form Responses 1'!$B$28:$S$28</definedName>
    <definedName name="_7_14_2021_13_08_33">'Form Responses 1'!$B$29:$S$29</definedName>
    <definedName name="_7_14_2021_13_10_16">'Form Responses 1'!$B$30:$S$30</definedName>
    <definedName name="_7_14_2021_13_10_48">'Form Responses 1'!$B$31:$S$31</definedName>
    <definedName name="_7_14_2021_13_12_02">'Form Responses 1'!$B$32:$S$32</definedName>
    <definedName name="_7_14_2021_13_12_19">'Form Responses 1'!$B$33:$S$33</definedName>
    <definedName name="_7_14_2021_13_20_56">'Form Responses 1'!$B$34:$S$34</definedName>
    <definedName name="_7_14_2021_13_23_34">'Form Responses 1'!$B$35:$S$35</definedName>
    <definedName name="_7_14_2021_13_34_51">'Form Responses 1'!$B$36:$S$36</definedName>
    <definedName name="_7_14_2021_13_35_00">'Form Responses 1'!$B$37:$S$37</definedName>
    <definedName name="_7_14_2021_13_39_14">'Form Responses 1'!$B$38:$S$38</definedName>
    <definedName name="_7_14_2021_13_40_38">'Form Responses 1'!$B$39:$S$39</definedName>
    <definedName name="_7_14_2021_13_46_47">'Form Responses 1'!$B$40:$S$40</definedName>
    <definedName name="_7_14_2021_13_48_36">'Form Responses 1'!$B$41:$S$41</definedName>
    <definedName name="_7_14_2021_13_48_52">'Form Responses 1'!$B$42:$S$42</definedName>
    <definedName name="_7_14_2021_13_50_33">'Form Responses 1'!$B$43:$S$43</definedName>
    <definedName name="_7_14_2021_13_51_59">'Form Responses 1'!$B$44:$S$44</definedName>
    <definedName name="_7_14_2021_13_56_24">'Form Responses 1'!$B$45:$S$45</definedName>
    <definedName name="_7_14_2021_13_57_53">'Form Responses 1'!$B$46:$S$46</definedName>
    <definedName name="_7_14_2021_13_59_20">'Form Responses 1'!$B$47:$S$47</definedName>
    <definedName name="_7_14_2021_14_00_31">'Form Responses 1'!$B$48:$S$48</definedName>
    <definedName name="_7_14_2021_14_01_38">'Form Responses 1'!$B$49:$S$49</definedName>
    <definedName name="_7_14_2021_14_03_59">'Form Responses 1'!$B$50:$S$50</definedName>
    <definedName name="_7_14_2021_14_05_05">'Form Responses 1'!$B$51:$S$51</definedName>
    <definedName name="_7_14_2021_14_06_14">'Form Responses 1'!$B$52:$S$52</definedName>
    <definedName name="_7_14_2021_14_07_09">'Form Responses 1'!$B$53:$S$53</definedName>
    <definedName name="_7_14_2021_14_08_34">'Form Responses 1'!$B$54:$S$54</definedName>
    <definedName name="_7_14_2021_14_09_48">'Form Responses 1'!$B$55:$S$55</definedName>
    <definedName name="_7_14_2021_14_11_07">'Form Responses 1'!$B$56:$S$56</definedName>
    <definedName name="_7_14_2021_14_12_21">'Form Responses 1'!$B$57:$S$57</definedName>
    <definedName name="_7_14_2021_14_13_30">'Form Responses 1'!$B$58:$S$58</definedName>
    <definedName name="_7_14_2021_14_15_14">'Form Responses 1'!$B$59:$S$59</definedName>
    <definedName name="_7_14_2021_14_17_08">'Form Responses 1'!$B$60:$S$60</definedName>
    <definedName name="_7_14_2021_14_18_23">'Form Responses 1'!$B$61:$S$61</definedName>
    <definedName name="_7_14_2021_14_19_49">'Form Responses 1'!$B$62:$S$62</definedName>
    <definedName name="_7_14_2021_14_20_56">'Form Responses 1'!$B$63:$S$63</definedName>
    <definedName name="_7_14_2021_14_22_32">'Form Responses 1'!$B$64:$S$64</definedName>
    <definedName name="_7_14_2021_14_24_13">'Form Responses 1'!$B$65:$S$65</definedName>
    <definedName name="_7_14_2021_14_24_41">'Form Responses 1'!$B$66:$S$66</definedName>
    <definedName name="_7_14_2021_14_25_27">'Form Responses 1'!$B$67:$S$67</definedName>
    <definedName name="_7_14_2021_14_26_30">'Form Responses 1'!$B$68:$S$68</definedName>
    <definedName name="_7_14_2021_14_27_36">'Form Responses 1'!$B$69:$S$69</definedName>
    <definedName name="_7_14_2021_14_28_18">'Form Responses 1'!$B$70:$S$70</definedName>
    <definedName name="_7_14_2021_14_29_15">'Form Responses 1'!$B$71:$S$71</definedName>
    <definedName name="_7_14_2021_14_29_57">'Form Responses 1'!$B$72:$S$72</definedName>
    <definedName name="_7_14_2021_14_30_52">'Form Responses 1'!$B$73:$S$73</definedName>
    <definedName name="_7_14_2021_14_31_47">'Form Responses 1'!$B$74:$S$74</definedName>
    <definedName name="_7_14_2021_14_32_46">'Form Responses 1'!$B$75:$S$75</definedName>
    <definedName name="_7_14_2021_14_33_33">'Form Responses 1'!$B$76:$S$76</definedName>
    <definedName name="_7_14_2021_14_33_53">'Form Responses 1'!$B$77:$S$77</definedName>
    <definedName name="_7_14_2021_14_35_32">'Form Responses 1'!$B$78:$S$78</definedName>
    <definedName name="_7_14_2021_14_36_14">'Form Responses 1'!$B$79:$S$79</definedName>
    <definedName name="_7_14_2021_14_36_57">'Form Responses 1'!$B$80:$S$80</definedName>
    <definedName name="_7_14_2021_14_37_58">'Form Responses 1'!$B$81:$S$81</definedName>
    <definedName name="_7_14_2021_14_39_05">'Form Responses 1'!$B$82:$S$82</definedName>
    <definedName name="_7_14_2021_14_39_44">'Form Responses 1'!$B$83:$S$83</definedName>
    <definedName name="_7_14_2021_14_40_46">'Form Responses 1'!$B$84:$S$84</definedName>
    <definedName name="_7_14_2021_14_41_53">'Form Responses 1'!$B$85:$S$85</definedName>
    <definedName name="_7_14_2021_14_43_31">'Form Responses 1'!$B$86:$S$86</definedName>
    <definedName name="_7_14_2021_14_44_21">'Form Responses 1'!$B$87:$S$87</definedName>
    <definedName name="_7_14_2021_14_45_10">'Form Responses 1'!$B$88:$S$88</definedName>
    <definedName name="_7_14_2021_14_45_40">'Form Responses 1'!$B$89:$S$89</definedName>
    <definedName name="_7_14_2021_14_45_45">'Form Responses 1'!$B$90:$S$90</definedName>
    <definedName name="_7_14_2021_14_46_19">'Form Responses 1'!$B$91:$S$91</definedName>
    <definedName name="_7_14_2021_14_46_56">'Form Responses 1'!$B$92:$S$92</definedName>
    <definedName name="_7_14_2021_14_47_33">'Form Responses 1'!$B$93:$S$93</definedName>
    <definedName name="_7_14_2021_14_48_08">'Form Responses 1'!$B$94:$S$94</definedName>
    <definedName name="_7_14_2021_14_48_15">'Form Responses 1'!$B$95:$S$95</definedName>
    <definedName name="_7_14_2021_14_48_34">'Form Responses 1'!$B$96:$S$96</definedName>
    <definedName name="_7_14_2021_14_49_45">'Form Responses 1'!$B$97:$S$97</definedName>
    <definedName name="_7_14_2021_14_51_25">'Form Responses 1'!$B$98:$S$98</definedName>
    <definedName name="_7_14_2021_14_51_40">'Form Responses 1'!$B$99:$S$99</definedName>
    <definedName name="_7_14_2021_14_51_44">'Form Responses 1'!$B$100:$S$100</definedName>
    <definedName name="_7_14_2021_14_55_09">'Form Responses 1'!$B$101:$S$101</definedName>
    <definedName name="_7_14_2021_14_55_34">'Form Responses 1'!$B$102:$S$102</definedName>
    <definedName name="_7_14_2021_14_56_06">'Form Responses 1'!$B$103:$S$103</definedName>
    <definedName name="_7_14_2021_14_56_30">'Form Responses 1'!$B$104:$S$104</definedName>
    <definedName name="_7_14_2021_14_57_10">'Form Responses 1'!$B$105:$S$105</definedName>
    <definedName name="_7_14_2021_14_59_21">'Form Responses 1'!$B$106:$S$106</definedName>
    <definedName name="_7_14_2021_15_04_23">'Form Responses 1'!$B$107:$S$107</definedName>
    <definedName name="_7_14_2021_15_07_24">'Form Responses 1'!$B$108:$S$108</definedName>
    <definedName name="_7_14_2021_15_08_05">'Form Responses 1'!$B$109:$S$109</definedName>
    <definedName name="_7_14_2021_15_08_41">'Form Responses 1'!$B$110:$S$110</definedName>
    <definedName name="_7_14_2021_15_13_42">'Form Responses 1'!$B$111:$S$111</definedName>
    <definedName name="_7_14_2021_15_24_07">'Form Responses 1'!$B$112:$S$112</definedName>
    <definedName name="_7_14_2021_15_33_36">'Form Responses 1'!$B$113:$S$113</definedName>
    <definedName name="_7_14_2021_15_34_03">'Form Responses 1'!$B$114:$S$114</definedName>
    <definedName name="_7_14_2021_15_34_58">'Form Responses 1'!$B$115:$S$115</definedName>
    <definedName name="_7_14_2021_15_35_02">'Form Responses 1'!$B$116:$S$116</definedName>
    <definedName name="_7_14_2021_15_36_12">'Form Responses 1'!$B$117:$S$117</definedName>
    <definedName name="_7_14_2021_15_37_37">'Form Responses 1'!$B$118:$S$118</definedName>
    <definedName name="_7_14_2021_15_37_53">'Form Responses 1'!$B$119:$S$119</definedName>
    <definedName name="_7_14_2021_15_39_06">'Form Responses 1'!$B$120:$S$120</definedName>
    <definedName name="_7_14_2021_15_44_03">'Form Responses 1'!$B$121:$S$121</definedName>
    <definedName name="_7_14_2021_15_45_30">'Form Responses 1'!$B$122:$S$122</definedName>
    <definedName name="_7_14_2021_16_25_51">'Form Responses 1'!$B$123:$S$123</definedName>
    <definedName name="_7_14_2021_16_31_14">'Form Responses 1'!$B$124:$S$124</definedName>
    <definedName name="_7_14_2021_16_33_25">'Form Responses 1'!$B$125:$S$125</definedName>
    <definedName name="_7_14_2021_16_40_58">'Form Responses 1'!$B$126:$S$126</definedName>
    <definedName name="_7_14_2021_16_56_36">'Form Responses 1'!$B$127:$S$127</definedName>
    <definedName name="_7_14_2021_16_59_44">'Form Responses 1'!$B$128:$S$128</definedName>
    <definedName name="_7_14_2021_17_12_17">'Form Responses 1'!$B$129:$S$129</definedName>
    <definedName name="_7_14_2021_17_20_47">'Form Responses 1'!$B$130:$S$130</definedName>
    <definedName name="_7_14_2021_17_20_51">'Form Responses 1'!$B$131:$S$131</definedName>
    <definedName name="_7_14_2021_17_40_22">'Form Responses 1'!$B$132:$S$132</definedName>
    <definedName name="_7_14_2021_17_48_42">'Form Responses 1'!$B$133:$S$133</definedName>
    <definedName name="_7_14_2021_17_58_11">'Form Responses 1'!$B$134:$S$134</definedName>
    <definedName name="_7_14_2021_18_01_08">'Form Responses 1'!$B$135:$S$135</definedName>
    <definedName name="_7_14_2021_18_48_20">'Form Responses 1'!$B$136:$S$136</definedName>
    <definedName name="_7_14_2021_19_03_46">'Form Responses 1'!$B$137:$S$137</definedName>
    <definedName name="_7_14_2021_19_24_21">'Form Responses 1'!$B$138:$S$138</definedName>
    <definedName name="_7_14_2021_19_25_12">'Form Responses 1'!$B$139:$S$139</definedName>
    <definedName name="_7_14_2021_19_59_04">'Form Responses 1'!$B$140:$S$140</definedName>
    <definedName name="_7_14_2021_20_56_07">'Form Responses 1'!$B$141:$S$141</definedName>
    <definedName name="_7_14_2021_21_23_58">'Form Responses 1'!$B$142:$S$142</definedName>
    <definedName name="_7_14_2021_22_15_01">'Form Responses 1'!$B$143:$S$143</definedName>
    <definedName name="_7_15_2021_10_31_27">'Form Responses 1'!$B$145:$S$145</definedName>
    <definedName name="_7_15_2021_15_31_23">'Form Responses 1'!$B$146:$S$146</definedName>
    <definedName name="_7_15_2021_18_56_21">'Form Responses 1'!$B$147:$S$147</definedName>
    <definedName name="_7_15_2021_23_08_20">'Form Responses 1'!$B$148:$S$148</definedName>
    <definedName name="_7_15_2021_7_01_24">'Form Responses 1'!$B$144:$S$144</definedName>
    <definedName name="_7_16_2021_10_51_34">'Form Responses 1'!$B$150:$S$150</definedName>
    <definedName name="_7_16_2021_21_58_21">'Form Responses 1'!$B$151:$S$151</definedName>
    <definedName name="_7_16_2021_7_38_50">'Form Responses 1'!$B$149:$S$149</definedName>
    <definedName name="_xlnm._FilterDatabase" localSheetId="0" hidden="1">'Form Responses 1'!$H$2:$H$151</definedName>
    <definedName name="_xlnm._FilterDatabase" localSheetId="1" hidden="1">Sheet1!$C$155:$C$157</definedName>
    <definedName name="Column1">'Form Responses 1'!$B$2:$S$151</definedName>
    <definedName name="Column10">'Form Responses 1'!$J$2:$J$151</definedName>
    <definedName name="Column11">'Form Responses 1'!$K$2:$K$151</definedName>
    <definedName name="Column12">'Form Responses 1'!$L$2:$L$151</definedName>
    <definedName name="Column13">'Form Responses 1'!$M$2:$M$151</definedName>
    <definedName name="Column14">'Form Responses 1'!$N$2:$N$151</definedName>
    <definedName name="Column15">'Form Responses 1'!$O$2:$O$151</definedName>
    <definedName name="Column16">'Form Responses 1'!$P$2:$P$151</definedName>
    <definedName name="Column17">'Form Responses 1'!$Q$2:$Q$151</definedName>
    <definedName name="Column18">'Form Responses 1'!$R$2:$R$151</definedName>
    <definedName name="Column19">'Form Responses 1'!$S$2:$S$151</definedName>
    <definedName name="Column2">'Form Responses 1'!$B$2:$B$151</definedName>
    <definedName name="Column3">'Form Responses 1'!$C$2:$C$151</definedName>
    <definedName name="Column4">'Form Responses 1'!$D$2:$D$151</definedName>
    <definedName name="Column5">'Form Responses 1'!$E$2:$E$151</definedName>
    <definedName name="Column6">'Form Responses 1'!$F$2:$F$151</definedName>
    <definedName name="Column7">'Form Responses 1'!$G$2:$G$151</definedName>
    <definedName name="Column8">'Form Responses 1'!$H$2:$H$151</definedName>
    <definedName name="Column9">'Form Responses 1'!$I$2:$I$151</definedName>
    <definedName name="_xlnm.Extract" localSheetId="0">'Form Responses 1'!#REF!</definedName>
    <definedName name="Timestamp">'Form Responses 1'!$B$2:$S$2</definedName>
  </definedNames>
  <calcPr calcId="162913"/>
  <pivotCaches>
    <pivotCache cacheId="0" r:id="rId7"/>
  </pivotCaches>
</workbook>
</file>

<file path=xl/calcChain.xml><?xml version="1.0" encoding="utf-8"?>
<calcChain xmlns="http://schemas.openxmlformats.org/spreadsheetml/2006/main">
  <c r="E166" i="1" l="1"/>
  <c r="E165" i="1"/>
  <c r="E164" i="1"/>
  <c r="E163" i="1"/>
  <c r="E162" i="1"/>
  <c r="E161" i="1"/>
  <c r="E160" i="1"/>
  <c r="E159" i="1"/>
  <c r="E158" i="1"/>
  <c r="E155" i="1"/>
  <c r="E154" i="1"/>
</calcChain>
</file>

<file path=xl/sharedStrings.xml><?xml version="1.0" encoding="utf-8"?>
<sst xmlns="http://schemas.openxmlformats.org/spreadsheetml/2006/main" count="5051" uniqueCount="420">
  <si>
    <t>Email</t>
  </si>
  <si>
    <t>Your good name</t>
  </si>
  <si>
    <t>Your age</t>
  </si>
  <si>
    <t>1. Which location do you stay</t>
  </si>
  <si>
    <t>2. Gender</t>
  </si>
  <si>
    <t>3. Do or did u suffer from covid?</t>
  </si>
  <si>
    <t>4.What kind of food that you usually add in your routine during covid 19?</t>
  </si>
  <si>
    <t>5. what kind of fruits did you intake during this covid pandemic?</t>
  </si>
  <si>
    <t>6. How often where you able to manage your routine food diet?</t>
  </si>
  <si>
    <t>7. What types of cereal grains did you prefer for having in your routine?</t>
  </si>
  <si>
    <t>8. What are the vegetables did you eat during this pandemic</t>
  </si>
  <si>
    <t>9. what all dry fruits did you include in your diet during this pandemic</t>
  </si>
  <si>
    <t>10. how often did you have sweets,pastry's items during this covid-19</t>
  </si>
  <si>
    <t>11. how many liters of water you used to drink in a day  during this pandemic</t>
  </si>
  <si>
    <t>12. what types of grams and dal did you include in your routine?</t>
  </si>
  <si>
    <t>13.did you take any kind of kashayam during this pandemic?</t>
  </si>
  <si>
    <t>14.what types of non veg items you choosed ?</t>
  </si>
  <si>
    <t>15.what was the ratio of fruits and vegetables did u intake in your daily routine</t>
  </si>
  <si>
    <t>hemanthpt2409@gmail.com</t>
  </si>
  <si>
    <t>Hemanth P.T</t>
  </si>
  <si>
    <t>18-29</t>
  </si>
  <si>
    <t>South India</t>
  </si>
  <si>
    <t>Male</t>
  </si>
  <si>
    <t>No</t>
  </si>
  <si>
    <t>fruits</t>
  </si>
  <si>
    <t>citrus fruits</t>
  </si>
  <si>
    <t>Sometimes</t>
  </si>
  <si>
    <t>wheat</t>
  </si>
  <si>
    <t>leafy veggies</t>
  </si>
  <si>
    <t>pista</t>
  </si>
  <si>
    <t>never</t>
  </si>
  <si>
    <t>green gram</t>
  </si>
  <si>
    <t>chicken</t>
  </si>
  <si>
    <t>one or two times</t>
  </si>
  <si>
    <t>sharathaithal12@gmail.com</t>
  </si>
  <si>
    <t>Sharath KR</t>
  </si>
  <si>
    <t>rice</t>
  </si>
  <si>
    <t>cashew,dry grapes</t>
  </si>
  <si>
    <t>once in a week</t>
  </si>
  <si>
    <t>toor dal</t>
  </si>
  <si>
    <t>Yes</t>
  </si>
  <si>
    <t>none of the above</t>
  </si>
  <si>
    <t>almost daily</t>
  </si>
  <si>
    <t>jnanapoojarira@gmail.com</t>
  </si>
  <si>
    <t>Jnana P J</t>
  </si>
  <si>
    <t>Female</t>
  </si>
  <si>
    <t>protien rich food</t>
  </si>
  <si>
    <t>Often</t>
  </si>
  <si>
    <t>fiber rich veggies</t>
  </si>
  <si>
    <t>other</t>
  </si>
  <si>
    <t>twice in a week</t>
  </si>
  <si>
    <t>horse gram, green gram</t>
  </si>
  <si>
    <t>chicken, egg, mutton, fish</t>
  </si>
  <si>
    <t>yashavardhands@gmail.com</t>
  </si>
  <si>
    <t>Yashavardhan</t>
  </si>
  <si>
    <t>others</t>
  </si>
  <si>
    <t>Rarely</t>
  </si>
  <si>
    <t>badam</t>
  </si>
  <si>
    <t>Maybe</t>
  </si>
  <si>
    <t>egg, none of the above</t>
  </si>
  <si>
    <t>more than two</t>
  </si>
  <si>
    <t>hegdenandan013@gmail.com</t>
  </si>
  <si>
    <t>Nandan hegde</t>
  </si>
  <si>
    <t>toor dal, groundnut</t>
  </si>
  <si>
    <t>egg</t>
  </si>
  <si>
    <t>darshankuttana99@gmail.com</t>
  </si>
  <si>
    <t>Darshan K S</t>
  </si>
  <si>
    <t>horse gram, green gram, toor dal, urd dal, groundnut</t>
  </si>
  <si>
    <t>chicken, egg, fish</t>
  </si>
  <si>
    <t>bincyjacob889@gmail.com</t>
  </si>
  <si>
    <t xml:space="preserve">Bincy </t>
  </si>
  <si>
    <t>horse gram</t>
  </si>
  <si>
    <t>fish</t>
  </si>
  <si>
    <t>eleyammajoy@gmail.com</t>
  </si>
  <si>
    <t>Eleyamma Joy</t>
  </si>
  <si>
    <t>30-49</t>
  </si>
  <si>
    <t>Dhanush9880@gmail.com</t>
  </si>
  <si>
    <t>Dhanush N</t>
  </si>
  <si>
    <t>oats</t>
  </si>
  <si>
    <t>groundnut</t>
  </si>
  <si>
    <t>mubeenamm18@gmail.com</t>
  </si>
  <si>
    <t>Mubeena</t>
  </si>
  <si>
    <t>Always</t>
  </si>
  <si>
    <t>sheethalvd2000@gmail.com</t>
  </si>
  <si>
    <t>Sheethal</t>
  </si>
  <si>
    <t>sinchugowdaV@gmail.com</t>
  </si>
  <si>
    <t>Sinchana.C.V</t>
  </si>
  <si>
    <t xml:space="preserve">spandanakp65@gmail.com </t>
  </si>
  <si>
    <t xml:space="preserve">Spandana K.P </t>
  </si>
  <si>
    <t>jincy.jose995@gmail.com</t>
  </si>
  <si>
    <t>Jincy</t>
  </si>
  <si>
    <t>North India</t>
  </si>
  <si>
    <t>apple</t>
  </si>
  <si>
    <t>walnut</t>
  </si>
  <si>
    <t>lijojosejy@gmail.com</t>
  </si>
  <si>
    <t>Lijo Jose</t>
  </si>
  <si>
    <t>green gram, toor dal, urd dal</t>
  </si>
  <si>
    <t>Dilipprajapath726@gmail.com</t>
  </si>
  <si>
    <t>D</t>
  </si>
  <si>
    <t>not routinely</t>
  </si>
  <si>
    <t>thapaswijt0@gmail.com</t>
  </si>
  <si>
    <t>Thapaswi J.T</t>
  </si>
  <si>
    <t>Sarfarazkhan625731@gmail.com</t>
  </si>
  <si>
    <t>Sarfaraz</t>
  </si>
  <si>
    <t>East India</t>
  </si>
  <si>
    <t>mutton</t>
  </si>
  <si>
    <t xml:space="preserve">Rahul g. </t>
  </si>
  <si>
    <t>West India</t>
  </si>
  <si>
    <t>mango</t>
  </si>
  <si>
    <t>Daisy Thomad</t>
  </si>
  <si>
    <t>Sr Daisy Thomas</t>
  </si>
  <si>
    <t>50 and above</t>
  </si>
  <si>
    <t xml:space="preserve">Relvinnoronha26@gmail.com </t>
  </si>
  <si>
    <t xml:space="preserve">Relvin Noronha </t>
  </si>
  <si>
    <t>horse gram, green gram, toor dal, urd dal</t>
  </si>
  <si>
    <t xml:space="preserve">lanyakaverappa85@gmail.com </t>
  </si>
  <si>
    <t>Lanya</t>
  </si>
  <si>
    <t>Never</t>
  </si>
  <si>
    <t>egg, mutton, fish</t>
  </si>
  <si>
    <t>aleenajacob126@gmail.com</t>
  </si>
  <si>
    <t>Aleena.</t>
  </si>
  <si>
    <t>below 18</t>
  </si>
  <si>
    <t>Greeshmajanardhan14@gmail.com</t>
  </si>
  <si>
    <t>Greeshma k. J</t>
  </si>
  <si>
    <t>horse gram, green gram, groundnut</t>
  </si>
  <si>
    <t>rhiyaroji@gmail.com</t>
  </si>
  <si>
    <t>Rhiya Elizabeth Roji</t>
  </si>
  <si>
    <t>Thrivenibc2000@gmail.com</t>
  </si>
  <si>
    <t>Thriveni b c</t>
  </si>
  <si>
    <t>toor dal, urd dal</t>
  </si>
  <si>
    <t>bhavanarao82000@gmail.com</t>
  </si>
  <si>
    <t>Bhavana S Rao</t>
  </si>
  <si>
    <t>princyjoboy.777@gmail.com</t>
  </si>
  <si>
    <t>Princy joboy</t>
  </si>
  <si>
    <t>andersoncleetus@gmail.com</t>
  </si>
  <si>
    <t>Anderson</t>
  </si>
  <si>
    <t>steniverpaldano@gmail.com</t>
  </si>
  <si>
    <t>Steny</t>
  </si>
  <si>
    <t>urd dal</t>
  </si>
  <si>
    <t>jini.joy1996@gmail.com</t>
  </si>
  <si>
    <t>Jini Joy</t>
  </si>
  <si>
    <t>nihalcpman@gmail.com</t>
  </si>
  <si>
    <t>Nih4l</t>
  </si>
  <si>
    <t>chandychand310@gmail.com</t>
  </si>
  <si>
    <t>Chandy</t>
  </si>
  <si>
    <t>prajnakombarana@gmail.com</t>
  </si>
  <si>
    <t>Prajna K T</t>
  </si>
  <si>
    <t>namita.bandekar@gmail.com</t>
  </si>
  <si>
    <t xml:space="preserve">Namita Rao </t>
  </si>
  <si>
    <t>mrshazel11@gmail.com</t>
  </si>
  <si>
    <t>Mrs Hazel</t>
  </si>
  <si>
    <t>poojaacharya443@gmail.com</t>
  </si>
  <si>
    <t>Pooja S</t>
  </si>
  <si>
    <t>raw veggies</t>
  </si>
  <si>
    <t>Kiruba098@gmail.com</t>
  </si>
  <si>
    <t>Kirubakaran.S.T</t>
  </si>
  <si>
    <t>PremBiswas98403@gmail.com</t>
  </si>
  <si>
    <t>PremBiswas.T</t>
  </si>
  <si>
    <t>maize</t>
  </si>
  <si>
    <t xml:space="preserve">devangiind@gmail </t>
  </si>
  <si>
    <t xml:space="preserve">HARESH DOSHI </t>
  </si>
  <si>
    <t>Saloni7154@gmail.com</t>
  </si>
  <si>
    <t>Salonisingh</t>
  </si>
  <si>
    <t>apricot</t>
  </si>
  <si>
    <t>horse gram, green gram, urd dal</t>
  </si>
  <si>
    <t>KripaNair12082000@gmail.com</t>
  </si>
  <si>
    <t>KripaNair</t>
  </si>
  <si>
    <t>horse gram, green gram, toor dal, groundnut</t>
  </si>
  <si>
    <t>Kamalesh0209@gmail.com</t>
  </si>
  <si>
    <t>Kamalesh.k</t>
  </si>
  <si>
    <t>Kishore1236@gmail.com</t>
  </si>
  <si>
    <t>Kishore.p</t>
  </si>
  <si>
    <t>egg, fish</t>
  </si>
  <si>
    <t>Nikhil46@gmail.com</t>
  </si>
  <si>
    <t xml:space="preserve">Nikhil </t>
  </si>
  <si>
    <t>green gram, toor dal, urd dal, groundnut</t>
  </si>
  <si>
    <t>Mohitsingh65@gmail.com</t>
  </si>
  <si>
    <t>Mohitsingh</t>
  </si>
  <si>
    <t>Anujkumar6454@gmail.com</t>
  </si>
  <si>
    <t>Anujkumar</t>
  </si>
  <si>
    <t>egg, mutton, fish, none of the above</t>
  </si>
  <si>
    <t>Amit Krishana65@gmail.com</t>
  </si>
  <si>
    <t>Amit krishna</t>
  </si>
  <si>
    <t>Varsha890@gmail.com</t>
  </si>
  <si>
    <t>Varshasingh</t>
  </si>
  <si>
    <t>mutton, fish</t>
  </si>
  <si>
    <t>Koushikkumar0607@gmail.com</t>
  </si>
  <si>
    <t>Koushikkumar</t>
  </si>
  <si>
    <t>Kiranmm93@gmail.com</t>
  </si>
  <si>
    <t>Kiranraj.M</t>
  </si>
  <si>
    <t>Kishorekumarvr46@gmail.com</t>
  </si>
  <si>
    <t>Kishorekumar.M</t>
  </si>
  <si>
    <t>Arun47@gmail.com</t>
  </si>
  <si>
    <t>Arunkumar.P</t>
  </si>
  <si>
    <t>Bijilraj77@gmail.com</t>
  </si>
  <si>
    <t>Bijilraj</t>
  </si>
  <si>
    <t>Edwin45@gmail.com</t>
  </si>
  <si>
    <t>Edwin Santosh.S</t>
  </si>
  <si>
    <t>Dineshtr90@gmail.com</t>
  </si>
  <si>
    <t>Dinesh.D</t>
  </si>
  <si>
    <t>fast food</t>
  </si>
  <si>
    <t>green gram, groundnut</t>
  </si>
  <si>
    <t>Sathya62@gmail.com</t>
  </si>
  <si>
    <t>Sathya</t>
  </si>
  <si>
    <t>Harshagowda78@gmail.com</t>
  </si>
  <si>
    <t>Harshagowda.s</t>
  </si>
  <si>
    <t>Rajasekar78@gmail.com</t>
  </si>
  <si>
    <t>Rajasekar</t>
  </si>
  <si>
    <t>Ravichander22@gmail.com</t>
  </si>
  <si>
    <t xml:space="preserve">Ravichander </t>
  </si>
  <si>
    <t>toor dal, urd dal, groundnut</t>
  </si>
  <si>
    <t>Hariharans2000@gmail.com</t>
  </si>
  <si>
    <t>Hariharan.S</t>
  </si>
  <si>
    <t>Padmanaban11@yahoomail.com</t>
  </si>
  <si>
    <t>Padmanaban</t>
  </si>
  <si>
    <t>Abi9820@gmail.com</t>
  </si>
  <si>
    <t>Abi Dharshini</t>
  </si>
  <si>
    <t xml:space="preserve">gaanahr@gmail.com </t>
  </si>
  <si>
    <t>Gana</t>
  </si>
  <si>
    <t>Raghul53@gmail.com</t>
  </si>
  <si>
    <t>Raghul.S</t>
  </si>
  <si>
    <t>toor dal, groundnut, none of the above</t>
  </si>
  <si>
    <t>green gram, urd dal</t>
  </si>
  <si>
    <t>kavyabbhaskar@gmail.com</t>
  </si>
  <si>
    <t>Kavya B</t>
  </si>
  <si>
    <t>mutton, fish, none of the above</t>
  </si>
  <si>
    <t>green gram, toor dal, urd dal, none of the above</t>
  </si>
  <si>
    <t>mutton, none of the above</t>
  </si>
  <si>
    <t>rockingstar2114@gmail.com</t>
  </si>
  <si>
    <t>SWAROOP  A V</t>
  </si>
  <si>
    <t>horse gram, toor dal, urd dal, groundnut</t>
  </si>
  <si>
    <t>minnion1410@gmail.com</t>
  </si>
  <si>
    <t>Chandini</t>
  </si>
  <si>
    <t>kagalgombvirat@gmail.com</t>
  </si>
  <si>
    <t>Virat Kagalgomb</t>
  </si>
  <si>
    <t>chicken, egg</t>
  </si>
  <si>
    <t>srujanpj28@gmail.cm</t>
  </si>
  <si>
    <t>Srujan P.J</t>
  </si>
  <si>
    <t>mellowmarsh981@gmail.com</t>
  </si>
  <si>
    <t>Abhi</t>
  </si>
  <si>
    <t>soundarya8970@gmail.com</t>
  </si>
  <si>
    <t>Soundarya S</t>
  </si>
  <si>
    <t>Vishukombarana@gmail</t>
  </si>
  <si>
    <t>Vishu</t>
  </si>
  <si>
    <t>Prefer not to say</t>
  </si>
  <si>
    <t>horse gram, toor dal</t>
  </si>
  <si>
    <t>karunyajoy@gmail.com</t>
  </si>
  <si>
    <t>Joy N  V</t>
  </si>
  <si>
    <t>green gram, urd dal, groundnut</t>
  </si>
  <si>
    <t>dhanyarai14@gmail.com</t>
  </si>
  <si>
    <t>Dhanya Rai k</t>
  </si>
  <si>
    <t>sonalibelliappa777@gmail.com</t>
  </si>
  <si>
    <t>Sonali</t>
  </si>
  <si>
    <t>meetchandan19@gmail.com</t>
  </si>
  <si>
    <t>K P CHANDAN</t>
  </si>
  <si>
    <t>indudayanand14@gmail.com</t>
  </si>
  <si>
    <t>Indu Dayanand</t>
  </si>
  <si>
    <t>9599poo@gmail.com</t>
  </si>
  <si>
    <t>Pooja</t>
  </si>
  <si>
    <t>horse gram, urd dal, groundnut</t>
  </si>
  <si>
    <t>nithin1029@gmail.com</t>
  </si>
  <si>
    <t>Nithin L</t>
  </si>
  <si>
    <t>roopanarayan94@gmail.com</t>
  </si>
  <si>
    <t>Roopa N</t>
  </si>
  <si>
    <t>Gayanchinnappa@gmail.com</t>
  </si>
  <si>
    <t>Gayan</t>
  </si>
  <si>
    <t>lingaraju.sagar@gmail.com</t>
  </si>
  <si>
    <t>Lingaraju V</t>
  </si>
  <si>
    <t>moosa1966@gmail.com</t>
  </si>
  <si>
    <t>Moosa K.H</t>
  </si>
  <si>
    <t>nagarajus260@gmail.com</t>
  </si>
  <si>
    <t>NAGARAJU.S</t>
  </si>
  <si>
    <t>sunilanjucoorg@gmail.com</t>
  </si>
  <si>
    <t>Sunil</t>
  </si>
  <si>
    <t>eshwarkumar1045@gmail.com</t>
  </si>
  <si>
    <t>Eshwar</t>
  </si>
  <si>
    <t xml:space="preserve">Annafrankie@gmail.com </t>
  </si>
  <si>
    <t>Anitha Francis</t>
  </si>
  <si>
    <t>sukumarapk389@gmail.com</t>
  </si>
  <si>
    <t>sukumara.pk</t>
  </si>
  <si>
    <t>subramanyaramanna@gmail.com</t>
  </si>
  <si>
    <t>Subramanya</t>
  </si>
  <si>
    <t>elizabeth.jasmine@iipr.in</t>
  </si>
  <si>
    <t>Jasmine</t>
  </si>
  <si>
    <t>ganeshrao1725@gmail.com</t>
  </si>
  <si>
    <t>Ganesh Rao</t>
  </si>
  <si>
    <t>jishnuparayil96@gmail.com</t>
  </si>
  <si>
    <t>Jishnu</t>
  </si>
  <si>
    <t>Smithavinod897@gmail.com</t>
  </si>
  <si>
    <t>Smitha</t>
  </si>
  <si>
    <t>philominakt.183@gmail.com</t>
  </si>
  <si>
    <t>Jobin jose</t>
  </si>
  <si>
    <t>shibujcap@gmail.com</t>
  </si>
  <si>
    <t>Shibu Joseph</t>
  </si>
  <si>
    <t>rvkiransingh2000@gmail.com</t>
  </si>
  <si>
    <t xml:space="preserve">RV KIRAN SINGH </t>
  </si>
  <si>
    <t>neelammacoorg@gmail.com</t>
  </si>
  <si>
    <t>NEELAMMA</t>
  </si>
  <si>
    <t>thejashreemanjunath@gmail.com</t>
  </si>
  <si>
    <t>Thejashree</t>
  </si>
  <si>
    <t>Varghesegreenfield@gmail.com</t>
  </si>
  <si>
    <t>Varghese Cherian</t>
  </si>
  <si>
    <t>Mini Varghese</t>
  </si>
  <si>
    <t>Pavankenchetty99@gmail.com</t>
  </si>
  <si>
    <t>Pavan Kenchetty</t>
  </si>
  <si>
    <t>licappaiah@gmail.com</t>
  </si>
  <si>
    <t>Appaiah K S</t>
  </si>
  <si>
    <t>green gram, toor dal</t>
  </si>
  <si>
    <t xml:space="preserve">Prakash.vp2@gmail.com </t>
  </si>
  <si>
    <t>Prakash V A</t>
  </si>
  <si>
    <t>arambansajeevan@gmail.com</t>
  </si>
  <si>
    <t>SAJEEVAN</t>
  </si>
  <si>
    <t>chillpradeep2000@gmail.com</t>
  </si>
  <si>
    <t>pradeep kumar singh</t>
  </si>
  <si>
    <t>Jagath B D</t>
  </si>
  <si>
    <t>harshithack363 @gmail.com</t>
  </si>
  <si>
    <t xml:space="preserve">HARSHITHA C.K </t>
  </si>
  <si>
    <t>nimishasusan19@gmail.com</t>
  </si>
  <si>
    <t>Nimisha Susan Varghese</t>
  </si>
  <si>
    <t>chicken, egg, mutton</t>
  </si>
  <si>
    <t xml:space="preserve">Sampathkunjaramane22@gmail.com </t>
  </si>
  <si>
    <t>Sampath Kumar K P</t>
  </si>
  <si>
    <t>anish.mathew48@gmail.com</t>
  </si>
  <si>
    <t>K.V.Mathew</t>
  </si>
  <si>
    <t>Sandhyahd6@gmail.com</t>
  </si>
  <si>
    <t>Sandhya  H D</t>
  </si>
  <si>
    <t>www.chaithanyabp@gmail.com</t>
  </si>
  <si>
    <t>Chaithanya B P</t>
  </si>
  <si>
    <t>horse gram, green gram, toor dal</t>
  </si>
  <si>
    <t>chandrahasashetty61@yahoo.com</t>
  </si>
  <si>
    <t xml:space="preserve">Cricket </t>
  </si>
  <si>
    <t>toor dal, urd dal, none of the above</t>
  </si>
  <si>
    <t>madhushettyshetty32@gmail.com</t>
  </si>
  <si>
    <t>Lavanya shetty</t>
  </si>
  <si>
    <t>vaibhavisandeep@gmail.com</t>
  </si>
  <si>
    <t>Harshini s</t>
  </si>
  <si>
    <t>ankursaraff@gmail.com</t>
  </si>
  <si>
    <t>Ankur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</si>
  <si>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</si>
  <si>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</si>
  <si>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</si>
  <si>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</si>
  <si>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</si>
  <si>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</si>
  <si>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</si>
  <si>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</si>
  <si>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</si>
  <si>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</si>
  <si>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</si>
  <si>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</si>
  <si>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</si>
  <si>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</si>
  <si>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</si>
  <si>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</si>
  <si>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</si>
  <si>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</si>
  <si>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count of blank</t>
  </si>
  <si>
    <t>total</t>
  </si>
  <si>
    <t>count of total number of people between age 18-29</t>
  </si>
  <si>
    <t>count of total number of people eaten badam</t>
  </si>
  <si>
    <t>count of protien rich food eaten by the people</t>
  </si>
  <si>
    <t>what is the count of people who lived in west india</t>
  </si>
  <si>
    <t>what is the number of green gram eaten by the people between age of 30-49</t>
  </si>
  <si>
    <t>count of  people who ate fiber rich veggies during the pandemic</t>
  </si>
  <si>
    <t>questions analysed</t>
  </si>
  <si>
    <t>result</t>
  </si>
  <si>
    <t>count of how many males are there in this survey</t>
  </si>
  <si>
    <t>(blank)</t>
  </si>
  <si>
    <t>Grand Total</t>
  </si>
  <si>
    <t>Column Labels</t>
  </si>
  <si>
    <t>Count of Your age</t>
  </si>
  <si>
    <t>count of how many participants answered all the questions in the survey</t>
  </si>
  <si>
    <t>count of how many south indians could often balance deir diet</t>
  </si>
  <si>
    <t>count of age 50 and above who could drink atleast 3liters of water</t>
  </si>
  <si>
    <t>a</t>
  </si>
  <si>
    <t>b</t>
  </si>
  <si>
    <t>gender</t>
  </si>
  <si>
    <t>age</t>
  </si>
  <si>
    <t>location</t>
  </si>
  <si>
    <t>diet</t>
  </si>
  <si>
    <t>age group</t>
  </si>
  <si>
    <t>count</t>
  </si>
  <si>
    <t>Count of 1. Which location do you stay</t>
  </si>
  <si>
    <t>bdry fruits</t>
  </si>
  <si>
    <t>count of protien rich food eaten by the each age group of people</t>
  </si>
  <si>
    <t>question</t>
  </si>
  <si>
    <t>veggies</t>
  </si>
  <si>
    <t>situated</t>
  </si>
  <si>
    <t>liters</t>
  </si>
  <si>
    <t>age group and gender</t>
  </si>
  <si>
    <t>Count of 3. Do or did u suffer from covid?</t>
  </si>
  <si>
    <t xml:space="preserve">overall strength of covid and non covid under age group </t>
  </si>
  <si>
    <t>overall strength of covid and non covid under age group</t>
  </si>
  <si>
    <t>column1</t>
  </si>
  <si>
    <t>participants</t>
  </si>
  <si>
    <t>QUESTIONS ASKED FOR THE SURVEY</t>
  </si>
  <si>
    <t>1. Which location do you stay?</t>
  </si>
  <si>
    <t>option 1</t>
  </si>
  <si>
    <t>option 2</t>
  </si>
  <si>
    <t>option 3</t>
  </si>
  <si>
    <t>option 4</t>
  </si>
  <si>
    <t>option 5</t>
  </si>
  <si>
    <t>female</t>
  </si>
  <si>
    <t>male</t>
  </si>
  <si>
    <t>prefer not to say</t>
  </si>
  <si>
    <t>3. Do or did you suffer from covid?</t>
  </si>
  <si>
    <t>yes</t>
  </si>
  <si>
    <t>no</t>
  </si>
  <si>
    <t>may be</t>
  </si>
  <si>
    <t>always</t>
  </si>
  <si>
    <t>often</t>
  </si>
  <si>
    <t>sometimes</t>
  </si>
  <si>
    <t>rarely</t>
  </si>
  <si>
    <t>fibre rich veggies</t>
  </si>
  <si>
    <t>cashew and dry grapes</t>
  </si>
  <si>
    <t>option 6</t>
  </si>
  <si>
    <t>horse  gram</t>
  </si>
  <si>
    <t>maybe</t>
  </si>
  <si>
    <t>15.what was the ratio of fruits and vegetables did you intake in your daily routine</t>
  </si>
  <si>
    <t>age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</si>
</sst>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1"/>
      <color rgb="FF000000"/>
      <name val="Bell MT"/>
      <family val="1"/>
    </font>
    <font>
      <sz val="12"/>
      <color rgb="FF000000"/>
      <name val="Algerian"/>
      <family val="5"/>
    </font>
    <font>
      <b/>
      <sz val="10"/>
      <color rgb="FF000000"/>
      <name val="Arial Black"/>
      <family val="2"/>
    </font>
    <font>
      <b/>
      <i/>
      <u val="double"/>
      <sz val="12"/>
      <color rgb="FF000000"/>
      <name val="Algerian"/>
      <family val="5"/>
    </font>
    <font>
      <sz val="11"/>
      <color rgb="FF000000"/>
      <name val="Algerian"/>
      <family val="5"/>
    </font>
    <font>
      <sz val="11"/>
      <name val="Algerian"/>
      <family val="5"/>
    </font>
    <font>
      <b/>
      <sz val="10"/>
      <color rgb="FF000000"/>
      <name val="Arial"/>
      <family val="2"/>
    </font>
    <font>
      <sz val="10"/>
      <name val="Arial Rounded MT Bold"/>
      <family val="2"/>
    </font>
    <font>
      <sz val="10"/>
      <color rgb="FF000000"/>
      <name val="Arial Rounded MT Bold"/>
      <family val="2"/>
    </font>
    <font>
      <sz val="10"/>
      <color rgb="FF000000"/>
      <name val="Arial Black"/>
      <family val="2"/>
    </font>
    <font>
      <sz val="12"/>
      <color rgb="FF000000"/>
      <name val="Arial Black"/>
      <family val="2"/>
    </font>
    <font>
      <b/>
      <sz val="10"/>
      <color rgb="FF000000"/>
      <name val="Bahnschrift SemiBold"/>
      <family val="2"/>
    </font>
    <font>
      <b/>
      <sz val="10"/>
      <color rgb="FF000000"/>
      <name val="Bell MT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/>
    <xf numFmtId="0" fontId="0" fillId="0" borderId="0" xfId="1" applyNumberFormat="1" applyFont="1" applyAlignment="1"/>
    <xf numFmtId="0" fontId="7" fillId="0" borderId="0" xfId="0" applyFont="1" applyAlignment="1"/>
    <xf numFmtId="0" fontId="8" fillId="4" borderId="0" xfId="0" applyFont="1" applyFill="1" applyAlignment="1"/>
    <xf numFmtId="0" fontId="9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6" fillId="0" borderId="0" xfId="0" applyFont="1" applyAlignment="1">
      <alignment horizontal="center"/>
    </xf>
    <xf numFmtId="0" fontId="10" fillId="5" borderId="0" xfId="0" applyFont="1" applyFill="1" applyAlignment="1"/>
    <xf numFmtId="0" fontId="0" fillId="0" borderId="0" xfId="0" applyFont="1" applyAlignment="1">
      <alignment horizontal="left" indent="1"/>
    </xf>
    <xf numFmtId="0" fontId="7" fillId="6" borderId="0" xfId="0" applyFont="1" applyFill="1" applyAlignment="1"/>
    <xf numFmtId="0" fontId="9" fillId="10" borderId="0" xfId="0" applyFont="1" applyFill="1" applyAlignment="1"/>
    <xf numFmtId="0" fontId="6" fillId="7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8" borderId="0" xfId="0" applyFont="1" applyFill="1" applyAlignment="1"/>
    <xf numFmtId="0" fontId="12" fillId="8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7" fillId="9" borderId="0" xfId="0" applyFont="1" applyFill="1" applyAlignment="1"/>
    <xf numFmtId="0" fontId="17" fillId="12" borderId="0" xfId="0" applyFont="1" applyFill="1" applyAlignment="1"/>
    <xf numFmtId="0" fontId="13" fillId="0" borderId="0" xfId="0" applyFont="1" applyAlignme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lgerian"/>
        <scheme val="none"/>
      </font>
      <fill>
        <patternFill patternType="solid">
          <fgColor indexed="64"/>
          <bgColor theme="3" tint="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age</a:t>
            </a:r>
          </a:p>
        </c:rich>
      </c:tx>
      <c:layout>
        <c:manualLayout>
          <c:xMode val="edge"/>
          <c:yMode val="edge"/>
          <c:x val="0.43498862642169728"/>
          <c:y val="0.118400649425383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B0-4D35-B7BA-47CF32805D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B0-4D35-B7BA-47CF32805D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B0-4D35-B7BA-47CF32805D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B0-4D35-B7BA-47CF32805D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4"/>
              <c:pt idx="0">
                <c:v>18-29</c:v>
              </c:pt>
              <c:pt idx="1">
                <c:v>30-49</c:v>
              </c:pt>
              <c:pt idx="2">
                <c:v>50 and above</c:v>
              </c:pt>
              <c:pt idx="3">
                <c:v>below 18</c:v>
              </c:pt>
            </c:strLit>
          </c:cat>
          <c:val>
            <c:numLit>
              <c:formatCode>General</c:formatCode>
              <c:ptCount val="4"/>
              <c:pt idx="0">
                <c:v>73</c:v>
              </c:pt>
              <c:pt idx="1">
                <c:v>39</c:v>
              </c:pt>
              <c:pt idx="2">
                <c:v>20</c:v>
              </c:pt>
              <c:pt idx="3">
                <c:v>16</c:v>
              </c:pt>
            </c:numLit>
          </c:val>
          <c:extLst>
            <c:ext xmlns:c16="http://schemas.microsoft.com/office/drawing/2014/chart" uri="{C3380CC4-5D6E-409C-BE32-E72D297353CC}">
              <c16:uniqueId val="{00000008-0AB0-4D35-B7BA-47CF32805D5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 i="0">
                <a:latin typeface="Bradley Hand ITC" panose="03070402050302030203" pitchFamily="66" charset="0"/>
              </a:rPr>
              <a:t>count</a:t>
            </a:r>
            <a:r>
              <a:rPr lang="en-US" sz="1050" b="1" i="0" baseline="0">
                <a:latin typeface="Bradley Hand ITC" panose="03070402050302030203" pitchFamily="66" charset="0"/>
              </a:rPr>
              <a:t> of badam eaten</a:t>
            </a:r>
            <a:endParaRPr lang="en-US" sz="1050" b="1" i="0">
              <a:latin typeface="Bradley Hand ITC" panose="03070402050302030203" pitchFamily="66" charset="0"/>
            </a:endParaRPr>
          </a:p>
        </c:rich>
      </c:tx>
      <c:layout>
        <c:manualLayout>
          <c:xMode val="edge"/>
          <c:yMode val="edge"/>
          <c:x val="0.30861219944685875"/>
          <c:y val="6.0306415186473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312249145059822"/>
          <c:y val="0.18610389437360939"/>
          <c:w val="0.77624454526256781"/>
          <c:h val="0.4519862052127204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sheet3!$J$3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sheet3!$I$4:$I$9</c:f>
              <c:multiLvlStrCache>
                <c:ptCount val="4"/>
                <c:lvl>
                  <c:pt idx="0">
                    <c:v>East India</c:v>
                  </c:pt>
                  <c:pt idx="1">
                    <c:v>North India</c:v>
                  </c:pt>
                  <c:pt idx="2">
                    <c:v>South India</c:v>
                  </c:pt>
                  <c:pt idx="3">
                    <c:v>West India</c:v>
                  </c:pt>
                </c:lvl>
                <c:lvl>
                  <c:pt idx="0">
                    <c:v>badam</c:v>
                  </c:pt>
                </c:lvl>
              </c:multiLvlStrCache>
            </c:multiLvlStrRef>
          </c:cat>
          <c:val>
            <c:numRef>
              <c:f>sheet3!$J$4:$J$9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38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D-479F-8CA3-436EA0F01D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721863760"/>
        <c:axId val="1721865008"/>
        <c:axId val="0"/>
      </c:bar3DChart>
      <c:catAx>
        <c:axId val="172186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65008"/>
        <c:crosses val="autoZero"/>
        <c:auto val="1"/>
        <c:lblAlgn val="ctr"/>
        <c:lblOffset val="100"/>
        <c:noMultiLvlLbl val="0"/>
      </c:catAx>
      <c:valAx>
        <c:axId val="17218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6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[food survey (anushma).xlsx]sheet3!PivotTable22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latin typeface="Bodoni MT" panose="02070603080606020203" pitchFamily="18" charset="0"/>
              </a:rPr>
              <a:t>fiber rich veggies</a:t>
            </a:r>
          </a:p>
        </c:rich>
      </c:tx>
      <c:layout>
        <c:manualLayout>
          <c:xMode val="edge"/>
          <c:yMode val="edge"/>
          <c:x val="0.25130329705068061"/>
          <c:y val="0.15547220233834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sheet3!$B$25:$B$26</c:f>
              <c:strCache>
                <c:ptCount val="1"/>
                <c:pt idx="0">
                  <c:v>fiber rich veggies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sheet3!$A$27:$A$31</c:f>
              <c:strCache>
                <c:ptCount val="4"/>
                <c:pt idx="0">
                  <c:v>18-29</c:v>
                </c:pt>
                <c:pt idx="1">
                  <c:v>30-49</c:v>
                </c:pt>
                <c:pt idx="2">
                  <c:v>50 and above</c:v>
                </c:pt>
                <c:pt idx="3">
                  <c:v>below 18</c:v>
                </c:pt>
              </c:strCache>
            </c:strRef>
          </c:cat>
          <c:val>
            <c:numRef>
              <c:f>sheet3!$B$27:$B$31</c:f>
              <c:numCache>
                <c:formatCode>General</c:formatCode>
                <c:ptCount val="4"/>
                <c:pt idx="0">
                  <c:v>32</c:v>
                </c:pt>
                <c:pt idx="1">
                  <c:v>19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F-450C-BCFA-D672C6258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45168"/>
        <c:axId val="48444752"/>
      </c:barChart>
      <c:catAx>
        <c:axId val="4844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4752"/>
        <c:crosses val="autoZero"/>
        <c:auto val="1"/>
        <c:lblAlgn val="ctr"/>
        <c:lblOffset val="100"/>
        <c:noMultiLvlLbl val="0"/>
      </c:catAx>
      <c:valAx>
        <c:axId val="484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Often balanced their diet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sheet3!$E$25:$E$26</c:f>
              <c:strCache>
                <c:ptCount val="1"/>
                <c:pt idx="0">
                  <c:v>Often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sheet3!$D$27:$D$28</c:f>
              <c:strCache>
                <c:ptCount val="1"/>
                <c:pt idx="0">
                  <c:v>South India</c:v>
                </c:pt>
              </c:strCache>
            </c:strRef>
          </c:cat>
          <c:val>
            <c:numRef>
              <c:f>sheet3!$E$27:$E$28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9-44DF-A44D-A0CE0FC54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9454079"/>
        <c:axId val="1109454911"/>
        <c:axId val="0"/>
      </c:bar3DChart>
      <c:catAx>
        <c:axId val="11094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454911"/>
        <c:crosses val="autoZero"/>
        <c:auto val="1"/>
        <c:lblAlgn val="ctr"/>
        <c:lblOffset val="100"/>
        <c:noMultiLvlLbl val="0"/>
      </c:catAx>
      <c:valAx>
        <c:axId val="110945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4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30913100548903"/>
          <c:y val="0.48369960214764868"/>
          <c:w val="0.33333307648475496"/>
          <c:h val="9.9873013661172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50"/>
              <a:t>3</a:t>
            </a:r>
            <a:r>
              <a:rPr lang="en-IN" sz="1050" baseline="0"/>
              <a:t> liters of water consumed by age group  50&amp;above</a:t>
            </a:r>
            <a:endParaRPr lang="en-IN" sz="105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sheet3!$H$25:$H$26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sheet3!$G$27:$G$28</c:f>
              <c:strCache>
                <c:ptCount val="1"/>
                <c:pt idx="0">
                  <c:v>50 and above</c:v>
                </c:pt>
              </c:strCache>
            </c:strRef>
          </c:cat>
          <c:val>
            <c:numRef>
              <c:f>sheet3!$H$27:$H$28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B-49DF-9FE8-D021397780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08815119"/>
        <c:axId val="1108813039"/>
      </c:barChart>
      <c:catAx>
        <c:axId val="1108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813039"/>
        <c:crosses val="autoZero"/>
        <c:auto val="1"/>
        <c:lblAlgn val="ctr"/>
        <c:lblOffset val="100"/>
        <c:noMultiLvlLbl val="0"/>
      </c:catAx>
      <c:valAx>
        <c:axId val="110881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81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(anushma).xlsx]sheet3!PivotTable4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sheet3!$K$25:$K$26</c:f>
              <c:strCache>
                <c:ptCount val="1"/>
                <c:pt idx="0">
                  <c:v>green gram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AC-4D58-84B3-A8F5E1A2BA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AC-4D58-84B3-A8F5E1A2BAF1}"/>
              </c:ext>
            </c:extLst>
          </c:dPt>
          <c:cat>
            <c:strRef>
              <c:f>sheet3!$J$27:$J$28</c:f>
              <c:strCache>
                <c:ptCount val="1"/>
                <c:pt idx="0">
                  <c:v>30-49</c:v>
                </c:pt>
              </c:strCache>
            </c:strRef>
          </c:cat>
          <c:val>
            <c:numRef>
              <c:f>sheet3!$K$27:$K$28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073-BDD0-4DEE345F4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(anushma).xlsx]sheet3!PivotTable17</c:name>
    <c:fmtId val="6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</c:pivotFmt>
      <c:pivotFmt>
        <c:idx val="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sheet3!$A$4:$A$9</c:f>
              <c:multiLvlStrCache>
                <c:ptCount val="4"/>
                <c:lvl>
                  <c:pt idx="0">
                    <c:v>18-29</c:v>
                  </c:pt>
                  <c:pt idx="1">
                    <c:v>30-49</c:v>
                  </c:pt>
                  <c:pt idx="2">
                    <c:v>50 and above</c:v>
                  </c:pt>
                  <c:pt idx="3">
                    <c:v>below 18</c:v>
                  </c:pt>
                </c:lvl>
                <c:lvl>
                  <c:pt idx="0">
                    <c:v>Male</c:v>
                  </c:pt>
                </c:lvl>
              </c:multiLvlStrCache>
            </c:multiLvlStrRef>
          </c:cat>
          <c:val>
            <c:numRef>
              <c:f>sheet3!$B$4:$B$9</c:f>
              <c:numCache>
                <c:formatCode>General</c:formatCode>
                <c:ptCount val="4"/>
                <c:pt idx="0">
                  <c:v>38</c:v>
                </c:pt>
                <c:pt idx="1">
                  <c:v>22</c:v>
                </c:pt>
                <c:pt idx="2">
                  <c:v>14</c:v>
                </c:pt>
                <c:pt idx="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E-4A78-9A99-C32BFCA31109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Your age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sheet3!$A$4:$A$9</c:f>
              <c:multiLvlStrCache>
                <c:ptCount val="4"/>
                <c:lvl>
                  <c:pt idx="0">
                    <c:v>18-29</c:v>
                  </c:pt>
                  <c:pt idx="1">
                    <c:v>30-49</c:v>
                  </c:pt>
                  <c:pt idx="2">
                    <c:v>50 and above</c:v>
                  </c:pt>
                  <c:pt idx="3">
                    <c:v>below 18</c:v>
                  </c:pt>
                </c:lvl>
                <c:lvl>
                  <c:pt idx="0">
                    <c:v>Male</c:v>
                  </c:pt>
                </c:lvl>
              </c:multiLvlStrCache>
            </c:multiLvlStrRef>
          </c:cat>
          <c:val>
            <c:numRef>
              <c:f>sheet3!$C$4:$C$9</c:f>
              <c:numCache>
                <c:formatCode>General</c:formatCode>
                <c:ptCount val="4"/>
                <c:pt idx="0">
                  <c:v>38</c:v>
                </c:pt>
                <c:pt idx="1">
                  <c:v>22</c:v>
                </c:pt>
                <c:pt idx="2">
                  <c:v>14</c:v>
                </c:pt>
                <c:pt idx="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E-4A78-9A99-C32BFCA31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5726207"/>
        <c:axId val="1585718719"/>
      </c:lineChart>
      <c:catAx>
        <c:axId val="158572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18719"/>
        <c:crosses val="autoZero"/>
        <c:auto val="1"/>
        <c:lblAlgn val="ctr"/>
        <c:lblOffset val="100"/>
        <c:noMultiLvlLbl val="0"/>
      </c:catAx>
      <c:valAx>
        <c:axId val="158571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2620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(anushma).xlsx]sheet3!PivotTable21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1" baseline="0">
                <a:latin typeface="Monotype Corsiva" panose="03010101010201010101" pitchFamily="66" charset="0"/>
              </a:rPr>
              <a:t>protien rich food</a:t>
            </a:r>
          </a:p>
        </c:rich>
      </c:tx>
      <c:layout>
        <c:manualLayout>
          <c:xMode val="edge"/>
          <c:yMode val="edge"/>
          <c:x val="0.43301303438765071"/>
          <c:y val="0.17763102192871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sheet3!$O$3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A4-4E31-ACD4-0E2466549B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A4-4E31-ACD4-0E2466549B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A4-4E31-ACD4-0E2466549B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A4-4E31-ACD4-0E2466549B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sheet3!$N$4:$N$12</c:f>
              <c:multiLvlStrCache>
                <c:ptCount val="4"/>
                <c:lvl>
                  <c:pt idx="0">
                    <c:v>protien rich food</c:v>
                  </c:pt>
                  <c:pt idx="1">
                    <c:v>protien rich food</c:v>
                  </c:pt>
                  <c:pt idx="2">
                    <c:v>protien rich food</c:v>
                  </c:pt>
                  <c:pt idx="3">
                    <c:v>protien rich food</c:v>
                  </c:pt>
                </c:lvl>
                <c:lvl>
                  <c:pt idx="0">
                    <c:v>18-29</c:v>
                  </c:pt>
                  <c:pt idx="1">
                    <c:v>30-49</c:v>
                  </c:pt>
                  <c:pt idx="2">
                    <c:v>50 and above</c:v>
                  </c:pt>
                  <c:pt idx="3">
                    <c:v>below 18</c:v>
                  </c:pt>
                </c:lvl>
              </c:multiLvlStrCache>
            </c:multiLvlStrRef>
          </c:cat>
          <c:val>
            <c:numRef>
              <c:f>sheet3!$O$4:$O$12</c:f>
              <c:numCache>
                <c:formatCode>General</c:formatCode>
                <c:ptCount val="4"/>
                <c:pt idx="0">
                  <c:v>43</c:v>
                </c:pt>
                <c:pt idx="1">
                  <c:v>31</c:v>
                </c:pt>
                <c:pt idx="2">
                  <c:v>11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2-4EAE-B67D-0711A5B5089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(anushma).xlsx]sheet3!PivotTable5</c:name>
    <c:fmtId val="8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sheet3!$N$25:$N$26</c:f>
              <c:strCache>
                <c:ptCount val="1"/>
                <c:pt idx="0">
                  <c:v>West India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sheet3!$M$27:$M$38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18-29</c:v>
                  </c:pt>
                  <c:pt idx="2">
                    <c:v>30-49</c:v>
                  </c:pt>
                  <c:pt idx="4">
                    <c:v>50 and above</c:v>
                  </c:pt>
                  <c:pt idx="6">
                    <c:v>below 18</c:v>
                  </c:pt>
                </c:lvl>
              </c:multiLvlStrCache>
            </c:multiLvlStrRef>
          </c:cat>
          <c:val>
            <c:numRef>
              <c:f>sheet3!$N$27:$N$38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5-43F4-AFE7-60B88B207D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9058639"/>
        <c:axId val="1609064047"/>
      </c:barChart>
      <c:catAx>
        <c:axId val="160905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4047"/>
        <c:crosses val="autoZero"/>
        <c:auto val="1"/>
        <c:lblAlgn val="ctr"/>
        <c:lblOffset val="100"/>
        <c:noMultiLvlLbl val="0"/>
      </c:catAx>
      <c:valAx>
        <c:axId val="16090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5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overall</a:t>
            </a:r>
            <a:r>
              <a:rPr lang="en-IN" baseline="0"/>
              <a:t> strength of covid and non covid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sheet3!$B$49:$B$50</c:f>
              <c:strCache>
                <c:ptCount val="1"/>
                <c:pt idx="0">
                  <c:v>Maybe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multiLvlStrRef>
              <c:f>sheet3!$A$51:$A$66</c:f>
              <c:multiLvlStrCache>
                <c:ptCount val="11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Prefer not to say</c:v>
                  </c:pt>
                  <c:pt idx="5">
                    <c:v>(blank)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(blank)</c:v>
                  </c:pt>
                  <c:pt idx="9">
                    <c:v>Female</c:v>
                  </c:pt>
                  <c:pt idx="10">
                    <c:v>Male</c:v>
                  </c:pt>
                </c:lvl>
                <c:lvl>
                  <c:pt idx="0">
                    <c:v>18-29</c:v>
                  </c:pt>
                  <c:pt idx="2">
                    <c:v>30-49</c:v>
                  </c:pt>
                  <c:pt idx="6">
                    <c:v>50 and above</c:v>
                  </c:pt>
                  <c:pt idx="9">
                    <c:v>below 18</c:v>
                  </c:pt>
                </c:lvl>
              </c:multiLvlStrCache>
            </c:multiLvlStrRef>
          </c:cat>
          <c:val>
            <c:numRef>
              <c:f>sheet3!$B$51:$B$66</c:f>
              <c:numCache>
                <c:formatCode>General</c:formatCode>
                <c:ptCount val="11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F-46A1-B2C7-4917669240AE}"/>
            </c:ext>
          </c:extLst>
        </c:ser>
        <c:ser>
          <c:idx val="1"/>
          <c:order val="1"/>
          <c:tx>
            <c:strRef>
              <c:f>sheet3!$C$49:$C$50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sheet3!$A$51:$A$66</c:f>
              <c:multiLvlStrCache>
                <c:ptCount val="11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Prefer not to say</c:v>
                  </c:pt>
                  <c:pt idx="5">
                    <c:v>(blank)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(blank)</c:v>
                  </c:pt>
                  <c:pt idx="9">
                    <c:v>Female</c:v>
                  </c:pt>
                  <c:pt idx="10">
                    <c:v>Male</c:v>
                  </c:pt>
                </c:lvl>
                <c:lvl>
                  <c:pt idx="0">
                    <c:v>18-29</c:v>
                  </c:pt>
                  <c:pt idx="2">
                    <c:v>30-49</c:v>
                  </c:pt>
                  <c:pt idx="6">
                    <c:v>50 and above</c:v>
                  </c:pt>
                  <c:pt idx="9">
                    <c:v>below 18</c:v>
                  </c:pt>
                </c:lvl>
              </c:multiLvlStrCache>
            </c:multiLvlStrRef>
          </c:cat>
          <c:val>
            <c:numRef>
              <c:f>sheet3!$C$51:$C$66</c:f>
              <c:numCache>
                <c:formatCode>General</c:formatCode>
                <c:ptCount val="11"/>
                <c:pt idx="0">
                  <c:v>22</c:v>
                </c:pt>
                <c:pt idx="1">
                  <c:v>27</c:v>
                </c:pt>
                <c:pt idx="2">
                  <c:v>7</c:v>
                </c:pt>
                <c:pt idx="3">
                  <c:v>16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11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3F-46A1-B2C7-4917669240AE}"/>
            </c:ext>
          </c:extLst>
        </c:ser>
        <c:ser>
          <c:idx val="2"/>
          <c:order val="2"/>
          <c:tx>
            <c:strRef>
              <c:f>sheet3!$D$49:$D$50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sheet3!$A$51:$A$66</c:f>
              <c:multiLvlStrCache>
                <c:ptCount val="11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Prefer not to say</c:v>
                  </c:pt>
                  <c:pt idx="5">
                    <c:v>(blank)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(blank)</c:v>
                  </c:pt>
                  <c:pt idx="9">
                    <c:v>Female</c:v>
                  </c:pt>
                  <c:pt idx="10">
                    <c:v>Male</c:v>
                  </c:pt>
                </c:lvl>
                <c:lvl>
                  <c:pt idx="0">
                    <c:v>18-29</c:v>
                  </c:pt>
                  <c:pt idx="2">
                    <c:v>30-49</c:v>
                  </c:pt>
                  <c:pt idx="6">
                    <c:v>50 and above</c:v>
                  </c:pt>
                  <c:pt idx="9">
                    <c:v>below 18</c:v>
                  </c:pt>
                </c:lvl>
              </c:multiLvlStrCache>
            </c:multiLvlStrRef>
          </c:cat>
          <c:val>
            <c:numRef>
              <c:f>sheet3!$D$51:$D$66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6">
                  <c:v>1</c:v>
                </c:pt>
                <c:pt idx="7">
                  <c:v>2</c:v>
                </c:pt>
                <c:pt idx="9">
                  <c:v>1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3F-46A1-B2C7-4917669240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09063631"/>
        <c:axId val="1609052815"/>
        <c:axId val="0"/>
      </c:bar3DChart>
      <c:catAx>
        <c:axId val="160906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52815"/>
        <c:crosses val="autoZero"/>
        <c:auto val="1"/>
        <c:lblAlgn val="ctr"/>
        <c:lblOffset val="100"/>
        <c:noMultiLvlLbl val="0"/>
      </c:catAx>
      <c:valAx>
        <c:axId val="160905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676320272572412"/>
          <c:y val="0.39984123935727545"/>
          <c:w val="0.30323679727427599"/>
          <c:h val="0.253569553805774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(anushma).xlsx]sheet3!PivotTable17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 sz="1200">
                <a:latin typeface="Franklin Gothic Medium Cond" panose="020B0606030402020204" pitchFamily="34" charset="0"/>
              </a:rPr>
              <a:t>strength</a:t>
            </a:r>
            <a:r>
              <a:rPr lang="en-IN" sz="1200" baseline="0">
                <a:latin typeface="Franklin Gothic Medium Cond" panose="020B0606030402020204" pitchFamily="34" charset="0"/>
              </a:rPr>
              <a:t> of male od different age groups</a:t>
            </a:r>
            <a:endParaRPr lang="en-IN" sz="1200">
              <a:latin typeface="Franklin Gothic Medium Cond" panose="020B0606030402020204" pitchFamily="34" charset="0"/>
            </a:endParaRPr>
          </a:p>
        </c:rich>
      </c:tx>
      <c:layout>
        <c:manualLayout>
          <c:xMode val="edge"/>
          <c:yMode val="edge"/>
          <c:x val="0.34733465749213788"/>
          <c:y val="2.8796400449943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0841077297770217E-2"/>
          <c:y val="0.23150146231721039"/>
          <c:w val="0.55016362819512421"/>
          <c:h val="0.3145202849643795"/>
        </c:manualLayout>
      </c:layout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sheet3!$A$4:$A$9</c:f>
              <c:multiLvlStrCache>
                <c:ptCount val="4"/>
                <c:lvl>
                  <c:pt idx="0">
                    <c:v>18-29</c:v>
                  </c:pt>
                  <c:pt idx="1">
                    <c:v>30-49</c:v>
                  </c:pt>
                  <c:pt idx="2">
                    <c:v>50 and above</c:v>
                  </c:pt>
                  <c:pt idx="3">
                    <c:v>below 18</c:v>
                  </c:pt>
                </c:lvl>
                <c:lvl>
                  <c:pt idx="0">
                    <c:v>Male</c:v>
                  </c:pt>
                </c:lvl>
              </c:multiLvlStrCache>
            </c:multiLvlStrRef>
          </c:cat>
          <c:val>
            <c:numRef>
              <c:f>sheet3!$B$4:$B$9</c:f>
              <c:numCache>
                <c:formatCode>General</c:formatCode>
                <c:ptCount val="4"/>
                <c:pt idx="0">
                  <c:v>38</c:v>
                </c:pt>
                <c:pt idx="1">
                  <c:v>22</c:v>
                </c:pt>
                <c:pt idx="2">
                  <c:v>14</c:v>
                </c:pt>
                <c:pt idx="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E-4828-872E-07E917952474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Your age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sheet3!$A$4:$A$9</c:f>
              <c:multiLvlStrCache>
                <c:ptCount val="4"/>
                <c:lvl>
                  <c:pt idx="0">
                    <c:v>18-29</c:v>
                  </c:pt>
                  <c:pt idx="1">
                    <c:v>30-49</c:v>
                  </c:pt>
                  <c:pt idx="2">
                    <c:v>50 and above</c:v>
                  </c:pt>
                  <c:pt idx="3">
                    <c:v>below 18</c:v>
                  </c:pt>
                </c:lvl>
                <c:lvl>
                  <c:pt idx="0">
                    <c:v>Male</c:v>
                  </c:pt>
                </c:lvl>
              </c:multiLvlStrCache>
            </c:multiLvlStrRef>
          </c:cat>
          <c:val>
            <c:numRef>
              <c:f>sheet3!$C$4:$C$9</c:f>
              <c:numCache>
                <c:formatCode>General</c:formatCode>
                <c:ptCount val="4"/>
                <c:pt idx="0">
                  <c:v>38</c:v>
                </c:pt>
                <c:pt idx="1">
                  <c:v>22</c:v>
                </c:pt>
                <c:pt idx="2">
                  <c:v>14</c:v>
                </c:pt>
                <c:pt idx="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E-4828-872E-07E917952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5726207"/>
        <c:axId val="1585718719"/>
      </c:lineChart>
      <c:catAx>
        <c:axId val="158572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18719"/>
        <c:crosses val="autoZero"/>
        <c:auto val="1"/>
        <c:lblAlgn val="ctr"/>
        <c:lblOffset val="100"/>
        <c:noMultiLvlLbl val="0"/>
      </c:catAx>
      <c:valAx>
        <c:axId val="158571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2620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 i="0">
                <a:latin typeface="Bradley Hand ITC" panose="03070402050302030203" pitchFamily="66" charset="0"/>
              </a:rPr>
              <a:t>count</a:t>
            </a:r>
            <a:r>
              <a:rPr lang="en-US" sz="1050" b="1" i="0" baseline="0">
                <a:latin typeface="Bradley Hand ITC" panose="03070402050302030203" pitchFamily="66" charset="0"/>
              </a:rPr>
              <a:t> of badam eaten</a:t>
            </a:r>
            <a:endParaRPr lang="en-US" sz="1050" b="1" i="0">
              <a:latin typeface="Bradley Hand ITC" panose="03070402050302030203" pitchFamily="66" charset="0"/>
            </a:endParaRPr>
          </a:p>
        </c:rich>
      </c:tx>
      <c:layout>
        <c:manualLayout>
          <c:xMode val="edge"/>
          <c:yMode val="edge"/>
          <c:x val="0.70887220968723941"/>
          <c:y val="0.150701840236072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063145615569983"/>
          <c:y val="0.12507555199667839"/>
          <c:w val="0.77624454526256781"/>
          <c:h val="0.4519862052127204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sheet3!$J$3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sheet3!$I$4:$I$9</c:f>
              <c:multiLvlStrCache>
                <c:ptCount val="4"/>
                <c:lvl>
                  <c:pt idx="0">
                    <c:v>East India</c:v>
                  </c:pt>
                  <c:pt idx="1">
                    <c:v>North India</c:v>
                  </c:pt>
                  <c:pt idx="2">
                    <c:v>South India</c:v>
                  </c:pt>
                  <c:pt idx="3">
                    <c:v>West India</c:v>
                  </c:pt>
                </c:lvl>
                <c:lvl>
                  <c:pt idx="0">
                    <c:v>badam</c:v>
                  </c:pt>
                </c:lvl>
              </c:multiLvlStrCache>
            </c:multiLvlStrRef>
          </c:cat>
          <c:val>
            <c:numRef>
              <c:f>sheet3!$J$4:$J$9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38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B-4435-999F-57182791C4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721863760"/>
        <c:axId val="1721865008"/>
        <c:axId val="0"/>
      </c:bar3DChart>
      <c:catAx>
        <c:axId val="172186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65008"/>
        <c:crosses val="autoZero"/>
        <c:auto val="1"/>
        <c:lblAlgn val="ctr"/>
        <c:lblOffset val="100"/>
        <c:noMultiLvlLbl val="0"/>
      </c:catAx>
      <c:valAx>
        <c:axId val="17218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6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age</a:t>
            </a:r>
          </a:p>
        </c:rich>
      </c:tx>
      <c:layout>
        <c:manualLayout>
          <c:xMode val="edge"/>
          <c:yMode val="edge"/>
          <c:x val="0.43498862642169728"/>
          <c:y val="0.118400649425383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4C-4CC7-BB03-DBC32042CE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4C-4CC7-BB03-DBC32042CE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4C-4CC7-BB03-DBC32042CE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F4C-4CC7-BB03-DBC32042C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4"/>
              <c:pt idx="0">
                <c:v>18-29</c:v>
              </c:pt>
              <c:pt idx="1">
                <c:v>30-49</c:v>
              </c:pt>
              <c:pt idx="2">
                <c:v>50 and above</c:v>
              </c:pt>
              <c:pt idx="3">
                <c:v>below 18</c:v>
              </c:pt>
            </c:strLit>
          </c:cat>
          <c:val>
            <c:numLit>
              <c:formatCode>General</c:formatCode>
              <c:ptCount val="4"/>
              <c:pt idx="0">
                <c:v>73</c:v>
              </c:pt>
              <c:pt idx="1">
                <c:v>39</c:v>
              </c:pt>
              <c:pt idx="2">
                <c:v>20</c:v>
              </c:pt>
              <c:pt idx="3">
                <c:v>16</c:v>
              </c:pt>
            </c:numLit>
          </c:val>
          <c:extLst>
            <c:ext xmlns:c16="http://schemas.microsoft.com/office/drawing/2014/chart" uri="{C3380CC4-5D6E-409C-BE32-E72D297353CC}">
              <c16:uniqueId val="{00000008-4F4C-4CC7-BB03-DBC32042CE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[food survey (anushma).xlsx]sheet3!PivotTable22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latin typeface="Bodoni MT" panose="02070603080606020203" pitchFamily="18" charset="0"/>
              </a:rPr>
              <a:t>fiber rich veggies</a:t>
            </a:r>
          </a:p>
        </c:rich>
      </c:tx>
      <c:layout>
        <c:manualLayout>
          <c:xMode val="edge"/>
          <c:yMode val="edge"/>
          <c:x val="0.25130329705068061"/>
          <c:y val="0.15547220233834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sheet3!$B$25:$B$26</c:f>
              <c:strCache>
                <c:ptCount val="1"/>
                <c:pt idx="0">
                  <c:v>fiber rich veggies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sheet3!$A$27:$A$31</c:f>
              <c:strCache>
                <c:ptCount val="4"/>
                <c:pt idx="0">
                  <c:v>18-29</c:v>
                </c:pt>
                <c:pt idx="1">
                  <c:v>30-49</c:v>
                </c:pt>
                <c:pt idx="2">
                  <c:v>50 and above</c:v>
                </c:pt>
                <c:pt idx="3">
                  <c:v>below 18</c:v>
                </c:pt>
              </c:strCache>
            </c:strRef>
          </c:cat>
          <c:val>
            <c:numRef>
              <c:f>sheet3!$B$27:$B$31</c:f>
              <c:numCache>
                <c:formatCode>General</c:formatCode>
                <c:ptCount val="4"/>
                <c:pt idx="0">
                  <c:v>32</c:v>
                </c:pt>
                <c:pt idx="1">
                  <c:v>19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5-49CF-B3C7-643B5CC4C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45168"/>
        <c:axId val="48444752"/>
      </c:barChart>
      <c:catAx>
        <c:axId val="4844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4752"/>
        <c:crosses val="autoZero"/>
        <c:auto val="1"/>
        <c:lblAlgn val="ctr"/>
        <c:lblOffset val="100"/>
        <c:noMultiLvlLbl val="0"/>
      </c:catAx>
      <c:valAx>
        <c:axId val="484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Often balanced their diet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sheet3!$E$25:$E$26</c:f>
              <c:strCache>
                <c:ptCount val="1"/>
                <c:pt idx="0">
                  <c:v>Often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sheet3!$D$27:$D$28</c:f>
              <c:strCache>
                <c:ptCount val="1"/>
                <c:pt idx="0">
                  <c:v>South India</c:v>
                </c:pt>
              </c:strCache>
            </c:strRef>
          </c:cat>
          <c:val>
            <c:numRef>
              <c:f>sheet3!$E$27:$E$28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9-40AE-AA99-03257120C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9454079"/>
        <c:axId val="1109454911"/>
        <c:axId val="0"/>
      </c:bar3DChart>
      <c:catAx>
        <c:axId val="11094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454911"/>
        <c:crosses val="autoZero"/>
        <c:auto val="1"/>
        <c:lblAlgn val="ctr"/>
        <c:lblOffset val="100"/>
        <c:noMultiLvlLbl val="0"/>
      </c:catAx>
      <c:valAx>
        <c:axId val="110945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4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30913100548903"/>
          <c:y val="0.48369960214764868"/>
          <c:w val="0.33333307648475496"/>
          <c:h val="9.9873013661172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50"/>
              <a:t>3</a:t>
            </a:r>
            <a:r>
              <a:rPr lang="en-IN" sz="1050" baseline="0"/>
              <a:t> liters of water consumed by age group  50&amp;above</a:t>
            </a:r>
            <a:endParaRPr lang="en-IN" sz="105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sheet3!$H$25:$H$26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sheet3!$G$27:$G$28</c:f>
              <c:strCache>
                <c:ptCount val="1"/>
                <c:pt idx="0">
                  <c:v>50 and above</c:v>
                </c:pt>
              </c:strCache>
            </c:strRef>
          </c:cat>
          <c:val>
            <c:numRef>
              <c:f>sheet3!$H$27:$H$28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1-47B0-BA88-A6129E783CB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08815119"/>
        <c:axId val="1108813039"/>
      </c:barChart>
      <c:catAx>
        <c:axId val="1108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813039"/>
        <c:crosses val="autoZero"/>
        <c:auto val="1"/>
        <c:lblAlgn val="ctr"/>
        <c:lblOffset val="100"/>
        <c:noMultiLvlLbl val="0"/>
      </c:catAx>
      <c:valAx>
        <c:axId val="110881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81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(anushma).xlsx]sheet3!PivotTable4</c:name>
    <c:fmtId val="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sheet3!$K$25:$K$26</c:f>
              <c:strCache>
                <c:ptCount val="1"/>
                <c:pt idx="0">
                  <c:v>green gram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B3-4145-B04D-1E6C23865E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6B3-4145-B04D-1E6C23865E15}"/>
              </c:ext>
            </c:extLst>
          </c:dPt>
          <c:cat>
            <c:strRef>
              <c:f>sheet3!$J$27:$J$28</c:f>
              <c:strCache>
                <c:ptCount val="1"/>
                <c:pt idx="0">
                  <c:v>30-49</c:v>
                </c:pt>
              </c:strCache>
            </c:strRef>
          </c:cat>
          <c:val>
            <c:numRef>
              <c:f>sheet3!$K$27:$K$28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B3-4145-B04D-1E6C23865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(anushma).xlsx]sheet3!PivotTable21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1" baseline="0">
                <a:latin typeface="Monotype Corsiva" panose="03010101010201010101" pitchFamily="66" charset="0"/>
              </a:rPr>
              <a:t>protien rich food</a:t>
            </a:r>
          </a:p>
        </c:rich>
      </c:tx>
      <c:layout>
        <c:manualLayout>
          <c:xMode val="edge"/>
          <c:yMode val="edge"/>
          <c:x val="0.43301303438765071"/>
          <c:y val="0.17763102192871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sheet3!$O$3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93-4B5F-8E46-82D7C260C7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93-4B5F-8E46-82D7C260C7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93-4B5F-8E46-82D7C260C71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93-4B5F-8E46-82D7C260C7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sheet3!$N$4:$N$12</c:f>
              <c:multiLvlStrCache>
                <c:ptCount val="4"/>
                <c:lvl>
                  <c:pt idx="0">
                    <c:v>protien rich food</c:v>
                  </c:pt>
                  <c:pt idx="1">
                    <c:v>protien rich food</c:v>
                  </c:pt>
                  <c:pt idx="2">
                    <c:v>protien rich food</c:v>
                  </c:pt>
                  <c:pt idx="3">
                    <c:v>protien rich food</c:v>
                  </c:pt>
                </c:lvl>
                <c:lvl>
                  <c:pt idx="0">
                    <c:v>18-29</c:v>
                  </c:pt>
                  <c:pt idx="1">
                    <c:v>30-49</c:v>
                  </c:pt>
                  <c:pt idx="2">
                    <c:v>50 and above</c:v>
                  </c:pt>
                  <c:pt idx="3">
                    <c:v>below 18</c:v>
                  </c:pt>
                </c:lvl>
              </c:multiLvlStrCache>
            </c:multiLvlStrRef>
          </c:cat>
          <c:val>
            <c:numRef>
              <c:f>sheet3!$O$4:$O$12</c:f>
              <c:numCache>
                <c:formatCode>General</c:formatCode>
                <c:ptCount val="4"/>
                <c:pt idx="0">
                  <c:v>43</c:v>
                </c:pt>
                <c:pt idx="1">
                  <c:v>31</c:v>
                </c:pt>
                <c:pt idx="2">
                  <c:v>11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93-4B5F-8E46-82D7C260C71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(anushma).xlsx]sheet3!PivotTable5</c:name>
    <c:fmtId val="1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sheet3!$N$25:$N$26</c:f>
              <c:strCache>
                <c:ptCount val="1"/>
                <c:pt idx="0">
                  <c:v>West India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sheet3!$M$27:$M$38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18-29</c:v>
                  </c:pt>
                  <c:pt idx="2">
                    <c:v>30-49</c:v>
                  </c:pt>
                  <c:pt idx="4">
                    <c:v>50 and above</c:v>
                  </c:pt>
                  <c:pt idx="6">
                    <c:v>below 18</c:v>
                  </c:pt>
                </c:lvl>
              </c:multiLvlStrCache>
            </c:multiLvlStrRef>
          </c:cat>
          <c:val>
            <c:numRef>
              <c:f>sheet3!$N$27:$N$38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B-492B-8AD7-1DFB2DCC1F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9058639"/>
        <c:axId val="1609064047"/>
      </c:barChart>
      <c:catAx>
        <c:axId val="160905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4047"/>
        <c:crosses val="autoZero"/>
        <c:auto val="1"/>
        <c:lblAlgn val="ctr"/>
        <c:lblOffset val="100"/>
        <c:noMultiLvlLbl val="0"/>
      </c:catAx>
      <c:valAx>
        <c:axId val="16090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5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[food survey (anushma).xlsx]sheet3!PivotTable7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overall</a:t>
            </a:r>
            <a:r>
              <a:rPr lang="en-IN" baseline="0"/>
              <a:t> strength of covid and non covid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sheet3!$B$49:$B$50</c:f>
              <c:strCache>
                <c:ptCount val="1"/>
                <c:pt idx="0">
                  <c:v>Maybe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multiLvlStrRef>
              <c:f>sheet3!$A$51:$A$66</c:f>
              <c:multiLvlStrCache>
                <c:ptCount val="11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Prefer not to say</c:v>
                  </c:pt>
                  <c:pt idx="5">
                    <c:v>(blank)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(blank)</c:v>
                  </c:pt>
                  <c:pt idx="9">
                    <c:v>Female</c:v>
                  </c:pt>
                  <c:pt idx="10">
                    <c:v>Male</c:v>
                  </c:pt>
                </c:lvl>
                <c:lvl>
                  <c:pt idx="0">
                    <c:v>18-29</c:v>
                  </c:pt>
                  <c:pt idx="2">
                    <c:v>30-49</c:v>
                  </c:pt>
                  <c:pt idx="6">
                    <c:v>50 and above</c:v>
                  </c:pt>
                  <c:pt idx="9">
                    <c:v>below 18</c:v>
                  </c:pt>
                </c:lvl>
              </c:multiLvlStrCache>
            </c:multiLvlStrRef>
          </c:cat>
          <c:val>
            <c:numRef>
              <c:f>sheet3!$B$51:$B$66</c:f>
              <c:numCache>
                <c:formatCode>General</c:formatCode>
                <c:ptCount val="11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A-4581-BB74-BB9133BD0C9A}"/>
            </c:ext>
          </c:extLst>
        </c:ser>
        <c:ser>
          <c:idx val="1"/>
          <c:order val="1"/>
          <c:tx>
            <c:strRef>
              <c:f>sheet3!$C$49:$C$50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sheet3!$A$51:$A$66</c:f>
              <c:multiLvlStrCache>
                <c:ptCount val="11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Prefer not to say</c:v>
                  </c:pt>
                  <c:pt idx="5">
                    <c:v>(blank)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(blank)</c:v>
                  </c:pt>
                  <c:pt idx="9">
                    <c:v>Female</c:v>
                  </c:pt>
                  <c:pt idx="10">
                    <c:v>Male</c:v>
                  </c:pt>
                </c:lvl>
                <c:lvl>
                  <c:pt idx="0">
                    <c:v>18-29</c:v>
                  </c:pt>
                  <c:pt idx="2">
                    <c:v>30-49</c:v>
                  </c:pt>
                  <c:pt idx="6">
                    <c:v>50 and above</c:v>
                  </c:pt>
                  <c:pt idx="9">
                    <c:v>below 18</c:v>
                  </c:pt>
                </c:lvl>
              </c:multiLvlStrCache>
            </c:multiLvlStrRef>
          </c:cat>
          <c:val>
            <c:numRef>
              <c:f>sheet3!$C$51:$C$66</c:f>
              <c:numCache>
                <c:formatCode>General</c:formatCode>
                <c:ptCount val="11"/>
                <c:pt idx="0">
                  <c:v>22</c:v>
                </c:pt>
                <c:pt idx="1">
                  <c:v>27</c:v>
                </c:pt>
                <c:pt idx="2">
                  <c:v>7</c:v>
                </c:pt>
                <c:pt idx="3">
                  <c:v>16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11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7A-4581-BB74-BB9133BD0C9A}"/>
            </c:ext>
          </c:extLst>
        </c:ser>
        <c:ser>
          <c:idx val="2"/>
          <c:order val="2"/>
          <c:tx>
            <c:strRef>
              <c:f>sheet3!$D$49:$D$50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sheet3!$A$51:$A$66</c:f>
              <c:multiLvlStrCache>
                <c:ptCount val="11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Prefer not to say</c:v>
                  </c:pt>
                  <c:pt idx="5">
                    <c:v>(blank)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(blank)</c:v>
                  </c:pt>
                  <c:pt idx="9">
                    <c:v>Female</c:v>
                  </c:pt>
                  <c:pt idx="10">
                    <c:v>Male</c:v>
                  </c:pt>
                </c:lvl>
                <c:lvl>
                  <c:pt idx="0">
                    <c:v>18-29</c:v>
                  </c:pt>
                  <c:pt idx="2">
                    <c:v>30-49</c:v>
                  </c:pt>
                  <c:pt idx="6">
                    <c:v>50 and above</c:v>
                  </c:pt>
                  <c:pt idx="9">
                    <c:v>below 18</c:v>
                  </c:pt>
                </c:lvl>
              </c:multiLvlStrCache>
            </c:multiLvlStrRef>
          </c:cat>
          <c:val>
            <c:numRef>
              <c:f>sheet3!$D$51:$D$66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6">
                  <c:v>1</c:v>
                </c:pt>
                <c:pt idx="7">
                  <c:v>2</c:v>
                </c:pt>
                <c:pt idx="9">
                  <c:v>1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7A-4581-BB74-BB9133BD0C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09063631"/>
        <c:axId val="1609052815"/>
        <c:axId val="0"/>
      </c:bar3DChart>
      <c:catAx>
        <c:axId val="160906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52815"/>
        <c:crosses val="autoZero"/>
        <c:auto val="1"/>
        <c:lblAlgn val="ctr"/>
        <c:lblOffset val="100"/>
        <c:noMultiLvlLbl val="0"/>
      </c:catAx>
      <c:valAx>
        <c:axId val="160905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685801</xdr:colOff>
      <xdr:row>6</xdr:row>
      <xdr:rowOff>95249</xdr:rowOff>
    </xdr:from>
    <xdr:to>
      <xdr:col>6</xdr:col>
      <xdr:colOff>1057275</xdr:colOff>
      <xdr:row>16</xdr:row>
      <xdr:rowOff>66674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119062</xdr:colOff>
      <xdr:row>9</xdr:row>
      <xdr:rowOff>76200</xdr:rowOff>
    </xdr:from>
    <xdr:to>
      <xdr:col>10</xdr:col>
      <xdr:colOff>2028824</xdr:colOff>
      <xdr:row>21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</xdr:colOff>
      <xdr:row>31</xdr:row>
      <xdr:rowOff>104776</xdr:rowOff>
    </xdr:from>
    <xdr:to>
      <xdr:col>2</xdr:col>
      <xdr:colOff>57150</xdr:colOff>
      <xdr:row>44</xdr:row>
      <xdr:rowOff>95251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280987</xdr:colOff>
      <xdr:row>29</xdr:row>
      <xdr:rowOff>28573</xdr:rowOff>
    </xdr:from>
    <xdr:to>
      <xdr:col>4</xdr:col>
      <xdr:colOff>971550</xdr:colOff>
      <xdr:row>41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433387</xdr:colOff>
      <xdr:row>29</xdr:row>
      <xdr:rowOff>0</xdr:rowOff>
    </xdr:from>
    <xdr:to>
      <xdr:col>8</xdr:col>
      <xdr:colOff>419100</xdr:colOff>
      <xdr:row>39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561975</xdr:colOff>
      <xdr:row>28</xdr:row>
      <xdr:rowOff>161924</xdr:rowOff>
    </xdr:from>
    <xdr:to>
      <xdr:col>11</xdr:col>
      <xdr:colOff>285750</xdr:colOff>
      <xdr:row>39</xdr:row>
      <xdr:rowOff>28574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9</xdr:row>
      <xdr:rowOff>95250</xdr:rowOff>
    </xdr:from>
    <xdr:to>
      <xdr:col>3</xdr:col>
      <xdr:colOff>295275</xdr:colOff>
      <xdr:row>19</xdr:row>
      <xdr:rowOff>142875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152400</xdr:colOff>
      <xdr:row>12</xdr:row>
      <xdr:rowOff>28575</xdr:rowOff>
    </xdr:from>
    <xdr:to>
      <xdr:col>16</xdr:col>
      <xdr:colOff>466725</xdr:colOff>
      <xdr:row>23</xdr:row>
      <xdr:rowOff>19050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490536</xdr:colOff>
      <xdr:row>38</xdr:row>
      <xdr:rowOff>76201</xdr:rowOff>
    </xdr:from>
    <xdr:to>
      <xdr:col>16</xdr:col>
      <xdr:colOff>704850</xdr:colOff>
      <xdr:row>53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152400</xdr:colOff>
      <xdr:row>68</xdr:row>
      <xdr:rowOff>28575</xdr:rowOff>
    </xdr:from>
    <xdr:to>
      <xdr:col>5</xdr:col>
      <xdr:colOff>609600</xdr:colOff>
      <xdr:row>87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95250</xdr:rowOff>
    </xdr:from>
    <xdr:to>
      <xdr:col>6</xdr:col>
      <xdr:colOff>571500</xdr:colOff>
      <xdr:row>10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428624</xdr:colOff>
      <xdr:row>0</xdr:row>
      <xdr:rowOff>0</xdr:rowOff>
    </xdr:from>
    <xdr:to>
      <xdr:col>19</xdr:col>
      <xdr:colOff>438149</xdr:colOff>
      <xdr:row>10</xdr:row>
      <xdr:rowOff>66675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38099</xdr:colOff>
      <xdr:row>0</xdr:row>
      <xdr:rowOff>47626</xdr:rowOff>
    </xdr:from>
    <xdr:to>
      <xdr:col>11</xdr:col>
      <xdr:colOff>276224</xdr:colOff>
      <xdr:row>10</xdr:row>
      <xdr:rowOff>19050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161925</xdr:colOff>
      <xdr:row>10</xdr:row>
      <xdr:rowOff>133350</xdr:rowOff>
    </xdr:from>
    <xdr:to>
      <xdr:col>6</xdr:col>
      <xdr:colOff>290513</xdr:colOff>
      <xdr:row>23</xdr:row>
      <xdr:rowOff>123825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581025</xdr:colOff>
      <xdr:row>10</xdr:row>
      <xdr:rowOff>95251</xdr:rowOff>
    </xdr:from>
    <xdr:to>
      <xdr:col>10</xdr:col>
      <xdr:colOff>485775</xdr:colOff>
      <xdr:row>22</xdr:row>
      <xdr:rowOff>95251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114300</xdr:colOff>
      <xdr:row>10</xdr:row>
      <xdr:rowOff>142875</xdr:rowOff>
    </xdr:from>
    <xdr:to>
      <xdr:col>15</xdr:col>
      <xdr:colOff>128588</xdr:colOff>
      <xdr:row>21</xdr:row>
      <xdr:rowOff>123825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390526</xdr:colOff>
      <xdr:row>11</xdr:row>
      <xdr:rowOff>1</xdr:rowOff>
    </xdr:from>
    <xdr:to>
      <xdr:col>21</xdr:col>
      <xdr:colOff>352426</xdr:colOff>
      <xdr:row>20</xdr:row>
      <xdr:rowOff>85726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504825</xdr:colOff>
      <xdr:row>0</xdr:row>
      <xdr:rowOff>0</xdr:rowOff>
    </xdr:from>
    <xdr:to>
      <xdr:col>26</xdr:col>
      <xdr:colOff>485775</xdr:colOff>
      <xdr:row>10</xdr:row>
      <xdr:rowOff>9525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8</xdr:col>
      <xdr:colOff>566739</xdr:colOff>
      <xdr:row>39</xdr:row>
      <xdr:rowOff>123824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161925</xdr:colOff>
      <xdr:row>23</xdr:row>
      <xdr:rowOff>28575</xdr:rowOff>
    </xdr:from>
    <xdr:to>
      <xdr:col>19</xdr:col>
      <xdr:colOff>247651</xdr:colOff>
      <xdr:row>41</xdr:row>
      <xdr:rowOff>47625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4402.673372106481" createdVersion="6" refreshedVersion="6" minRefreshableVersion="3" recordCount="149">
  <cacheSource type="worksheet">
    <worksheetSource ref="A2:S151" sheet="sheet4"/>
  </cacheSource>
  <cacheFields count="19">
    <cacheField name="Timestamp" numFmtId="15">
      <sharedItems containsSemiMixedTypes="0" containsNonDate="0" containsDate="1" containsString="0" minDate="2021-07-14T11:34:17" maxDate="2021-07-16T21:58:21"/>
    </cacheField>
    <cacheField name="Email" numFmtId="0">
      <sharedItems containsBlank="1"/>
    </cacheField>
    <cacheField name="Your good name" numFmtId="0">
      <sharedItems containsBlank="1"/>
    </cacheField>
    <cacheField name="Your age" numFmtId="0">
      <sharedItems containsBlank="1" count="5">
        <s v="18-29"/>
        <s v="30-49"/>
        <s v="50 and above"/>
        <s v="below 18"/>
        <m/>
      </sharedItems>
    </cacheField>
    <cacheField name="1. Which location do you stay" numFmtId="0">
      <sharedItems containsBlank="1" count="6">
        <s v="South India"/>
        <s v="North India"/>
        <m/>
        <s v="East India"/>
        <s v="West India"/>
        <s v="other"/>
      </sharedItems>
    </cacheField>
    <cacheField name="2. Gender" numFmtId="0">
      <sharedItems containsBlank="1" count="4">
        <s v="Male"/>
        <s v="Female"/>
        <m/>
        <s v="Prefer not to say"/>
      </sharedItems>
    </cacheField>
    <cacheField name="3. Do or did u suffer from covid?" numFmtId="0">
      <sharedItems count="3">
        <s v="No"/>
        <s v="Maybe"/>
        <s v="Yes"/>
      </sharedItems>
    </cacheField>
    <cacheField name="4.What kind of food that you usually add in your routine during covid 19?" numFmtId="0">
      <sharedItems count="4">
        <s v="fruits"/>
        <s v="protien rich food"/>
        <s v="none of the above"/>
        <s v="fast food"/>
      </sharedItems>
    </cacheField>
    <cacheField name="5. what kind of fruits did you intake during this covid pandemic?" numFmtId="0">
      <sharedItems containsBlank="1"/>
    </cacheField>
    <cacheField name="6. How often where you able to manage your routine food diet?" numFmtId="0">
      <sharedItems containsBlank="1" count="6">
        <s v="Sometimes"/>
        <s v="Often"/>
        <s v="Rarely"/>
        <m/>
        <s v="Always"/>
        <s v="Never"/>
      </sharedItems>
    </cacheField>
    <cacheField name="7. What types of cereal grains did you prefer for having in your routine?" numFmtId="0">
      <sharedItems containsBlank="1" count="6">
        <s v="wheat"/>
        <s v="rice"/>
        <m/>
        <s v="others"/>
        <s v="oats"/>
        <s v="maize"/>
      </sharedItems>
    </cacheField>
    <cacheField name="8. What are the vegetables did you eat during this pandemic" numFmtId="0">
      <sharedItems containsBlank="1" count="5">
        <s v="leafy veggies"/>
        <s v="fiber rich veggies"/>
        <m/>
        <s v="other"/>
        <s v="raw veggies"/>
      </sharedItems>
    </cacheField>
    <cacheField name="9. what all dry fruits did you include in your diet during this pandemic" numFmtId="0">
      <sharedItems containsBlank="1" count="7">
        <s v="pista"/>
        <s v="cashew,dry grapes"/>
        <s v="other"/>
        <s v="badam"/>
        <m/>
        <s v="walnut"/>
        <s v="apricot"/>
      </sharedItems>
    </cacheField>
    <cacheField name="10. how often did you have sweets,pastry's items during this covid-19" numFmtId="0">
      <sharedItems/>
    </cacheField>
    <cacheField name="11. how many liters of water you used to drink in a day  during this pandemic" numFmtId="0">
      <sharedItems containsString="0" containsBlank="1" containsNumber="1" containsInteger="1" minValue="1" maxValue="5" count="6">
        <n v="3"/>
        <n v="2"/>
        <n v="4"/>
        <n v="1"/>
        <n v="5"/>
        <m/>
      </sharedItems>
    </cacheField>
    <cacheField name="12. what types of grams and dal did you include in your routine?" numFmtId="0">
      <sharedItems containsBlank="1" count="29">
        <s v="green gram"/>
        <s v="toor dal"/>
        <s v="horse gram, green gram"/>
        <m/>
        <s v="toor dal, groundnut"/>
        <s v="horse gram, green gram, toor dal, urd dal, groundnut"/>
        <s v="horse gram"/>
        <s v="groundnut"/>
        <s v="none of the above"/>
        <s v="green gram, toor dal, urd dal"/>
        <s v="horse gram, green gram, toor dal, urd dal"/>
        <s v="horse gram, green gram, groundnut"/>
        <s v="toor dal, urd dal"/>
        <s v="urd dal"/>
        <s v="horse gram, green gram, urd dal"/>
        <s v="horse gram, green gram, toor dal, groundnut"/>
        <s v="green gram, toor dal, urd dal, groundnut"/>
        <s v="green gram, groundnut"/>
        <s v="toor dal, urd dal, groundnut"/>
        <s v="toor dal, groundnut, none of the above"/>
        <s v="green gram, urd dal"/>
        <s v="green gram, toor dal, urd dal, none of the above"/>
        <s v="horse gram, toor dal, urd dal, groundnut"/>
        <s v="horse gram, toor dal"/>
        <s v="green gram, urd dal, groundnut"/>
        <s v="horse gram, urd dal, groundnut"/>
        <s v="green gram, toor dal"/>
        <s v="horse gram, green gram, toor dal"/>
        <s v="toor dal, urd dal, none of the above"/>
      </sharedItems>
    </cacheField>
    <cacheField name="13.did you take any kind of kashayam during this pandemic?" numFmtId="0">
      <sharedItems/>
    </cacheField>
    <cacheField name="14.what types of non veg items you choosed ?" numFmtId="0">
      <sharedItems containsBlank="1"/>
    </cacheField>
    <cacheField name="15.what was the ratio of fruits and vegetables did u intake in your daily routin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">
  <r>
    <d v="2021-07-14T11:34:17"/>
    <s v="hemanthpt2409@gmail.com"/>
    <s v="Hemanth P.T"/>
    <x v="0"/>
    <x v="0"/>
    <x v="0"/>
    <x v="0"/>
    <x v="0"/>
    <s v="citrus fruits"/>
    <x v="0"/>
    <x v="0"/>
    <x v="0"/>
    <x v="0"/>
    <s v="never"/>
    <x v="0"/>
    <x v="0"/>
    <s v="No"/>
    <s v="chicken"/>
    <s v="one or two times"/>
  </r>
  <r>
    <d v="2021-07-14T11:38:20"/>
    <s v="sharathaithal12@gmail.com"/>
    <s v="Sharath KR"/>
    <x v="0"/>
    <x v="0"/>
    <x v="0"/>
    <x v="0"/>
    <x v="0"/>
    <s v="citrus fruits"/>
    <x v="0"/>
    <x v="1"/>
    <x v="0"/>
    <x v="1"/>
    <s v="once in a week"/>
    <x v="0"/>
    <x v="1"/>
    <s v="Yes"/>
    <s v="none of the above"/>
    <s v="almost daily"/>
  </r>
  <r>
    <d v="2021-07-14T11:40:49"/>
    <s v="jnanapoojarira@gmail.com"/>
    <s v="Jnana P J"/>
    <x v="0"/>
    <x v="0"/>
    <x v="1"/>
    <x v="0"/>
    <x v="1"/>
    <s v="citrus fruits"/>
    <x v="1"/>
    <x v="1"/>
    <x v="1"/>
    <x v="2"/>
    <s v="twice in a week"/>
    <x v="1"/>
    <x v="2"/>
    <s v="Yes"/>
    <s v="chicken, egg, mutton, fish"/>
    <s v="almost daily"/>
  </r>
  <r>
    <d v="2021-07-14T11:42:39"/>
    <s v="yashavardhands@gmail.com"/>
    <s v="Yashavardhan"/>
    <x v="0"/>
    <x v="0"/>
    <x v="0"/>
    <x v="0"/>
    <x v="2"/>
    <s v="others"/>
    <x v="2"/>
    <x v="2"/>
    <x v="1"/>
    <x v="3"/>
    <s v="twice in a week"/>
    <x v="0"/>
    <x v="3"/>
    <s v="Maybe"/>
    <s v="egg, none of the above"/>
    <s v="more than two"/>
  </r>
  <r>
    <d v="2021-07-14T11:48:47"/>
    <s v="hegdenandan013@gmail.com"/>
    <s v="Nandan hegde"/>
    <x v="0"/>
    <x v="0"/>
    <x v="0"/>
    <x v="1"/>
    <x v="0"/>
    <s v="citrus fruits"/>
    <x v="1"/>
    <x v="1"/>
    <x v="0"/>
    <x v="3"/>
    <s v="never"/>
    <x v="1"/>
    <x v="4"/>
    <s v="Yes"/>
    <s v="egg"/>
    <s v="one or two times"/>
  </r>
  <r>
    <d v="2021-07-14T11:50:22"/>
    <s v="darshankuttana99@gmail.com"/>
    <s v="Darshan K S"/>
    <x v="0"/>
    <x v="0"/>
    <x v="0"/>
    <x v="0"/>
    <x v="2"/>
    <m/>
    <x v="3"/>
    <x v="1"/>
    <x v="2"/>
    <x v="4"/>
    <s v="once in a week"/>
    <x v="0"/>
    <x v="5"/>
    <s v="No"/>
    <s v="chicken, egg, fish"/>
    <s v="almost daily"/>
  </r>
  <r>
    <d v="2021-07-14T11:50:58"/>
    <s v="bincyjacob889@gmail.com"/>
    <s v="Bincy "/>
    <x v="0"/>
    <x v="0"/>
    <x v="1"/>
    <x v="1"/>
    <x v="1"/>
    <s v="citrus fruits"/>
    <x v="1"/>
    <x v="1"/>
    <x v="0"/>
    <x v="3"/>
    <s v="once in a week"/>
    <x v="0"/>
    <x v="6"/>
    <s v="Yes"/>
    <s v="fish"/>
    <s v="almost daily"/>
  </r>
  <r>
    <d v="2021-07-14T12:12:53"/>
    <s v="eleyammajoy@gmail.com"/>
    <s v="Eleyamma Joy"/>
    <x v="1"/>
    <x v="0"/>
    <x v="1"/>
    <x v="0"/>
    <x v="1"/>
    <s v="others"/>
    <x v="0"/>
    <x v="3"/>
    <x v="1"/>
    <x v="3"/>
    <s v="twice in a week"/>
    <x v="0"/>
    <x v="5"/>
    <s v="Yes"/>
    <s v="fish"/>
    <s v="almost daily"/>
  </r>
  <r>
    <d v="2021-07-14T12:25:13"/>
    <s v="Dhanush9880@gmail.com"/>
    <s v="Dhanush N"/>
    <x v="0"/>
    <x v="0"/>
    <x v="0"/>
    <x v="0"/>
    <x v="1"/>
    <s v="others"/>
    <x v="2"/>
    <x v="4"/>
    <x v="1"/>
    <x v="3"/>
    <s v="almost daily"/>
    <x v="2"/>
    <x v="7"/>
    <s v="Yes"/>
    <s v="fish"/>
    <s v="more than two"/>
  </r>
  <r>
    <d v="2021-07-14T12:29:33"/>
    <s v="mubeenamm18@gmail.com"/>
    <s v="Mubeena"/>
    <x v="0"/>
    <x v="0"/>
    <x v="1"/>
    <x v="0"/>
    <x v="1"/>
    <s v="citrus fruits"/>
    <x v="4"/>
    <x v="1"/>
    <x v="0"/>
    <x v="3"/>
    <s v="never"/>
    <x v="3"/>
    <x v="5"/>
    <s v="No"/>
    <s v="chicken, egg, mutton, fish"/>
    <s v="almost daily"/>
  </r>
  <r>
    <d v="2021-07-14T12:33:01"/>
    <s v="sheethalvd2000@gmail.com"/>
    <s v="Sheethal"/>
    <x v="0"/>
    <x v="0"/>
    <x v="1"/>
    <x v="2"/>
    <x v="1"/>
    <s v="citrus fruits"/>
    <x v="1"/>
    <x v="0"/>
    <x v="0"/>
    <x v="3"/>
    <s v="once in a week"/>
    <x v="1"/>
    <x v="8"/>
    <s v="Yes"/>
    <s v="chicken, egg, fish"/>
    <s v="almost daily"/>
  </r>
  <r>
    <d v="2021-07-14T12:33:33"/>
    <s v="sinchugowdaV@gmail.com"/>
    <s v="Sinchana.C.V"/>
    <x v="0"/>
    <x v="0"/>
    <x v="1"/>
    <x v="1"/>
    <x v="1"/>
    <s v="citrus fruits"/>
    <x v="0"/>
    <x v="1"/>
    <x v="1"/>
    <x v="3"/>
    <s v="never"/>
    <x v="3"/>
    <x v="8"/>
    <s v="Yes"/>
    <s v="chicken"/>
    <s v="almost daily"/>
  </r>
  <r>
    <d v="2021-07-14T12:33:41"/>
    <s v="spandanakp65@gmail.com "/>
    <s v="Spandana K.P "/>
    <x v="0"/>
    <x v="0"/>
    <x v="1"/>
    <x v="0"/>
    <x v="1"/>
    <s v="citrus fruits"/>
    <x v="2"/>
    <x v="1"/>
    <x v="3"/>
    <x v="1"/>
    <s v="once in a week"/>
    <x v="1"/>
    <x v="0"/>
    <s v="Yes"/>
    <s v="chicken, egg, fish"/>
    <s v="one or two times"/>
  </r>
  <r>
    <d v="2021-07-14T12:42:30"/>
    <s v="jincy.jose995@gmail.com"/>
    <s v="Jincy"/>
    <x v="0"/>
    <x v="1"/>
    <x v="1"/>
    <x v="0"/>
    <x v="1"/>
    <s v="apple"/>
    <x v="4"/>
    <x v="0"/>
    <x v="1"/>
    <x v="5"/>
    <s v="never"/>
    <x v="0"/>
    <x v="0"/>
    <s v="Yes"/>
    <s v="chicken"/>
    <s v="almost daily"/>
  </r>
  <r>
    <d v="2021-07-14T12:43:30"/>
    <s v="lijojosejy@gmail.com"/>
    <s v="Lijo Jose"/>
    <x v="0"/>
    <x v="0"/>
    <x v="0"/>
    <x v="0"/>
    <x v="0"/>
    <s v="citrus fruits"/>
    <x v="1"/>
    <x v="0"/>
    <x v="1"/>
    <x v="0"/>
    <s v="twice in a week"/>
    <x v="4"/>
    <x v="9"/>
    <s v="No"/>
    <s v="chicken, egg, fish"/>
    <s v="almost daily"/>
  </r>
  <r>
    <d v="2021-07-14T12:45:33"/>
    <s v="Dilipprajapath726@gmail.com"/>
    <s v="D"/>
    <x v="0"/>
    <x v="0"/>
    <x v="0"/>
    <x v="0"/>
    <x v="2"/>
    <s v="citrus fruits"/>
    <x v="2"/>
    <x v="1"/>
    <x v="3"/>
    <x v="3"/>
    <s v="never"/>
    <x v="0"/>
    <x v="1"/>
    <s v="No"/>
    <s v="none of the above"/>
    <s v="not routinely"/>
  </r>
  <r>
    <d v="2021-07-14T12:50:47"/>
    <s v="thapaswijt0@gmail.com"/>
    <s v="Thapaswi J.T"/>
    <x v="0"/>
    <x v="2"/>
    <x v="1"/>
    <x v="0"/>
    <x v="1"/>
    <s v="others"/>
    <x v="1"/>
    <x v="1"/>
    <x v="0"/>
    <x v="1"/>
    <s v="never"/>
    <x v="3"/>
    <x v="7"/>
    <s v="No"/>
    <s v="chicken"/>
    <s v="one or two times"/>
  </r>
  <r>
    <d v="2021-07-14T12:51:22"/>
    <s v="Sarfarazkhan625731@gmail.com"/>
    <s v="Sarfaraz"/>
    <x v="0"/>
    <x v="3"/>
    <x v="0"/>
    <x v="0"/>
    <x v="0"/>
    <s v="apple"/>
    <x v="1"/>
    <x v="0"/>
    <x v="1"/>
    <x v="5"/>
    <s v="once in a week"/>
    <x v="2"/>
    <x v="4"/>
    <s v="Yes"/>
    <s v="mutton"/>
    <s v="one or two times"/>
  </r>
  <r>
    <d v="2021-07-14T12:58:28"/>
    <m/>
    <s v="Rahul g. "/>
    <x v="0"/>
    <x v="4"/>
    <x v="0"/>
    <x v="2"/>
    <x v="0"/>
    <s v="mango"/>
    <x v="1"/>
    <x v="0"/>
    <x v="0"/>
    <x v="1"/>
    <s v="twice in a week"/>
    <x v="1"/>
    <x v="1"/>
    <s v="No"/>
    <s v="chicken"/>
    <s v="almost daily"/>
  </r>
  <r>
    <d v="2021-07-14T12:59:13"/>
    <s v="Daisy Thomad"/>
    <s v="Sr Daisy Thomas"/>
    <x v="2"/>
    <x v="0"/>
    <x v="1"/>
    <x v="2"/>
    <x v="1"/>
    <s v="apple"/>
    <x v="4"/>
    <x v="1"/>
    <x v="1"/>
    <x v="3"/>
    <s v="once in a week"/>
    <x v="0"/>
    <x v="0"/>
    <s v="Yes"/>
    <s v="egg"/>
    <s v="almost daily"/>
  </r>
  <r>
    <d v="2021-07-14T12:59:38"/>
    <s v="Relvinnoronha26@gmail.com "/>
    <s v="Relvin Noronha "/>
    <x v="0"/>
    <x v="0"/>
    <x v="0"/>
    <x v="0"/>
    <x v="1"/>
    <s v="others"/>
    <x v="0"/>
    <x v="1"/>
    <x v="1"/>
    <x v="1"/>
    <s v="once in a week"/>
    <x v="1"/>
    <x v="10"/>
    <s v="Maybe"/>
    <s v="chicken, egg, mutton, fish"/>
    <s v="more than two"/>
  </r>
  <r>
    <d v="2021-07-14T13:00:09"/>
    <s v="lanyakaverappa85@gmail.com "/>
    <s v="Lanya"/>
    <x v="0"/>
    <x v="0"/>
    <x v="1"/>
    <x v="0"/>
    <x v="0"/>
    <s v="others"/>
    <x v="5"/>
    <x v="1"/>
    <x v="0"/>
    <x v="1"/>
    <s v="never"/>
    <x v="3"/>
    <x v="0"/>
    <s v="Yes"/>
    <s v="egg, mutton, fish"/>
    <s v="not routinely"/>
  </r>
  <r>
    <d v="2021-07-14T13:04:43"/>
    <s v="aleenajacob126@gmail.com"/>
    <s v="Aleena."/>
    <x v="3"/>
    <x v="4"/>
    <x v="1"/>
    <x v="0"/>
    <x v="0"/>
    <s v="citrus fruits"/>
    <x v="0"/>
    <x v="1"/>
    <x v="1"/>
    <x v="1"/>
    <s v="almost daily"/>
    <x v="0"/>
    <x v="8"/>
    <s v="No"/>
    <s v="chicken"/>
    <s v="almost daily"/>
  </r>
  <r>
    <d v="2021-07-14T13:05:05"/>
    <s v="Greeshmajanardhan14@gmail.com"/>
    <s v="Greeshma k. J"/>
    <x v="0"/>
    <x v="5"/>
    <x v="1"/>
    <x v="0"/>
    <x v="1"/>
    <s v="mango"/>
    <x v="1"/>
    <x v="1"/>
    <x v="0"/>
    <x v="2"/>
    <s v="almost daily"/>
    <x v="1"/>
    <x v="11"/>
    <s v="Yes"/>
    <s v="chicken, egg, fish"/>
    <s v="almost daily"/>
  </r>
  <r>
    <d v="2021-07-14T13:05:28"/>
    <s v="rhiyaroji@gmail.com"/>
    <s v="Rhiya Elizabeth Roji"/>
    <x v="0"/>
    <x v="0"/>
    <x v="1"/>
    <x v="0"/>
    <x v="0"/>
    <s v="mango"/>
    <x v="0"/>
    <x v="1"/>
    <x v="1"/>
    <x v="1"/>
    <s v="never"/>
    <x v="3"/>
    <x v="9"/>
    <s v="No"/>
    <s v="chicken, egg, fish"/>
    <s v="almost daily"/>
  </r>
  <r>
    <d v="2021-07-14T13:06:59"/>
    <s v="Thrivenibc2000@gmail.com"/>
    <s v="Thriveni b c"/>
    <x v="0"/>
    <x v="0"/>
    <x v="1"/>
    <x v="2"/>
    <x v="0"/>
    <s v="citrus fruits"/>
    <x v="0"/>
    <x v="1"/>
    <x v="3"/>
    <x v="2"/>
    <s v="never"/>
    <x v="3"/>
    <x v="12"/>
    <s v="Yes"/>
    <s v="egg"/>
    <s v="almost daily"/>
  </r>
  <r>
    <d v="2021-07-14T13:08:33"/>
    <s v="bhavanarao82000@gmail.com"/>
    <s v="Bhavana S Rao"/>
    <x v="0"/>
    <x v="0"/>
    <x v="1"/>
    <x v="1"/>
    <x v="1"/>
    <s v="citrus fruits"/>
    <x v="1"/>
    <x v="0"/>
    <x v="1"/>
    <x v="3"/>
    <s v="once in a week"/>
    <x v="0"/>
    <x v="5"/>
    <s v="Yes"/>
    <s v="none of the above"/>
    <s v="almost daily"/>
  </r>
  <r>
    <d v="2021-07-14T13:10:16"/>
    <s v="princyjoboy.777@gmail.com"/>
    <s v="Princy joboy"/>
    <x v="1"/>
    <x v="0"/>
    <x v="1"/>
    <x v="0"/>
    <x v="1"/>
    <s v="others"/>
    <x v="4"/>
    <x v="0"/>
    <x v="0"/>
    <x v="3"/>
    <s v="twice in a week"/>
    <x v="0"/>
    <x v="0"/>
    <s v="No"/>
    <s v="fish"/>
    <s v="almost daily"/>
  </r>
  <r>
    <d v="2021-07-14T13:10:48"/>
    <s v="andersoncleetus@gmail.com"/>
    <s v="Anderson"/>
    <x v="0"/>
    <x v="0"/>
    <x v="0"/>
    <x v="2"/>
    <x v="1"/>
    <s v="citrus fruits"/>
    <x v="1"/>
    <x v="1"/>
    <x v="0"/>
    <x v="3"/>
    <s v="never"/>
    <x v="0"/>
    <x v="0"/>
    <s v="No"/>
    <s v="chicken, egg, mutton, fish"/>
    <s v="more than two"/>
  </r>
  <r>
    <d v="2021-07-14T13:12:02"/>
    <s v="steniverpaldano@gmail.com"/>
    <s v="Steny"/>
    <x v="1"/>
    <x v="0"/>
    <x v="0"/>
    <x v="0"/>
    <x v="0"/>
    <s v="mango"/>
    <x v="0"/>
    <x v="1"/>
    <x v="0"/>
    <x v="1"/>
    <s v="never"/>
    <x v="0"/>
    <x v="13"/>
    <s v="Yes"/>
    <s v="mutton"/>
    <s v="one or two times"/>
  </r>
  <r>
    <d v="2021-07-14T13:12:19"/>
    <s v="jini.joy1996@gmail.com"/>
    <s v="Jini Joy"/>
    <x v="0"/>
    <x v="4"/>
    <x v="1"/>
    <x v="2"/>
    <x v="1"/>
    <s v="citrus fruits"/>
    <x v="0"/>
    <x v="1"/>
    <x v="1"/>
    <x v="3"/>
    <s v="never"/>
    <x v="2"/>
    <x v="0"/>
    <s v="Yes"/>
    <s v="fish"/>
    <s v="one or two times"/>
  </r>
  <r>
    <d v="2021-07-14T13:20:56"/>
    <s v="nihalcpman@gmail.com"/>
    <s v="Nih4l"/>
    <x v="0"/>
    <x v="0"/>
    <x v="0"/>
    <x v="1"/>
    <x v="1"/>
    <s v="mango"/>
    <x v="0"/>
    <x v="1"/>
    <x v="0"/>
    <x v="1"/>
    <s v="once in a week"/>
    <x v="1"/>
    <x v="8"/>
    <s v="No"/>
    <s v="fish"/>
    <s v="one or two times"/>
  </r>
  <r>
    <d v="2021-07-14T13:23:34"/>
    <s v="chandychand310@gmail.com"/>
    <s v="Chandy"/>
    <x v="0"/>
    <x v="0"/>
    <x v="0"/>
    <x v="1"/>
    <x v="1"/>
    <s v="others"/>
    <x v="0"/>
    <x v="1"/>
    <x v="0"/>
    <x v="2"/>
    <s v="never"/>
    <x v="0"/>
    <x v="1"/>
    <s v="No"/>
    <s v="chicken, egg, fish"/>
    <s v="almost daily"/>
  </r>
  <r>
    <d v="2021-07-14T13:34:51"/>
    <s v="prajnakombarana@gmail.com"/>
    <s v="Prajna K T"/>
    <x v="0"/>
    <x v="0"/>
    <x v="1"/>
    <x v="0"/>
    <x v="1"/>
    <s v="mango"/>
    <x v="1"/>
    <x v="1"/>
    <x v="1"/>
    <x v="1"/>
    <s v="once in a week"/>
    <x v="1"/>
    <x v="13"/>
    <s v="Yes"/>
    <s v="fish"/>
    <s v="not routinely"/>
  </r>
  <r>
    <d v="2021-07-14T13:35:00"/>
    <s v="namita.bandekar@gmail.com"/>
    <s v="Namita Rao "/>
    <x v="1"/>
    <x v="0"/>
    <x v="1"/>
    <x v="2"/>
    <x v="1"/>
    <s v="citrus fruits"/>
    <x v="1"/>
    <x v="1"/>
    <x v="1"/>
    <x v="2"/>
    <s v="never"/>
    <x v="0"/>
    <x v="1"/>
    <s v="Yes"/>
    <s v="none of the above"/>
    <s v="almost daily"/>
  </r>
  <r>
    <d v="2021-07-14T13:39:14"/>
    <s v="mrshazel11@gmail.com"/>
    <s v="Mrs Hazel"/>
    <x v="1"/>
    <x v="0"/>
    <x v="2"/>
    <x v="0"/>
    <x v="1"/>
    <s v="mango"/>
    <x v="0"/>
    <x v="1"/>
    <x v="0"/>
    <x v="1"/>
    <s v="once in a week"/>
    <x v="1"/>
    <x v="5"/>
    <s v="No"/>
    <s v="egg"/>
    <s v="almost daily"/>
  </r>
  <r>
    <d v="2021-07-14T13:40:38"/>
    <s v="poojaacharya443@gmail.com"/>
    <s v="Pooja S"/>
    <x v="0"/>
    <x v="0"/>
    <x v="1"/>
    <x v="1"/>
    <x v="1"/>
    <s v="mango"/>
    <x v="0"/>
    <x v="0"/>
    <x v="4"/>
    <x v="2"/>
    <s v="never"/>
    <x v="3"/>
    <x v="6"/>
    <s v="Yes"/>
    <s v="egg"/>
    <s v="almost daily"/>
  </r>
  <r>
    <d v="2021-07-14T13:46:47"/>
    <s v="Kiruba098@gmail.com"/>
    <s v="Kirubakaran.S.T"/>
    <x v="0"/>
    <x v="0"/>
    <x v="0"/>
    <x v="0"/>
    <x v="0"/>
    <s v="others"/>
    <x v="0"/>
    <x v="1"/>
    <x v="4"/>
    <x v="1"/>
    <s v="once in a week"/>
    <x v="2"/>
    <x v="1"/>
    <s v="Yes"/>
    <s v="egg"/>
    <s v="more than two"/>
  </r>
  <r>
    <d v="2021-07-14T13:48:36"/>
    <s v="PremBiswas98403@gmail.com"/>
    <s v="PremBiswas.T"/>
    <x v="0"/>
    <x v="1"/>
    <x v="0"/>
    <x v="0"/>
    <x v="1"/>
    <s v="apple"/>
    <x v="0"/>
    <x v="5"/>
    <x v="0"/>
    <x v="5"/>
    <s v="once in a week"/>
    <x v="0"/>
    <x v="1"/>
    <s v="Maybe"/>
    <s v="chicken"/>
    <s v="more than two"/>
  </r>
  <r>
    <d v="2021-07-14T13:48:52"/>
    <s v="devangiind@gmail "/>
    <s v="HARESH DOSHI "/>
    <x v="2"/>
    <x v="4"/>
    <x v="0"/>
    <x v="0"/>
    <x v="0"/>
    <s v="citrus fruits"/>
    <x v="4"/>
    <x v="0"/>
    <x v="0"/>
    <x v="3"/>
    <s v="almost daily"/>
    <x v="1"/>
    <x v="1"/>
    <s v="No"/>
    <s v="none of the above"/>
    <s v="almost daily"/>
  </r>
  <r>
    <d v="2021-07-14T13:50:33"/>
    <s v="Saloni7154@gmail.com"/>
    <s v="Salonisingh"/>
    <x v="0"/>
    <x v="1"/>
    <x v="1"/>
    <x v="0"/>
    <x v="1"/>
    <s v="citrus fruits"/>
    <x v="1"/>
    <x v="0"/>
    <x v="4"/>
    <x v="6"/>
    <s v="twice in a week"/>
    <x v="1"/>
    <x v="14"/>
    <s v="Yes"/>
    <s v="fish"/>
    <s v="almost daily"/>
  </r>
  <r>
    <d v="2021-07-14T13:51:59"/>
    <s v="KripaNair12082000@gmail.com"/>
    <s v="KripaNair"/>
    <x v="0"/>
    <x v="0"/>
    <x v="1"/>
    <x v="0"/>
    <x v="0"/>
    <s v="apple"/>
    <x v="0"/>
    <x v="5"/>
    <x v="4"/>
    <x v="0"/>
    <s v="once in a week"/>
    <x v="0"/>
    <x v="15"/>
    <s v="Yes"/>
    <s v="fish"/>
    <s v="more than two"/>
  </r>
  <r>
    <d v="2021-07-14T13:56:24"/>
    <s v="Kamalesh0209@gmail.com"/>
    <s v="Kamalesh.k"/>
    <x v="0"/>
    <x v="3"/>
    <x v="0"/>
    <x v="0"/>
    <x v="1"/>
    <s v="citrus fruits"/>
    <x v="1"/>
    <x v="1"/>
    <x v="1"/>
    <x v="6"/>
    <s v="once in a week"/>
    <x v="1"/>
    <x v="5"/>
    <s v="Maybe"/>
    <s v="chicken, egg, mutton, fish"/>
    <s v="almost daily"/>
  </r>
  <r>
    <d v="2021-07-14T13:57:53"/>
    <s v="Kishore1236@gmail.com"/>
    <s v="Kishore.p"/>
    <x v="3"/>
    <x v="4"/>
    <x v="0"/>
    <x v="2"/>
    <x v="1"/>
    <s v="apple"/>
    <x v="4"/>
    <x v="1"/>
    <x v="1"/>
    <x v="5"/>
    <s v="never"/>
    <x v="2"/>
    <x v="5"/>
    <s v="Yes"/>
    <s v="egg, fish"/>
    <s v="almost daily"/>
  </r>
  <r>
    <d v="2021-07-14T13:59:20"/>
    <s v="Nikhil46@gmail.com"/>
    <s v="Nikhil "/>
    <x v="1"/>
    <x v="1"/>
    <x v="0"/>
    <x v="0"/>
    <x v="0"/>
    <s v="citrus fruits"/>
    <x v="4"/>
    <x v="4"/>
    <x v="1"/>
    <x v="1"/>
    <s v="once in a week"/>
    <x v="0"/>
    <x v="16"/>
    <s v="Yes"/>
    <s v="egg, mutton, fish"/>
    <s v="one or two times"/>
  </r>
  <r>
    <d v="2021-07-14T14:00:31"/>
    <s v="Mohitsingh65@gmail.com"/>
    <s v="Mohitsingh"/>
    <x v="3"/>
    <x v="1"/>
    <x v="0"/>
    <x v="0"/>
    <x v="0"/>
    <s v="citrus fruits"/>
    <x v="1"/>
    <x v="1"/>
    <x v="1"/>
    <x v="2"/>
    <s v="once in a week"/>
    <x v="0"/>
    <x v="16"/>
    <s v="Maybe"/>
    <s v="chicken, egg, mutton, fish"/>
    <s v="more than two"/>
  </r>
  <r>
    <d v="2021-07-14T14:01:38"/>
    <s v="Anujkumar6454@gmail.com"/>
    <s v="Anujkumar"/>
    <x v="0"/>
    <x v="4"/>
    <x v="0"/>
    <x v="0"/>
    <x v="1"/>
    <s v="apple"/>
    <x v="0"/>
    <x v="5"/>
    <x v="1"/>
    <x v="5"/>
    <s v="once in a week"/>
    <x v="1"/>
    <x v="5"/>
    <s v="Yes"/>
    <s v="egg, mutton, fish, none of the above"/>
    <s v="not routinely"/>
  </r>
  <r>
    <d v="2021-07-14T14:03:59"/>
    <s v="Amit Krishana65@gmail.com"/>
    <s v="Amit krishna"/>
    <x v="1"/>
    <x v="3"/>
    <x v="0"/>
    <x v="0"/>
    <x v="1"/>
    <s v="citrus fruits"/>
    <x v="0"/>
    <x v="5"/>
    <x v="0"/>
    <x v="1"/>
    <s v="once in a week"/>
    <x v="0"/>
    <x v="10"/>
    <s v="No"/>
    <s v="egg, mutton, fish"/>
    <s v="one or two times"/>
  </r>
  <r>
    <d v="2021-07-14T14:05:05"/>
    <s v="Varsha890@gmail.com"/>
    <s v="Varshasingh"/>
    <x v="0"/>
    <x v="1"/>
    <x v="1"/>
    <x v="1"/>
    <x v="1"/>
    <s v="citrus fruits"/>
    <x v="1"/>
    <x v="1"/>
    <x v="1"/>
    <x v="5"/>
    <s v="twice in a week"/>
    <x v="1"/>
    <x v="12"/>
    <s v="Yes"/>
    <s v="mutton, fish"/>
    <s v="not routinely"/>
  </r>
  <r>
    <d v="2021-07-14T14:06:14"/>
    <s v="Koushikkumar0607@gmail.com"/>
    <s v="Koushikkumar"/>
    <x v="1"/>
    <x v="4"/>
    <x v="0"/>
    <x v="0"/>
    <x v="1"/>
    <s v="citrus fruits"/>
    <x v="0"/>
    <x v="4"/>
    <x v="4"/>
    <x v="6"/>
    <s v="twice in a week"/>
    <x v="0"/>
    <x v="5"/>
    <s v="No"/>
    <s v="chicken, egg, mutton, fish"/>
    <s v="more than two"/>
  </r>
  <r>
    <d v="2021-07-14T14:07:09"/>
    <s v="Kiranmm93@gmail.com"/>
    <s v="Kiranraj.M"/>
    <x v="3"/>
    <x v="0"/>
    <x v="0"/>
    <x v="0"/>
    <x v="0"/>
    <s v="others"/>
    <x v="0"/>
    <x v="1"/>
    <x v="1"/>
    <x v="6"/>
    <s v="never"/>
    <x v="3"/>
    <x v="10"/>
    <s v="Yes"/>
    <s v="mutton, fish"/>
    <s v="not routinely"/>
  </r>
  <r>
    <d v="2021-07-14T14:08:34"/>
    <s v="Kishorekumarvr46@gmail.com"/>
    <s v="Kishorekumar.M"/>
    <x v="3"/>
    <x v="3"/>
    <x v="0"/>
    <x v="0"/>
    <x v="1"/>
    <s v="mango"/>
    <x v="1"/>
    <x v="4"/>
    <x v="1"/>
    <x v="6"/>
    <s v="once in a week"/>
    <x v="0"/>
    <x v="9"/>
    <s v="Yes"/>
    <s v="egg, mutton, fish"/>
    <s v="one or two times"/>
  </r>
  <r>
    <d v="2021-07-14T14:09:48"/>
    <s v="Arun47@gmail.com"/>
    <s v="Arunkumar.P"/>
    <x v="3"/>
    <x v="4"/>
    <x v="0"/>
    <x v="2"/>
    <x v="1"/>
    <s v="apple"/>
    <x v="4"/>
    <x v="0"/>
    <x v="1"/>
    <x v="3"/>
    <s v="never"/>
    <x v="2"/>
    <x v="16"/>
    <s v="Yes"/>
    <s v="egg, fish"/>
    <s v="almost daily"/>
  </r>
  <r>
    <d v="2021-07-14T14:11:07"/>
    <s v="Bijilraj77@gmail.com"/>
    <s v="Bijilraj"/>
    <x v="1"/>
    <x v="1"/>
    <x v="0"/>
    <x v="0"/>
    <x v="1"/>
    <s v="mango"/>
    <x v="2"/>
    <x v="4"/>
    <x v="4"/>
    <x v="0"/>
    <s v="almost daily"/>
    <x v="1"/>
    <x v="9"/>
    <s v="Maybe"/>
    <s v="mutton"/>
    <s v="one or two times"/>
  </r>
  <r>
    <d v="2021-07-14T14:12:21"/>
    <s v="Edwin45@gmail.com"/>
    <s v="Edwin Santosh.S"/>
    <x v="0"/>
    <x v="4"/>
    <x v="0"/>
    <x v="2"/>
    <x v="1"/>
    <s v="apple"/>
    <x v="4"/>
    <x v="0"/>
    <x v="1"/>
    <x v="3"/>
    <s v="never"/>
    <x v="2"/>
    <x v="5"/>
    <s v="Yes"/>
    <s v="egg, fish"/>
    <s v="almost daily"/>
  </r>
  <r>
    <d v="2021-07-14T14:13:30"/>
    <s v="Dineshtr90@gmail.com"/>
    <s v="Dinesh.D"/>
    <x v="1"/>
    <x v="3"/>
    <x v="0"/>
    <x v="0"/>
    <x v="3"/>
    <s v="mango"/>
    <x v="0"/>
    <x v="5"/>
    <x v="4"/>
    <x v="1"/>
    <s v="twice in a week"/>
    <x v="2"/>
    <x v="17"/>
    <s v="No"/>
    <s v="fish"/>
    <s v="not routinely"/>
  </r>
  <r>
    <d v="2021-07-14T14:15:14"/>
    <s v="Sathya62@gmail.com"/>
    <s v="Sathya"/>
    <x v="1"/>
    <x v="4"/>
    <x v="0"/>
    <x v="0"/>
    <x v="1"/>
    <s v="mango"/>
    <x v="0"/>
    <x v="1"/>
    <x v="4"/>
    <x v="6"/>
    <s v="twice in a week"/>
    <x v="0"/>
    <x v="9"/>
    <s v="No"/>
    <s v="fish"/>
    <s v="more than two"/>
  </r>
  <r>
    <d v="2021-07-14T14:17:08"/>
    <s v="Harshagowda78@gmail.com"/>
    <s v="Harshagowda.s"/>
    <x v="0"/>
    <x v="4"/>
    <x v="0"/>
    <x v="0"/>
    <x v="3"/>
    <s v="mango"/>
    <x v="1"/>
    <x v="0"/>
    <x v="4"/>
    <x v="2"/>
    <s v="twice in a week"/>
    <x v="0"/>
    <x v="16"/>
    <s v="Yes"/>
    <s v="egg, mutton, fish"/>
    <s v="not routinely"/>
  </r>
  <r>
    <d v="2021-07-14T14:18:23"/>
    <s v="Rajasekar78@gmail.com"/>
    <s v="Rajasekar"/>
    <x v="1"/>
    <x v="1"/>
    <x v="0"/>
    <x v="2"/>
    <x v="1"/>
    <s v="apple"/>
    <x v="4"/>
    <x v="1"/>
    <x v="0"/>
    <x v="3"/>
    <s v="almost daily"/>
    <x v="2"/>
    <x v="5"/>
    <s v="Yes"/>
    <s v="egg, fish"/>
    <s v="more than two"/>
  </r>
  <r>
    <d v="2021-07-14T14:19:49"/>
    <s v="Ravichander22@gmail.com"/>
    <s v="Ravichander "/>
    <x v="1"/>
    <x v="4"/>
    <x v="0"/>
    <x v="0"/>
    <x v="1"/>
    <s v="citrus fruits"/>
    <x v="0"/>
    <x v="4"/>
    <x v="4"/>
    <x v="1"/>
    <s v="once in a week"/>
    <x v="0"/>
    <x v="18"/>
    <s v="No"/>
    <s v="chicken, egg, mutton, fish"/>
    <s v="not routinely"/>
  </r>
  <r>
    <d v="2021-07-14T14:20:56"/>
    <s v="Hariharans2000@gmail.com"/>
    <s v="Hariharan.S"/>
    <x v="1"/>
    <x v="4"/>
    <x v="0"/>
    <x v="2"/>
    <x v="1"/>
    <s v="apple"/>
    <x v="4"/>
    <x v="1"/>
    <x v="0"/>
    <x v="3"/>
    <s v="never"/>
    <x v="2"/>
    <x v="16"/>
    <s v="Yes"/>
    <s v="none of the above"/>
    <s v="almost daily"/>
  </r>
  <r>
    <d v="2021-07-14T14:22:32"/>
    <s v="Padmanaban11@yahoomail.com"/>
    <s v="Padmanaban"/>
    <x v="1"/>
    <x v="3"/>
    <x v="0"/>
    <x v="2"/>
    <x v="1"/>
    <s v="apple"/>
    <x v="4"/>
    <x v="0"/>
    <x v="1"/>
    <x v="3"/>
    <s v="never"/>
    <x v="2"/>
    <x v="16"/>
    <s v="Yes"/>
    <s v="none of the above"/>
    <s v="almost daily"/>
  </r>
  <r>
    <d v="2021-07-14T14:24:13"/>
    <s v="Abi9820@gmail.com"/>
    <s v="Abi Dharshini"/>
    <x v="0"/>
    <x v="0"/>
    <x v="1"/>
    <x v="2"/>
    <x v="1"/>
    <s v="apple"/>
    <x v="4"/>
    <x v="0"/>
    <x v="1"/>
    <x v="3"/>
    <s v="never"/>
    <x v="2"/>
    <x v="16"/>
    <s v="Yes"/>
    <s v="none of the above"/>
    <s v="almost daily"/>
  </r>
  <r>
    <d v="2021-07-14T14:24:41"/>
    <s v="gaanahr@gmail.com "/>
    <s v="Gana"/>
    <x v="1"/>
    <x v="0"/>
    <x v="1"/>
    <x v="0"/>
    <x v="1"/>
    <s v="mango"/>
    <x v="4"/>
    <x v="1"/>
    <x v="1"/>
    <x v="2"/>
    <s v="once in a week"/>
    <x v="2"/>
    <x v="1"/>
    <s v="Maybe"/>
    <s v="mutton"/>
    <s v="almost daily"/>
  </r>
  <r>
    <d v="2021-07-14T14:25:27"/>
    <s v="Raghul53@gmail.com"/>
    <s v="Raghul.S"/>
    <x v="0"/>
    <x v="1"/>
    <x v="0"/>
    <x v="2"/>
    <x v="0"/>
    <m/>
    <x v="4"/>
    <x v="1"/>
    <x v="1"/>
    <x v="3"/>
    <s v="once in a week"/>
    <x v="0"/>
    <x v="16"/>
    <s v="Yes"/>
    <s v="none of the above"/>
    <s v="almost daily"/>
  </r>
  <r>
    <d v="2021-07-14T14:26:30"/>
    <m/>
    <m/>
    <x v="0"/>
    <x v="3"/>
    <x v="1"/>
    <x v="0"/>
    <x v="3"/>
    <s v="mango"/>
    <x v="0"/>
    <x v="4"/>
    <x v="4"/>
    <x v="2"/>
    <s v="twice in a week"/>
    <x v="1"/>
    <x v="19"/>
    <s v="No"/>
    <s v="chicken, egg, mutton, fish"/>
    <m/>
  </r>
  <r>
    <d v="2021-07-14T14:27:36"/>
    <m/>
    <m/>
    <x v="2"/>
    <x v="4"/>
    <x v="1"/>
    <x v="0"/>
    <x v="3"/>
    <s v="others"/>
    <x v="0"/>
    <x v="1"/>
    <x v="4"/>
    <x v="5"/>
    <s v="once in a week"/>
    <x v="0"/>
    <x v="18"/>
    <s v="No"/>
    <s v="chicken, egg, mutton, fish"/>
    <s v="one or two times"/>
  </r>
  <r>
    <d v="2021-07-14T14:28:18"/>
    <m/>
    <m/>
    <x v="1"/>
    <x v="4"/>
    <x v="1"/>
    <x v="2"/>
    <x v="1"/>
    <s v="apple"/>
    <x v="4"/>
    <x v="1"/>
    <x v="1"/>
    <x v="3"/>
    <s v="never"/>
    <x v="2"/>
    <x v="16"/>
    <s v="Yes"/>
    <s v="none of the above"/>
    <s v="almost daily"/>
  </r>
  <r>
    <d v="2021-07-14T14:29:15"/>
    <m/>
    <m/>
    <x v="2"/>
    <x v="1"/>
    <x v="1"/>
    <x v="0"/>
    <x v="3"/>
    <s v="citrus fruits"/>
    <x v="1"/>
    <x v="4"/>
    <x v="4"/>
    <x v="0"/>
    <s v="once in a week"/>
    <x v="1"/>
    <x v="18"/>
    <s v="Yes"/>
    <s v="egg, fish"/>
    <s v="more than two"/>
  </r>
  <r>
    <d v="2021-07-14T14:29:57"/>
    <m/>
    <m/>
    <x v="0"/>
    <x v="4"/>
    <x v="0"/>
    <x v="2"/>
    <x v="1"/>
    <s v="apple"/>
    <x v="4"/>
    <x v="0"/>
    <x v="1"/>
    <x v="3"/>
    <s v="never"/>
    <x v="0"/>
    <x v="16"/>
    <s v="Yes"/>
    <s v="none of the above"/>
    <s v="almost daily"/>
  </r>
  <r>
    <d v="2021-07-14T14:30:52"/>
    <m/>
    <m/>
    <x v="0"/>
    <x v="3"/>
    <x v="0"/>
    <x v="0"/>
    <x v="0"/>
    <s v="citrus fruits"/>
    <x v="4"/>
    <x v="4"/>
    <x v="3"/>
    <x v="2"/>
    <s v="twice in a week"/>
    <x v="1"/>
    <x v="5"/>
    <s v="Yes"/>
    <s v="chicken, egg, mutton, fish"/>
    <s v="more than two"/>
  </r>
  <r>
    <d v="2021-07-14T14:31:47"/>
    <m/>
    <m/>
    <x v="1"/>
    <x v="4"/>
    <x v="1"/>
    <x v="2"/>
    <x v="1"/>
    <s v="apple"/>
    <x v="4"/>
    <x v="0"/>
    <x v="1"/>
    <x v="3"/>
    <s v="never"/>
    <x v="2"/>
    <x v="9"/>
    <s v="Yes"/>
    <s v="none of the above"/>
    <s v="almost daily"/>
  </r>
  <r>
    <d v="2021-07-14T14:32:46"/>
    <m/>
    <m/>
    <x v="3"/>
    <x v="1"/>
    <x v="1"/>
    <x v="2"/>
    <x v="1"/>
    <s v="apple"/>
    <x v="4"/>
    <x v="0"/>
    <x v="1"/>
    <x v="3"/>
    <s v="never"/>
    <x v="2"/>
    <x v="18"/>
    <s v="Yes"/>
    <s v="none of the above"/>
    <s v="almost daily"/>
  </r>
  <r>
    <d v="2021-07-14T14:33:33"/>
    <m/>
    <m/>
    <x v="0"/>
    <x v="0"/>
    <x v="0"/>
    <x v="0"/>
    <x v="0"/>
    <s v="citrus fruits"/>
    <x v="1"/>
    <x v="5"/>
    <x v="0"/>
    <x v="5"/>
    <s v="once in a week"/>
    <x v="0"/>
    <x v="20"/>
    <s v="Yes"/>
    <s v="egg, fish"/>
    <s v="more than two"/>
  </r>
  <r>
    <d v="2021-07-14T14:33:53"/>
    <s v="kavyabbhaskar@gmail.com"/>
    <s v="Kavya B"/>
    <x v="0"/>
    <x v="0"/>
    <x v="1"/>
    <x v="2"/>
    <x v="3"/>
    <s v="mango"/>
    <x v="5"/>
    <x v="1"/>
    <x v="1"/>
    <x v="2"/>
    <s v="once in a week"/>
    <x v="2"/>
    <x v="1"/>
    <s v="Yes"/>
    <s v="egg"/>
    <s v="one or two times"/>
  </r>
  <r>
    <d v="2021-07-14T14:35:32"/>
    <m/>
    <m/>
    <x v="1"/>
    <x v="3"/>
    <x v="1"/>
    <x v="2"/>
    <x v="1"/>
    <s v="apple"/>
    <x v="0"/>
    <x v="5"/>
    <x v="1"/>
    <x v="5"/>
    <s v="once in a week"/>
    <x v="0"/>
    <x v="16"/>
    <s v="No"/>
    <s v="mutton, fish, none of the above"/>
    <s v="one or two times"/>
  </r>
  <r>
    <d v="2021-07-14T14:36:14"/>
    <m/>
    <m/>
    <x v="0"/>
    <x v="4"/>
    <x v="0"/>
    <x v="0"/>
    <x v="3"/>
    <s v="citrus fruits"/>
    <x v="1"/>
    <x v="4"/>
    <x v="4"/>
    <x v="1"/>
    <s v="once in a week"/>
    <x v="1"/>
    <x v="16"/>
    <s v="No"/>
    <s v="chicken, egg, mutton, fish"/>
    <s v="almost daily"/>
  </r>
  <r>
    <d v="2021-07-14T14:36:57"/>
    <m/>
    <m/>
    <x v="1"/>
    <x v="1"/>
    <x v="1"/>
    <x v="2"/>
    <x v="1"/>
    <s v="apple"/>
    <x v="0"/>
    <x v="0"/>
    <x v="1"/>
    <x v="3"/>
    <s v="twice in a week"/>
    <x v="2"/>
    <x v="16"/>
    <s v="No"/>
    <s v="mutton, fish"/>
    <s v="one or two times"/>
  </r>
  <r>
    <d v="2021-07-14T14:37:58"/>
    <m/>
    <m/>
    <x v="0"/>
    <x v="0"/>
    <x v="0"/>
    <x v="0"/>
    <x v="3"/>
    <s v="mango"/>
    <x v="1"/>
    <x v="4"/>
    <x v="4"/>
    <x v="6"/>
    <s v="almost daily"/>
    <x v="2"/>
    <x v="18"/>
    <s v="Yes"/>
    <s v="chicken, egg, mutton, fish"/>
    <s v="more than two"/>
  </r>
  <r>
    <d v="2021-07-14T14:39:05"/>
    <m/>
    <m/>
    <x v="1"/>
    <x v="3"/>
    <x v="1"/>
    <x v="2"/>
    <x v="1"/>
    <s v="apple"/>
    <x v="2"/>
    <x v="0"/>
    <x v="1"/>
    <x v="2"/>
    <s v="once in a week"/>
    <x v="0"/>
    <x v="5"/>
    <s v="Yes"/>
    <s v="mutton, fish"/>
    <s v="almost daily"/>
  </r>
  <r>
    <d v="2021-07-14T14:39:44"/>
    <m/>
    <m/>
    <x v="2"/>
    <x v="4"/>
    <x v="0"/>
    <x v="0"/>
    <x v="3"/>
    <s v="mango"/>
    <x v="1"/>
    <x v="4"/>
    <x v="1"/>
    <x v="2"/>
    <s v="once in a week"/>
    <x v="0"/>
    <x v="0"/>
    <s v="Yes"/>
    <s v="egg, mutton, fish"/>
    <s v="one or two times"/>
  </r>
  <r>
    <d v="2021-07-14T14:40:46"/>
    <m/>
    <m/>
    <x v="3"/>
    <x v="1"/>
    <x v="0"/>
    <x v="2"/>
    <x v="1"/>
    <s v="apple"/>
    <x v="4"/>
    <x v="0"/>
    <x v="1"/>
    <x v="0"/>
    <s v="once in a week"/>
    <x v="2"/>
    <x v="12"/>
    <s v="Yes"/>
    <s v="mutton, fish"/>
    <s v="almost daily"/>
  </r>
  <r>
    <d v="2021-07-14T14:41:53"/>
    <m/>
    <m/>
    <x v="0"/>
    <x v="0"/>
    <x v="0"/>
    <x v="0"/>
    <x v="1"/>
    <s v="citrus fruits"/>
    <x v="2"/>
    <x v="1"/>
    <x v="1"/>
    <x v="5"/>
    <s v="once in a week"/>
    <x v="0"/>
    <x v="9"/>
    <s v="Yes"/>
    <s v="mutton, fish"/>
    <s v="one or two times"/>
  </r>
  <r>
    <d v="2021-07-14T14:43:31"/>
    <m/>
    <m/>
    <x v="1"/>
    <x v="3"/>
    <x v="0"/>
    <x v="2"/>
    <x v="1"/>
    <s v="apple"/>
    <x v="1"/>
    <x v="1"/>
    <x v="0"/>
    <x v="5"/>
    <s v="once in a week"/>
    <x v="0"/>
    <x v="21"/>
    <s v="Yes"/>
    <s v="egg, fish"/>
    <s v="almost daily"/>
  </r>
  <r>
    <d v="2021-07-14T14:44:21"/>
    <m/>
    <m/>
    <x v="0"/>
    <x v="4"/>
    <x v="1"/>
    <x v="2"/>
    <x v="1"/>
    <s v="apple"/>
    <x v="4"/>
    <x v="3"/>
    <x v="1"/>
    <x v="6"/>
    <s v="twice in a week"/>
    <x v="0"/>
    <x v="9"/>
    <s v="Yes"/>
    <s v="fish"/>
    <s v="almost daily"/>
  </r>
  <r>
    <d v="2021-07-14T14:45:10"/>
    <m/>
    <m/>
    <x v="2"/>
    <x v="4"/>
    <x v="0"/>
    <x v="0"/>
    <x v="1"/>
    <s v="citrus fruits"/>
    <x v="0"/>
    <x v="1"/>
    <x v="4"/>
    <x v="0"/>
    <s v="twice in a week"/>
    <x v="2"/>
    <x v="13"/>
    <s v="Yes"/>
    <s v="mutton, none of the above"/>
    <s v="almost daily"/>
  </r>
  <r>
    <d v="2021-07-14T14:45:40"/>
    <m/>
    <m/>
    <x v="0"/>
    <x v="1"/>
    <x v="1"/>
    <x v="2"/>
    <x v="1"/>
    <s v="citrus fruits"/>
    <x v="0"/>
    <x v="4"/>
    <x v="1"/>
    <x v="0"/>
    <s v="once in a week"/>
    <x v="2"/>
    <x v="12"/>
    <s v="Yes"/>
    <s v="mutton, fish"/>
    <s v="one or two times"/>
  </r>
  <r>
    <d v="2021-07-14T14:45:45"/>
    <s v="rockingstar2114@gmail.com"/>
    <s v="SWAROOP  A V"/>
    <x v="0"/>
    <x v="0"/>
    <x v="0"/>
    <x v="0"/>
    <x v="0"/>
    <s v="others"/>
    <x v="0"/>
    <x v="0"/>
    <x v="3"/>
    <x v="1"/>
    <s v="never"/>
    <x v="0"/>
    <x v="17"/>
    <s v="Yes"/>
    <s v="none of the above"/>
    <s v="not routinely"/>
  </r>
  <r>
    <d v="2021-07-14T14:46:19"/>
    <m/>
    <m/>
    <x v="3"/>
    <x v="1"/>
    <x v="0"/>
    <x v="0"/>
    <x v="3"/>
    <s v="citrus fruits"/>
    <x v="5"/>
    <x v="4"/>
    <x v="4"/>
    <x v="1"/>
    <s v="once in a week"/>
    <x v="4"/>
    <x v="22"/>
    <s v="No"/>
    <s v="none of the above"/>
    <s v="more than two"/>
  </r>
  <r>
    <d v="2021-07-14T14:46:56"/>
    <m/>
    <m/>
    <x v="3"/>
    <x v="0"/>
    <x v="0"/>
    <x v="1"/>
    <x v="0"/>
    <s v="apple"/>
    <x v="0"/>
    <x v="1"/>
    <x v="4"/>
    <x v="1"/>
    <s v="twice in a week"/>
    <x v="1"/>
    <x v="16"/>
    <s v="Yes"/>
    <s v="egg"/>
    <s v="one or two times"/>
  </r>
  <r>
    <d v="2021-07-14T14:47:33"/>
    <m/>
    <m/>
    <x v="1"/>
    <x v="0"/>
    <x v="0"/>
    <x v="2"/>
    <x v="1"/>
    <s v="apple"/>
    <x v="4"/>
    <x v="0"/>
    <x v="0"/>
    <x v="3"/>
    <s v="once in a week"/>
    <x v="2"/>
    <x v="5"/>
    <s v="Yes"/>
    <s v="mutton, fish"/>
    <s v="almost daily"/>
  </r>
  <r>
    <d v="2021-07-14T14:48:08"/>
    <m/>
    <m/>
    <x v="1"/>
    <x v="3"/>
    <x v="1"/>
    <x v="2"/>
    <x v="1"/>
    <s v="apple"/>
    <x v="5"/>
    <x v="0"/>
    <x v="1"/>
    <x v="0"/>
    <s v="twice in a week"/>
    <x v="0"/>
    <x v="18"/>
    <s v="Yes"/>
    <s v="fish"/>
    <s v="almost daily"/>
  </r>
  <r>
    <d v="2021-07-14T14:48:15"/>
    <s v="minnion1410@gmail.com"/>
    <s v="Chandini"/>
    <x v="1"/>
    <x v="3"/>
    <x v="1"/>
    <x v="1"/>
    <x v="0"/>
    <s v="citrus fruits"/>
    <x v="1"/>
    <x v="1"/>
    <x v="1"/>
    <x v="6"/>
    <s v="twice in a week"/>
    <x v="1"/>
    <x v="11"/>
    <s v="Yes"/>
    <s v="chicken, egg, fish"/>
    <s v="almost daily"/>
  </r>
  <r>
    <d v="2021-07-14T14:48:34"/>
    <m/>
    <m/>
    <x v="2"/>
    <x v="4"/>
    <x v="0"/>
    <x v="0"/>
    <x v="0"/>
    <s v="others"/>
    <x v="5"/>
    <x v="3"/>
    <x v="3"/>
    <x v="2"/>
    <s v="never"/>
    <x v="0"/>
    <x v="1"/>
    <s v="No"/>
    <s v="none of the above"/>
    <s v="not routinely"/>
  </r>
  <r>
    <d v="2021-07-14T14:49:45"/>
    <s v="kagalgombvirat@gmail.com"/>
    <s v="Virat Kagalgomb"/>
    <x v="0"/>
    <x v="0"/>
    <x v="0"/>
    <x v="2"/>
    <x v="0"/>
    <s v="citrus fruits"/>
    <x v="1"/>
    <x v="4"/>
    <x v="4"/>
    <x v="2"/>
    <s v="once in a week"/>
    <x v="1"/>
    <x v="9"/>
    <s v="Yes"/>
    <s v="chicken, egg"/>
    <s v="almost daily"/>
  </r>
  <r>
    <d v="2021-07-14T14:51:25"/>
    <s v="srujanpj28@gmail.cm"/>
    <s v="Srujan P.J"/>
    <x v="0"/>
    <x v="0"/>
    <x v="0"/>
    <x v="0"/>
    <x v="1"/>
    <s v="citrus fruits"/>
    <x v="0"/>
    <x v="1"/>
    <x v="0"/>
    <x v="1"/>
    <s v="once in a week"/>
    <x v="1"/>
    <x v="7"/>
    <s v="Yes"/>
    <s v="chicken"/>
    <s v="almost daily"/>
  </r>
  <r>
    <d v="2021-07-14T14:51:40"/>
    <s v="mellowmarsh981@gmail.com"/>
    <s v="Abhi"/>
    <x v="0"/>
    <x v="0"/>
    <x v="0"/>
    <x v="2"/>
    <x v="1"/>
    <s v="citrus fruits"/>
    <x v="0"/>
    <x v="1"/>
    <x v="1"/>
    <x v="3"/>
    <s v="twice in a week"/>
    <x v="0"/>
    <x v="11"/>
    <s v="Yes"/>
    <s v="chicken, egg, mutton, fish"/>
    <s v="almost daily"/>
  </r>
  <r>
    <d v="2021-07-14T14:51:44"/>
    <s v="soundarya8970@gmail.com"/>
    <s v="Soundarya S"/>
    <x v="0"/>
    <x v="0"/>
    <x v="1"/>
    <x v="0"/>
    <x v="1"/>
    <s v="others"/>
    <x v="4"/>
    <x v="3"/>
    <x v="4"/>
    <x v="0"/>
    <s v="never"/>
    <x v="2"/>
    <x v="0"/>
    <s v="No"/>
    <s v="none of the above"/>
    <s v="more than two"/>
  </r>
  <r>
    <d v="2021-07-14T14:55:09"/>
    <s v="Vishukombarana@gmail"/>
    <s v="Vishu"/>
    <x v="3"/>
    <x v="0"/>
    <x v="1"/>
    <x v="0"/>
    <x v="1"/>
    <s v="others"/>
    <x v="0"/>
    <x v="1"/>
    <x v="3"/>
    <x v="2"/>
    <s v="twice in a week"/>
    <x v="3"/>
    <x v="8"/>
    <s v="Maybe"/>
    <s v="chicken"/>
    <s v="not routinely"/>
  </r>
  <r>
    <d v="2021-07-14T14:55:34"/>
    <m/>
    <m/>
    <x v="4"/>
    <x v="1"/>
    <x v="1"/>
    <x v="2"/>
    <x v="1"/>
    <s v="apple"/>
    <x v="4"/>
    <x v="0"/>
    <x v="0"/>
    <x v="3"/>
    <s v="once in a week"/>
    <x v="0"/>
    <x v="9"/>
    <s v="Yes"/>
    <s v="mutton"/>
    <s v="almost daily"/>
  </r>
  <r>
    <d v="2021-07-14T14:56:06"/>
    <m/>
    <m/>
    <x v="0"/>
    <x v="3"/>
    <x v="0"/>
    <x v="0"/>
    <x v="0"/>
    <s v="citrus fruits"/>
    <x v="0"/>
    <x v="1"/>
    <x v="1"/>
    <x v="1"/>
    <s v="once in a week"/>
    <x v="0"/>
    <x v="12"/>
    <s v="No"/>
    <s v="mutton"/>
    <s v="more than two"/>
  </r>
  <r>
    <d v="2021-07-14T14:56:30"/>
    <m/>
    <m/>
    <x v="1"/>
    <x v="0"/>
    <x v="3"/>
    <x v="0"/>
    <x v="1"/>
    <s v="apple"/>
    <x v="4"/>
    <x v="0"/>
    <x v="4"/>
    <x v="1"/>
    <s v="once in a week"/>
    <x v="4"/>
    <x v="23"/>
    <s v="No"/>
    <s v="chicken, egg, fish"/>
    <s v="almost daily"/>
  </r>
  <r>
    <d v="2021-07-14T14:57:10"/>
    <s v="karunyajoy@gmail.com"/>
    <s v="Joy N  V"/>
    <x v="2"/>
    <x v="0"/>
    <x v="0"/>
    <x v="2"/>
    <x v="0"/>
    <s v="mango"/>
    <x v="1"/>
    <x v="3"/>
    <x v="0"/>
    <x v="3"/>
    <s v="twice in a week"/>
    <x v="1"/>
    <x v="24"/>
    <s v="Yes"/>
    <s v="chicken, egg, fish"/>
    <s v="almost daily"/>
  </r>
  <r>
    <d v="2021-07-14T14:59:21"/>
    <s v="dhanyarai14@gmail.com"/>
    <s v="Dhanya Rai k"/>
    <x v="0"/>
    <x v="0"/>
    <x v="1"/>
    <x v="0"/>
    <x v="1"/>
    <s v="mango"/>
    <x v="0"/>
    <x v="1"/>
    <x v="1"/>
    <x v="2"/>
    <s v="never"/>
    <x v="1"/>
    <x v="20"/>
    <s v="Yes"/>
    <s v="chicken, egg"/>
    <s v="not routinely"/>
  </r>
  <r>
    <d v="2021-07-14T15:04:23"/>
    <s v="sonalibelliappa777@gmail.com"/>
    <s v="Sonali"/>
    <x v="0"/>
    <x v="0"/>
    <x v="1"/>
    <x v="0"/>
    <x v="2"/>
    <s v="citrus fruits"/>
    <x v="0"/>
    <x v="0"/>
    <x v="1"/>
    <x v="3"/>
    <s v="twice in a week"/>
    <x v="1"/>
    <x v="11"/>
    <s v="Yes"/>
    <s v="chicken, egg, mutton, fish"/>
    <s v="almost daily"/>
  </r>
  <r>
    <d v="2021-07-14T15:07:24"/>
    <s v="meetchandan19@gmail.com"/>
    <s v="K P CHANDAN"/>
    <x v="0"/>
    <x v="0"/>
    <x v="0"/>
    <x v="0"/>
    <x v="0"/>
    <s v="mango"/>
    <x v="0"/>
    <x v="5"/>
    <x v="0"/>
    <x v="3"/>
    <s v="twice in a week"/>
    <x v="0"/>
    <x v="17"/>
    <s v="Yes"/>
    <s v="none of the above"/>
    <s v="almost daily"/>
  </r>
  <r>
    <d v="2021-07-14T15:08:05"/>
    <s v="indudayanand14@gmail.com"/>
    <s v="Indu Dayanand"/>
    <x v="0"/>
    <x v="0"/>
    <x v="1"/>
    <x v="0"/>
    <x v="1"/>
    <s v="others"/>
    <x v="1"/>
    <x v="1"/>
    <x v="0"/>
    <x v="0"/>
    <s v="once in a week"/>
    <x v="2"/>
    <x v="6"/>
    <s v="Yes"/>
    <s v="egg"/>
    <s v="one or two times"/>
  </r>
  <r>
    <d v="2021-07-14T15:08:41"/>
    <s v="9599poo@gmail.com"/>
    <s v="Pooja"/>
    <x v="0"/>
    <x v="0"/>
    <x v="1"/>
    <x v="0"/>
    <x v="1"/>
    <s v="mango"/>
    <x v="0"/>
    <x v="1"/>
    <x v="0"/>
    <x v="2"/>
    <s v="never"/>
    <x v="3"/>
    <x v="25"/>
    <s v="Yes"/>
    <s v="chicken, egg, fish"/>
    <s v="more than two"/>
  </r>
  <r>
    <d v="2021-07-14T15:13:42"/>
    <s v="nithin1029@gmail.com"/>
    <s v="Nithin L"/>
    <x v="1"/>
    <x v="0"/>
    <x v="0"/>
    <x v="0"/>
    <x v="2"/>
    <s v="mango"/>
    <x v="0"/>
    <x v="1"/>
    <x v="1"/>
    <x v="5"/>
    <s v="once in a week"/>
    <x v="1"/>
    <x v="1"/>
    <s v="Yes"/>
    <s v="chicken"/>
    <s v="almost daily"/>
  </r>
  <r>
    <d v="2021-07-14T15:24:07"/>
    <s v="roopanarayan94@gmail.com"/>
    <s v="Roopa N"/>
    <x v="0"/>
    <x v="0"/>
    <x v="1"/>
    <x v="0"/>
    <x v="2"/>
    <s v="others"/>
    <x v="4"/>
    <x v="1"/>
    <x v="3"/>
    <x v="2"/>
    <s v="almost daily"/>
    <x v="3"/>
    <x v="8"/>
    <s v="Yes"/>
    <s v="chicken"/>
    <s v="one or two times"/>
  </r>
  <r>
    <d v="2021-07-14T15:33:36"/>
    <s v="Gayanchinnappa@gmail.com"/>
    <s v="Gayan"/>
    <x v="0"/>
    <x v="0"/>
    <x v="1"/>
    <x v="0"/>
    <x v="1"/>
    <s v="citrus fruits"/>
    <x v="0"/>
    <x v="1"/>
    <x v="0"/>
    <x v="1"/>
    <s v="never"/>
    <x v="3"/>
    <x v="5"/>
    <s v="No"/>
    <s v="chicken, egg, mutton, fish"/>
    <s v="not routinely"/>
  </r>
  <r>
    <d v="2021-07-14T15:34:03"/>
    <s v="lingaraju.sagar@gmail.com"/>
    <s v="Lingaraju V"/>
    <x v="1"/>
    <x v="0"/>
    <x v="0"/>
    <x v="0"/>
    <x v="1"/>
    <s v="citrus fruits"/>
    <x v="2"/>
    <x v="1"/>
    <x v="1"/>
    <x v="3"/>
    <s v="never"/>
    <x v="0"/>
    <x v="1"/>
    <s v="Yes"/>
    <s v="fish"/>
    <s v="almost daily"/>
  </r>
  <r>
    <d v="2021-07-14T15:34:58"/>
    <s v="moosa1966@gmail.com"/>
    <s v="Moosa K.H"/>
    <x v="2"/>
    <x v="0"/>
    <x v="0"/>
    <x v="0"/>
    <x v="1"/>
    <s v="apple"/>
    <x v="1"/>
    <x v="0"/>
    <x v="1"/>
    <x v="1"/>
    <s v="once in a week"/>
    <x v="1"/>
    <x v="5"/>
    <s v="Yes"/>
    <s v="none of the above"/>
    <s v="one or two times"/>
  </r>
  <r>
    <d v="2021-07-14T15:35:02"/>
    <m/>
    <m/>
    <x v="3"/>
    <x v="3"/>
    <x v="0"/>
    <x v="0"/>
    <x v="3"/>
    <s v="citrus fruits"/>
    <x v="5"/>
    <x v="4"/>
    <x v="4"/>
    <x v="0"/>
    <s v="once in a week"/>
    <x v="4"/>
    <x v="13"/>
    <s v="Yes"/>
    <s v="mutton"/>
    <s v="one or two times"/>
  </r>
  <r>
    <d v="2021-07-14T15:36:12"/>
    <s v="nagarajus260@gmail.com"/>
    <s v="NAGARAJU.S"/>
    <x v="1"/>
    <x v="0"/>
    <x v="0"/>
    <x v="0"/>
    <x v="3"/>
    <s v="apple"/>
    <x v="4"/>
    <x v="4"/>
    <x v="1"/>
    <x v="3"/>
    <s v="once in a week"/>
    <x v="4"/>
    <x v="6"/>
    <s v="Yes"/>
    <s v="egg"/>
    <s v="almost daily"/>
  </r>
  <r>
    <d v="2021-07-14T15:37:37"/>
    <s v="sunilanjucoorg@gmail.com"/>
    <s v="Sunil"/>
    <x v="1"/>
    <x v="0"/>
    <x v="0"/>
    <x v="0"/>
    <x v="1"/>
    <s v="apple"/>
    <x v="0"/>
    <x v="2"/>
    <x v="0"/>
    <x v="3"/>
    <s v="twice in a week"/>
    <x v="2"/>
    <x v="3"/>
    <s v="Yes"/>
    <s v="chicken"/>
    <s v="one or two times"/>
  </r>
  <r>
    <d v="2021-07-14T15:37:53"/>
    <s v="eshwarkumar1045@gmail.com"/>
    <s v="Eshwar"/>
    <x v="1"/>
    <x v="0"/>
    <x v="0"/>
    <x v="0"/>
    <x v="1"/>
    <s v="mango"/>
    <x v="4"/>
    <x v="0"/>
    <x v="0"/>
    <x v="3"/>
    <s v="never"/>
    <x v="0"/>
    <x v="16"/>
    <s v="No"/>
    <m/>
    <s v="almost daily"/>
  </r>
  <r>
    <d v="2021-07-14T15:39:06"/>
    <s v="Annafrankie@gmail.com "/>
    <s v="Anitha Francis"/>
    <x v="1"/>
    <x v="0"/>
    <x v="1"/>
    <x v="0"/>
    <x v="1"/>
    <s v="citrus fruits"/>
    <x v="4"/>
    <x v="1"/>
    <x v="0"/>
    <x v="3"/>
    <s v="once in a week"/>
    <x v="0"/>
    <x v="9"/>
    <s v="No"/>
    <s v="chicken, egg, mutton, fish"/>
    <s v="almost daily"/>
  </r>
  <r>
    <d v="2021-07-14T15:44:03"/>
    <s v="sukumarapk389@gmail.com"/>
    <s v="sukumara.pk"/>
    <x v="2"/>
    <x v="0"/>
    <x v="0"/>
    <x v="0"/>
    <x v="1"/>
    <s v="citrus fruits"/>
    <x v="5"/>
    <x v="1"/>
    <x v="0"/>
    <x v="1"/>
    <s v="once in a week"/>
    <x v="3"/>
    <x v="6"/>
    <s v="Maybe"/>
    <s v="fish"/>
    <s v="almost daily"/>
  </r>
  <r>
    <d v="2021-07-14T15:45:30"/>
    <s v="subramanyaramanna@gmail.com"/>
    <s v="Subramanya"/>
    <x v="2"/>
    <x v="0"/>
    <x v="0"/>
    <x v="1"/>
    <x v="1"/>
    <s v="citrus fruits"/>
    <x v="0"/>
    <x v="1"/>
    <x v="1"/>
    <x v="1"/>
    <s v="almost daily"/>
    <x v="0"/>
    <x v="1"/>
    <s v="Yes"/>
    <s v="chicken"/>
    <s v="almost daily"/>
  </r>
  <r>
    <d v="2021-07-14T16:25:51"/>
    <m/>
    <m/>
    <x v="2"/>
    <x v="0"/>
    <x v="0"/>
    <x v="0"/>
    <x v="2"/>
    <s v="others"/>
    <x v="0"/>
    <x v="0"/>
    <x v="0"/>
    <x v="1"/>
    <s v="never"/>
    <x v="2"/>
    <x v="0"/>
    <s v="No"/>
    <s v="chicken"/>
    <s v="one or two times"/>
  </r>
  <r>
    <d v="2021-07-14T16:31:14"/>
    <s v="elizabeth.jasmine@iipr.in"/>
    <s v="Jasmine"/>
    <x v="1"/>
    <x v="0"/>
    <x v="1"/>
    <x v="0"/>
    <x v="1"/>
    <s v="mango"/>
    <x v="2"/>
    <x v="1"/>
    <x v="1"/>
    <x v="1"/>
    <s v="once in a week"/>
    <x v="1"/>
    <x v="16"/>
    <s v="No"/>
    <s v="chicken, egg, mutton, fish"/>
    <s v="more than two"/>
  </r>
  <r>
    <d v="2021-07-14T16:33:25"/>
    <s v="ganeshrao1725@gmail.com"/>
    <s v="Ganesh Rao"/>
    <x v="0"/>
    <x v="0"/>
    <x v="0"/>
    <x v="0"/>
    <x v="1"/>
    <s v="apple"/>
    <x v="1"/>
    <x v="0"/>
    <x v="1"/>
    <x v="3"/>
    <s v="never"/>
    <x v="0"/>
    <x v="5"/>
    <s v="No"/>
    <s v="none of the above"/>
    <s v="almost daily"/>
  </r>
  <r>
    <d v="2021-07-14T16:40:58"/>
    <s v="jishnuparayil96@gmail.com"/>
    <s v="Jishnu"/>
    <x v="0"/>
    <x v="0"/>
    <x v="0"/>
    <x v="0"/>
    <x v="1"/>
    <s v="mango"/>
    <x v="2"/>
    <x v="0"/>
    <x v="0"/>
    <x v="0"/>
    <s v="once in a week"/>
    <x v="1"/>
    <x v="8"/>
    <s v="No"/>
    <s v="chicken"/>
    <s v="not routinely"/>
  </r>
  <r>
    <d v="2021-07-14T16:56:36"/>
    <s v="Smithavinod897@gmail.com"/>
    <s v="Smitha"/>
    <x v="1"/>
    <x v="0"/>
    <x v="1"/>
    <x v="0"/>
    <x v="1"/>
    <s v="citrus fruits"/>
    <x v="4"/>
    <x v="1"/>
    <x v="1"/>
    <x v="3"/>
    <s v="never"/>
    <x v="1"/>
    <x v="0"/>
    <s v="Yes"/>
    <s v="fish"/>
    <s v="almost daily"/>
  </r>
  <r>
    <d v="2021-07-14T16:59:44"/>
    <s v="philominakt.183@gmail.com"/>
    <s v="Jobin jose"/>
    <x v="3"/>
    <x v="0"/>
    <x v="0"/>
    <x v="0"/>
    <x v="1"/>
    <s v="citrus fruits"/>
    <x v="1"/>
    <x v="0"/>
    <x v="0"/>
    <x v="3"/>
    <s v="once in a week"/>
    <x v="2"/>
    <x v="6"/>
    <s v="Yes"/>
    <s v="chicken"/>
    <s v="almost daily"/>
  </r>
  <r>
    <d v="2021-07-14T17:12:17"/>
    <s v="shibujcap@gmail.com"/>
    <s v="Shibu Joseph"/>
    <x v="1"/>
    <x v="0"/>
    <x v="0"/>
    <x v="2"/>
    <x v="1"/>
    <s v="others"/>
    <x v="0"/>
    <x v="1"/>
    <x v="1"/>
    <x v="1"/>
    <s v="almost daily"/>
    <x v="4"/>
    <x v="8"/>
    <s v="Maybe"/>
    <s v="none of the above"/>
    <s v="almost daily"/>
  </r>
  <r>
    <d v="2021-07-14T17:20:47"/>
    <s v="rvkiransingh2000@gmail.com"/>
    <s v="RV KIRAN SINGH "/>
    <x v="0"/>
    <x v="0"/>
    <x v="0"/>
    <x v="0"/>
    <x v="2"/>
    <s v="mango"/>
    <x v="2"/>
    <x v="0"/>
    <x v="0"/>
    <x v="2"/>
    <s v="never"/>
    <x v="3"/>
    <x v="7"/>
    <s v="Yes"/>
    <s v="egg, mutton, fish"/>
    <s v="not routinely"/>
  </r>
  <r>
    <d v="2021-07-14T17:20:51"/>
    <s v="rvkiransingh2000@gmail.com"/>
    <s v="RV KIRAN SINGH "/>
    <x v="0"/>
    <x v="0"/>
    <x v="0"/>
    <x v="0"/>
    <x v="2"/>
    <s v="mango"/>
    <x v="2"/>
    <x v="0"/>
    <x v="0"/>
    <x v="2"/>
    <s v="never"/>
    <x v="3"/>
    <x v="7"/>
    <s v="Yes"/>
    <s v="egg, mutton, fish"/>
    <s v="not routinely"/>
  </r>
  <r>
    <d v="2021-07-14T17:40:22"/>
    <s v="neelammacoorg@gmail.com"/>
    <s v="NEELAMMA"/>
    <x v="2"/>
    <x v="0"/>
    <x v="1"/>
    <x v="0"/>
    <x v="1"/>
    <s v="citrus fruits"/>
    <x v="1"/>
    <x v="3"/>
    <x v="0"/>
    <x v="3"/>
    <s v="once in a week"/>
    <x v="0"/>
    <x v="0"/>
    <s v="Yes"/>
    <s v="fish"/>
    <s v="almost daily"/>
  </r>
  <r>
    <d v="2021-07-14T17:48:42"/>
    <s v="thejashreemanjunath@gmail.com"/>
    <s v="Thejashree"/>
    <x v="0"/>
    <x v="0"/>
    <x v="1"/>
    <x v="2"/>
    <x v="1"/>
    <s v="others"/>
    <x v="4"/>
    <x v="1"/>
    <x v="1"/>
    <x v="3"/>
    <s v="once in a week"/>
    <x v="1"/>
    <x v="17"/>
    <s v="Yes"/>
    <s v="egg"/>
    <s v="one or two times"/>
  </r>
  <r>
    <d v="2021-07-14T17:58:11"/>
    <s v="Varghesegreenfield@gmail.com"/>
    <s v="Varghese Cherian"/>
    <x v="2"/>
    <x v="0"/>
    <x v="0"/>
    <x v="0"/>
    <x v="1"/>
    <s v="citrus fruits"/>
    <x v="0"/>
    <x v="0"/>
    <x v="1"/>
    <x v="3"/>
    <s v="never"/>
    <x v="1"/>
    <x v="0"/>
    <s v="No"/>
    <s v="chicken"/>
    <s v="almost daily"/>
  </r>
  <r>
    <d v="2021-07-14T18:01:08"/>
    <m/>
    <s v="Mini Varghese"/>
    <x v="2"/>
    <x v="0"/>
    <x v="1"/>
    <x v="0"/>
    <x v="1"/>
    <s v="citrus fruits"/>
    <x v="1"/>
    <x v="1"/>
    <x v="1"/>
    <x v="3"/>
    <s v="once in a week"/>
    <x v="0"/>
    <x v="0"/>
    <s v="No"/>
    <s v="chicken"/>
    <s v="almost daily"/>
  </r>
  <r>
    <d v="2021-07-14T18:48:20"/>
    <s v="Pavankenchetty99@gmail.com"/>
    <s v="Pavan Kenchetty"/>
    <x v="0"/>
    <x v="0"/>
    <x v="0"/>
    <x v="2"/>
    <x v="1"/>
    <s v="citrus fruits"/>
    <x v="4"/>
    <x v="4"/>
    <x v="1"/>
    <x v="3"/>
    <s v="never"/>
    <x v="2"/>
    <x v="6"/>
    <s v="Yes"/>
    <s v="none of the above"/>
    <s v="almost daily"/>
  </r>
  <r>
    <d v="2021-07-14T19:03:46"/>
    <s v="licappaiah@gmail.com"/>
    <s v="Appaiah K S"/>
    <x v="2"/>
    <x v="0"/>
    <x v="0"/>
    <x v="0"/>
    <x v="1"/>
    <s v="others"/>
    <x v="4"/>
    <x v="0"/>
    <x v="1"/>
    <x v="1"/>
    <s v="once in a week"/>
    <x v="2"/>
    <x v="26"/>
    <s v="Yes"/>
    <s v="fish"/>
    <s v="almost daily"/>
  </r>
  <r>
    <d v="2021-07-14T19:24:21"/>
    <s v="Prakash.vp2@gmail.com "/>
    <s v="Prakash V A"/>
    <x v="2"/>
    <x v="0"/>
    <x v="0"/>
    <x v="0"/>
    <x v="1"/>
    <s v="citrus fruits"/>
    <x v="0"/>
    <x v="1"/>
    <x v="1"/>
    <x v="3"/>
    <s v="once in a week"/>
    <x v="3"/>
    <x v="0"/>
    <s v="Yes"/>
    <s v="none of the above"/>
    <s v="not routinely"/>
  </r>
  <r>
    <d v="2021-07-14T19:25:12"/>
    <s v="arambansajeevan@gmail.com"/>
    <s v="SAJEEVAN"/>
    <x v="2"/>
    <x v="0"/>
    <x v="0"/>
    <x v="0"/>
    <x v="2"/>
    <s v="others"/>
    <x v="2"/>
    <x v="1"/>
    <x v="0"/>
    <x v="2"/>
    <s v="never"/>
    <x v="1"/>
    <x v="16"/>
    <s v="No"/>
    <s v="chicken, egg, fish"/>
    <s v="not routinely"/>
  </r>
  <r>
    <d v="2021-07-14T19:59:04"/>
    <s v="chillpradeep2000@gmail.com"/>
    <s v="pradeep kumar singh"/>
    <x v="1"/>
    <x v="0"/>
    <x v="0"/>
    <x v="0"/>
    <x v="1"/>
    <s v="citrus fruits"/>
    <x v="4"/>
    <x v="0"/>
    <x v="0"/>
    <x v="3"/>
    <s v="never"/>
    <x v="0"/>
    <x v="0"/>
    <s v="Yes"/>
    <s v="chicken"/>
    <s v="more than two"/>
  </r>
  <r>
    <d v="2021-07-14T20:56:07"/>
    <s v="Jagath B D"/>
    <m/>
    <x v="3"/>
    <x v="0"/>
    <x v="0"/>
    <x v="2"/>
    <x v="1"/>
    <s v="citrus fruits"/>
    <x v="0"/>
    <x v="0"/>
    <x v="0"/>
    <x v="2"/>
    <s v="once in a week"/>
    <x v="1"/>
    <x v="5"/>
    <s v="Yes"/>
    <s v="chicken, egg, fish"/>
    <s v="almost daily"/>
  </r>
  <r>
    <d v="2021-07-14T21:23:58"/>
    <s v="harshithack363 @gmail.com"/>
    <s v="HARSHITHA C.K "/>
    <x v="0"/>
    <x v="0"/>
    <x v="1"/>
    <x v="0"/>
    <x v="1"/>
    <s v="mango"/>
    <x v="2"/>
    <x v="1"/>
    <x v="1"/>
    <x v="3"/>
    <s v="never"/>
    <x v="0"/>
    <x v="0"/>
    <s v="Yes"/>
    <s v="egg"/>
    <s v="almost daily"/>
  </r>
  <r>
    <d v="2021-07-14T22:15:01"/>
    <s v="nimishasusan19@gmail.com"/>
    <s v="Nimisha Susan Varghese"/>
    <x v="0"/>
    <x v="0"/>
    <x v="1"/>
    <x v="0"/>
    <x v="1"/>
    <s v="citrus fruits"/>
    <x v="0"/>
    <x v="1"/>
    <x v="3"/>
    <x v="1"/>
    <s v="twice in a week"/>
    <x v="3"/>
    <x v="0"/>
    <s v="No"/>
    <s v="chicken, egg, mutton"/>
    <s v="not routinely"/>
  </r>
  <r>
    <d v="2021-07-15T07:01:24"/>
    <s v="Sampathkunjaramane22@gmail.com "/>
    <s v="Sampath Kumar K P"/>
    <x v="1"/>
    <x v="0"/>
    <x v="0"/>
    <x v="0"/>
    <x v="1"/>
    <s v="others"/>
    <x v="4"/>
    <x v="1"/>
    <x v="1"/>
    <x v="3"/>
    <s v="once in a week"/>
    <x v="1"/>
    <x v="16"/>
    <s v="Yes"/>
    <s v="chicken, egg, mutton, fish"/>
    <s v="almost daily"/>
  </r>
  <r>
    <d v="2021-07-15T10:31:27"/>
    <s v="anish.mathew48@gmail.com"/>
    <s v="K.V.Mathew"/>
    <x v="2"/>
    <x v="0"/>
    <x v="2"/>
    <x v="0"/>
    <x v="0"/>
    <s v="citrus fruits"/>
    <x v="1"/>
    <x v="1"/>
    <x v="0"/>
    <x v="1"/>
    <s v="twice in a week"/>
    <x v="0"/>
    <x v="10"/>
    <s v="No"/>
    <s v="chicken, egg, fish"/>
    <s v="almost daily"/>
  </r>
  <r>
    <d v="2021-07-15T15:31:23"/>
    <s v="Sandhyahd6@gmail.com"/>
    <s v="Sandhya  H D"/>
    <x v="1"/>
    <x v="0"/>
    <x v="1"/>
    <x v="0"/>
    <x v="0"/>
    <s v="citrus fruits"/>
    <x v="0"/>
    <x v="1"/>
    <x v="3"/>
    <x v="3"/>
    <s v="almost daily"/>
    <x v="1"/>
    <x v="1"/>
    <s v="No"/>
    <s v="chicken"/>
    <s v="one or two times"/>
  </r>
  <r>
    <d v="2021-07-15T18:56:21"/>
    <s v="www.chaithanyabp@gmail.com"/>
    <s v="Chaithanya B P"/>
    <x v="0"/>
    <x v="0"/>
    <x v="1"/>
    <x v="0"/>
    <x v="1"/>
    <s v="citrus fruits"/>
    <x v="1"/>
    <x v="0"/>
    <x v="1"/>
    <x v="3"/>
    <s v="never"/>
    <x v="3"/>
    <x v="27"/>
    <s v="Yes"/>
    <s v="chicken, egg, fish"/>
    <s v="almost daily"/>
  </r>
  <r>
    <d v="2021-07-15T23:08:20"/>
    <s v="chandrahasashetty61@yahoo.com"/>
    <s v="Cricket "/>
    <x v="2"/>
    <x v="0"/>
    <x v="0"/>
    <x v="2"/>
    <x v="1"/>
    <s v="others"/>
    <x v="4"/>
    <x v="1"/>
    <x v="3"/>
    <x v="2"/>
    <s v="once in a week"/>
    <x v="2"/>
    <x v="28"/>
    <s v="Yes"/>
    <s v="chicken, egg, mutton, fish"/>
    <s v="almost daily"/>
  </r>
  <r>
    <d v="2021-07-16T07:38:50"/>
    <s v="madhushettyshetty32@gmail.com"/>
    <s v="Lavanya shetty"/>
    <x v="3"/>
    <x v="0"/>
    <x v="1"/>
    <x v="0"/>
    <x v="1"/>
    <s v="mango"/>
    <x v="4"/>
    <x v="0"/>
    <x v="0"/>
    <x v="0"/>
    <s v="twice in a week"/>
    <x v="5"/>
    <x v="13"/>
    <s v="No"/>
    <m/>
    <m/>
  </r>
  <r>
    <d v="2021-07-16T10:51:34"/>
    <s v="vaibhavisandeep@gmail.com"/>
    <s v="Harshini s"/>
    <x v="3"/>
    <x v="0"/>
    <x v="1"/>
    <x v="1"/>
    <x v="2"/>
    <s v="citrus fruits"/>
    <x v="1"/>
    <x v="1"/>
    <x v="0"/>
    <x v="2"/>
    <s v="never"/>
    <x v="3"/>
    <x v="6"/>
    <s v="Maybe"/>
    <s v="fish"/>
    <s v="more than two"/>
  </r>
  <r>
    <d v="2021-07-16T21:58:21"/>
    <s v="ankursaraff@gmail.com"/>
    <s v="Ankur"/>
    <x v="1"/>
    <x v="1"/>
    <x v="0"/>
    <x v="0"/>
    <x v="0"/>
    <s v="citrus fruits"/>
    <x v="4"/>
    <x v="3"/>
    <x v="0"/>
    <x v="2"/>
    <s v="once in a week"/>
    <x v="2"/>
    <x v="7"/>
    <s v="Maybe"/>
    <s v="none of the above"/>
    <s v="almost dai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 rowHeaderCaption="gender">
  <location ref="A3:C9" firstHeaderRow="0" firstDataRow="1" firstDataCol="1"/>
  <pivotFields count="19">
    <pivotField numFmtId="15" showAll="0"/>
    <pivotField showAll="0"/>
    <pivotField showAll="0"/>
    <pivotField axis="axisRow" dataField="1" showAll="0">
      <items count="6">
        <item x="0"/>
        <item x="1"/>
        <item x="2"/>
        <item x="3"/>
        <item h="1" x="4"/>
        <item t="default"/>
      </items>
    </pivotField>
    <pivotField showAll="0"/>
    <pivotField axis="axisRow" dataField="1" showAll="0">
      <items count="5">
        <item h="1" x="1"/>
        <item x="0"/>
        <item h="1"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3"/>
  </rowFields>
  <rowItems count="6"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" fld="5" subtotal="count" baseField="5" baseItem="1"/>
    <dataField name="Count of Your age" fld="3" subtotal="count" baseField="0" baseItem="0"/>
  </dataFields>
  <chartFormats count="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2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7" rowHeaderCaption="age" colHeaderCaption="veggies">
  <location ref="A25:B31" firstHeaderRow="1" firstDataRow="2" firstDataCol="1"/>
  <pivotFields count="19">
    <pivotField numFmtId="15" showAll="0"/>
    <pivotField showAll="0"/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1"/>
        <item h="1" x="0"/>
        <item h="1" x="3"/>
        <item h="1" x="4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1">
    <i>
      <x/>
    </i>
  </colItems>
  <dataFields count="1">
    <dataField name="question" fld="11" subtotal="count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29" rowHeaderCaption="age">
  <location ref="N3:O12" firstHeaderRow="1" firstDataRow="1" firstDataCol="1"/>
  <pivotFields count="19">
    <pivotField numFmtId="15" showAll="0"/>
    <pivotField showAll="0"/>
    <pivotField showAll="0"/>
    <pivotField axis="axisRow" dataField="1" showAll="0">
      <items count="6">
        <item x="0"/>
        <item x="1"/>
        <item x="2"/>
        <item x="3"/>
        <item h="1" x="4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axis="axisRow" showAll="0">
      <items count="5">
        <item h="1" x="3"/>
        <item h="1"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7"/>
  </rowFields>
  <rowItems count="9">
    <i>
      <x/>
    </i>
    <i r="1">
      <x v="3"/>
    </i>
    <i>
      <x v="1"/>
    </i>
    <i r="1">
      <x v="3"/>
    </i>
    <i>
      <x v="2"/>
    </i>
    <i r="1">
      <x v="3"/>
    </i>
    <i>
      <x v="3"/>
    </i>
    <i r="1">
      <x v="3"/>
    </i>
    <i t="grand">
      <x/>
    </i>
  </rowItems>
  <colItems count="1">
    <i/>
  </colItems>
  <dataFields count="1">
    <dataField name="Count of Your age" fld="3" subtotal="count" baseField="0" baseItem="0"/>
  </dataFields>
  <chartFormats count="10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3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3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3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3"/>
          </reference>
        </references>
      </pivotArea>
    </chartFormat>
    <chartFormat chart="3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3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3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17" rowHeaderCaption="age group and gender">
  <location ref="M25:O38" firstHeaderRow="1" firstDataRow="2" firstDataCol="1"/>
  <pivotFields count="19">
    <pivotField numFmtId="15"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Col" dataField="1" showAll="0">
      <items count="7">
        <item h="1" x="3"/>
        <item h="1" x="1"/>
        <item h="1" x="5"/>
        <item h="1" x="0"/>
        <item x="4"/>
        <item h="1" x="2"/>
        <item t="default"/>
      </items>
    </pivotField>
    <pivotField axis="axisRow" showAll="0">
      <items count="5">
        <item x="1"/>
        <item x="0"/>
        <item h="1"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5"/>
  </rowFields>
  <rowItems count="1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</rowItems>
  <colFields count="1">
    <field x="4"/>
  </colFields>
  <colItems count="2">
    <i>
      <x v="4"/>
    </i>
    <i t="grand">
      <x/>
    </i>
  </colItems>
  <dataFields count="1">
    <dataField name="Count of 1. Which location do you stay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ge">
  <location ref="F3:G5" firstHeaderRow="1" firstDataRow="1" firstDataCol="1"/>
  <pivotFields count="19">
    <pivotField numFmtId="15" showAll="0"/>
    <pivotField showAll="0"/>
    <pivotField showAll="0"/>
    <pivotField axis="axisRow" dataField="1" showAll="0">
      <items count="6">
        <item x="0"/>
        <item h="1" x="1"/>
        <item h="1" x="2"/>
        <item h="1"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tota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9" rowHeaderCaption="age group">
  <location ref="J25:K28" firstHeaderRow="1" firstDataRow="2" firstDataCol="1"/>
  <pivotFields count="19">
    <pivotField numFmtId="15" showAll="0"/>
    <pivotField showAll="0"/>
    <pivotField showAll="0"/>
    <pivotField axis="axisRow" dataField="1" showAll="0">
      <items count="6">
        <item h="1" x="0"/>
        <item x="1"/>
        <item h="1" x="2"/>
        <item h="1"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x="5"/>
        <item x="4"/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axis="axisCol" showAll="0">
      <items count="30">
        <item x="0"/>
        <item h="1" x="17"/>
        <item h="1" x="26"/>
        <item h="1" x="9"/>
        <item h="1" x="16"/>
        <item h="1" x="21"/>
        <item h="1" x="20"/>
        <item h="1" x="24"/>
        <item h="1" x="7"/>
        <item h="1" x="6"/>
        <item h="1" x="2"/>
        <item h="1" x="11"/>
        <item h="1" x="27"/>
        <item h="1" x="15"/>
        <item h="1" x="10"/>
        <item h="1" x="5"/>
        <item h="1" x="14"/>
        <item h="1" x="23"/>
        <item h="1" x="22"/>
        <item h="1" x="25"/>
        <item h="1" x="8"/>
        <item h="1" x="1"/>
        <item h="1" x="4"/>
        <item h="1" x="19"/>
        <item h="1" x="12"/>
        <item h="1" x="18"/>
        <item h="1" x="28"/>
        <item h="1" x="13"/>
        <item h="1" x="3"/>
        <item t="default"/>
      </items>
    </pivotField>
    <pivotField showAll="0"/>
    <pivotField showAll="0"/>
    <pivotField showAll="0"/>
  </pivotFields>
  <rowFields count="1">
    <field x="3"/>
  </rowFields>
  <rowItems count="2">
    <i>
      <x v="1"/>
    </i>
    <i t="grand">
      <x/>
    </i>
  </rowItems>
  <colFields count="1">
    <field x="15"/>
  </colFields>
  <colItems count="1">
    <i>
      <x/>
    </i>
  </colItems>
  <dataFields count="1">
    <dataField name="Count of Your age" fld="3" subtotal="count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 rowHeaderCaption="age and gender">
  <location ref="A49:E66" firstHeaderRow="1" firstDataRow="2" firstDataCol="1"/>
  <pivotFields count="19">
    <pivotField numFmtId="15" showAll="0"/>
    <pivotField showAll="0"/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axis="axisRow" showAll="0">
      <items count="5">
        <item x="1"/>
        <item x="0"/>
        <item x="3"/>
        <item x="2"/>
        <item t="default"/>
      </items>
    </pivotField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5"/>
  </rowFields>
  <rowItems count="16">
    <i>
      <x/>
    </i>
    <i r="1">
      <x/>
    </i>
    <i r="1">
      <x v="1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>
      <x v="3"/>
    </i>
    <i r="1">
      <x/>
    </i>
    <i r="1"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3. Do or did u suffer from covid?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17" rowHeaderCaption="situated" colHeaderCaption="diet">
  <location ref="D25:E28" firstHeaderRow="1" firstDataRow="2" firstDataCol="1"/>
  <pivotFields count="19">
    <pivotField numFmtId="15" showAll="0"/>
    <pivotField showAll="0"/>
    <pivotField showAll="0"/>
    <pivotField showAll="0"/>
    <pivotField axis="axisRow" showAll="0">
      <items count="7">
        <item h="1" x="3"/>
        <item h="1" x="1"/>
        <item h="1" x="5"/>
        <item x="0"/>
        <item h="1" x="4"/>
        <item h="1" x="2"/>
        <item t="default"/>
      </items>
    </pivotField>
    <pivotField showAll="0"/>
    <pivotField showAll="0"/>
    <pivotField showAll="0"/>
    <pivotField showAll="0"/>
    <pivotField axis="axisCol" dataField="1" showAll="0">
      <items count="7">
        <item h="1" x="4"/>
        <item h="1" x="5"/>
        <item x="1"/>
        <item h="1" x="2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 v="3"/>
    </i>
    <i t="grand">
      <x/>
    </i>
  </rowItems>
  <colFields count="1">
    <field x="9"/>
  </colFields>
  <colItems count="1">
    <i>
      <x v="2"/>
    </i>
  </colItems>
  <dataFields count="1">
    <dataField name="location" fld="9" subtotal="count" baseField="0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8" rowHeaderCaption="age group" colHeaderCaption="liters">
  <location ref="G25:H28" firstHeaderRow="1" firstDataRow="2" firstDataCol="1"/>
  <pivotFields count="19">
    <pivotField numFmtId="15" showAll="0"/>
    <pivotField showAll="0"/>
    <pivotField showAll="0"/>
    <pivotField axis="axisRow" dataField="1" showAll="0">
      <items count="6">
        <item h="1" x="0"/>
        <item h="1" x="1"/>
        <item x="2"/>
        <item h="1"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h="1" x="3"/>
        <item h="1" x="1"/>
        <item x="0"/>
        <item h="1" x="2"/>
        <item h="1" x="4"/>
        <item h="1" x="5"/>
        <item t="default"/>
      </items>
    </pivotField>
    <pivotField showAll="0"/>
    <pivotField showAll="0"/>
    <pivotField showAll="0"/>
    <pivotField showAll="0"/>
  </pivotFields>
  <rowFields count="1">
    <field x="3"/>
  </rowFields>
  <rowItems count="2">
    <i>
      <x v="2"/>
    </i>
    <i t="grand">
      <x/>
    </i>
  </rowItems>
  <colFields count="1">
    <field x="14"/>
  </colFields>
  <colItems count="1">
    <i>
      <x v="2"/>
    </i>
  </colItems>
  <dataFields count="1">
    <dataField name="Count of Your age" fld="3" subtotal="count" baseField="0" baseItem="0"/>
  </dataFields>
  <chartFormats count="2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 rowHeaderCaption="bdry fruits">
  <location ref="I3:J9" firstHeaderRow="1" firstDataRow="1" firstDataCol="1"/>
  <pivotFields count="19">
    <pivotField numFmtId="15" showAll="0"/>
    <pivotField showAll="0"/>
    <pivotField showAll="0"/>
    <pivotField showAll="0"/>
    <pivotField axis="axisRow" showAll="0">
      <items count="7">
        <item x="3"/>
        <item x="1"/>
        <item x="5"/>
        <item x="0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h="1" x="6"/>
        <item h="1" x="1"/>
        <item h="1" x="2"/>
        <item h="1" x="0"/>
        <item h="1" x="5"/>
        <item h="1" x="4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12"/>
    <field x="4"/>
  </rowFields>
  <rowItems count="6">
    <i>
      <x v="6"/>
    </i>
    <i r="1">
      <x/>
    </i>
    <i r="1">
      <x v="1"/>
    </i>
    <i r="1">
      <x v="3"/>
    </i>
    <i r="1">
      <x v="4"/>
    </i>
    <i t="grand">
      <x/>
    </i>
  </rowItems>
  <colItems count="1">
    <i/>
  </colItems>
  <dataFields count="1">
    <dataField name="count" fld="12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B1:S151" totalsRowShown="0" headerRowDxfId="37" dataDxfId="36">
  <tableColumns count="18">
    <tableColumn id="2" name="Column2" dataDxfId="35"/>
    <tableColumn id="3" name="Column3" dataDxfId="34"/>
    <tableColumn id="4" name="Column4" dataDxfId="33"/>
    <tableColumn id="5" name="Column5" dataDxfId="32"/>
    <tableColumn id="6" name="Column6" dataDxfId="31"/>
    <tableColumn id="7" name="Column7" dataDxfId="30"/>
    <tableColumn id="8" name="Column8" dataDxfId="29"/>
    <tableColumn id="9" name="Column9" dataDxfId="28"/>
    <tableColumn id="10" name="Column10" dataDxfId="27"/>
    <tableColumn id="11" name="Column11" dataDxfId="26"/>
    <tableColumn id="12" name="Column12" dataDxfId="25"/>
    <tableColumn id="13" name="Column13" dataDxfId="24"/>
    <tableColumn id="14" name="Column14" dataDxfId="23"/>
    <tableColumn id="15" name="Column15" dataDxfId="22"/>
    <tableColumn id="16" name="Column16" dataDxfId="21"/>
    <tableColumn id="17" name="Column17" dataDxfId="20"/>
    <tableColumn id="18" name="Column18" dataDxfId="19"/>
    <tableColumn id="19" name="Column19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Q150" totalsRowShown="0" headerRowDxfId="17" headerRowBorderDxfId="16" tableBorderDxfId="15" totalsRowBorderDxfId="14">
  <autoFilter ref="A1:Q150">
    <filterColumn colId="0">
      <customFilters>
        <customFilter operator="notEqual" val=" "/>
      </customFilters>
    </filterColumn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  <filterColumn colId="6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12">
      <customFilters>
        <customFilter operator="notEqual" val=" "/>
      </customFilters>
    </filterColumn>
    <filterColumn colId="15">
      <customFilters>
        <customFilter operator="notEqual" val=" "/>
      </customFilters>
    </filterColumn>
  </autoFilter>
  <sortState ref="A2:Q140">
    <sortCondition ref="A1:A150"/>
  </sortState>
  <tableColumns count="17">
    <tableColumn id="1" name="Your good name" dataDxfId="13"/>
    <tableColumn id="2" name="Your age" dataDxfId="12"/>
    <tableColumn id="3" name="1. Which location do you stay" dataDxfId="11"/>
    <tableColumn id="4" name="2. Gender" dataDxfId="10"/>
    <tableColumn id="5" name="3. Do or did u suffer from covid?" dataDxfId="9"/>
    <tableColumn id="6" name="4.What kind of food that you usually add in your routine during covid 19?" dataDxfId="8"/>
    <tableColumn id="7" name="5. what kind of fruits did you intake during this covid pandemic?" dataDxfId="7"/>
    <tableColumn id="8" name="6. How often where you able to manage your routine food diet?" dataDxfId="6"/>
    <tableColumn id="9" name="7. What types of cereal grains did you prefer for having in your routine?" dataDxfId="5"/>
    <tableColumn id="10" name="8. What are the vegetables did you eat during this pandemic" dataDxfId="4"/>
    <tableColumn id="11" name="9. what all dry fruits did you include in your diet during this pandemic" dataDxfId="3"/>
    <tableColumn id="12" name="10. how often did you have sweets,pastry's items during this covid-19" dataDxfId="2"/>
    <tableColumn id="13" name="11. how many liters of water you used to drink in a day  during this pandemic"/>
    <tableColumn id="14" name="12. what types of grams and dal did you include in your routine?" dataDxfId="1"/>
    <tableColumn id="15" name="13.did you take any kind of kashayam during this pandemic?" dataDxfId="0"/>
    <tableColumn id="16" name="14.what types of non veg items you choosed ?"/>
    <tableColumn id="17" name="15.what was the ratio of fruits and vegetables did u intake in your daily routi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ukumara.p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ukumara.p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67"/>
  <sheetViews>
    <sheetView topLeftCell="A126" workbookViewId="0">
      <selection activeCell="F159" sqref="F159"/>
    </sheetView>
  </sheetViews>
  <sheetFormatPr defaultColWidth="14.42578125" defaultRowHeight="15.75" customHeight="1" x14ac:dyDescent="0.2"/>
  <cols>
    <col min="1" max="1" width="17.140625" customWidth="1"/>
    <col min="2" max="2" width="35.42578125" customWidth="1"/>
    <col min="3" max="3" width="30.42578125" customWidth="1"/>
    <col min="4" max="4" width="69.85546875" customWidth="1"/>
    <col min="5" max="5" width="21.5703125" customWidth="1"/>
    <col min="6" max="6" width="28.28515625" customWidth="1"/>
    <col min="7" max="7" width="21.5703125" customWidth="1"/>
    <col min="8" max="8" width="29.140625" customWidth="1"/>
    <col min="9" max="9" width="62.28515625" customWidth="1"/>
    <col min="10" max="10" width="56.5703125" customWidth="1"/>
    <col min="11" max="11" width="55.28515625" customWidth="1"/>
    <col min="12" max="12" width="71.28515625" customWidth="1"/>
    <col min="13" max="13" width="66.5703125" customWidth="1"/>
    <col min="14" max="14" width="60.5703125" customWidth="1"/>
    <col min="15" max="15" width="69.7109375" customWidth="1"/>
    <col min="16" max="16" width="67.140625" customWidth="1"/>
    <col min="17" max="17" width="53.85546875" customWidth="1"/>
    <col min="18" max="18" width="65.140625" customWidth="1"/>
    <col min="19" max="19" width="72.7109375" customWidth="1"/>
    <col min="20" max="20" width="70.140625" customWidth="1"/>
    <col min="21" max="26" width="21.5703125" customWidth="1"/>
  </cols>
  <sheetData>
    <row r="1" spans="1:22" x14ac:dyDescent="0.25">
      <c r="A1" s="28" t="s">
        <v>393</v>
      </c>
      <c r="B1" s="29" t="s">
        <v>338</v>
      </c>
      <c r="C1" s="29" t="s">
        <v>339</v>
      </c>
      <c r="D1" s="29" t="s">
        <v>340</v>
      </c>
      <c r="E1" s="29" t="s">
        <v>341</v>
      </c>
      <c r="F1" s="29" t="s">
        <v>342</v>
      </c>
      <c r="G1" s="29" t="s">
        <v>343</v>
      </c>
      <c r="H1" s="29" t="s">
        <v>344</v>
      </c>
      <c r="I1" s="29" t="s">
        <v>345</v>
      </c>
      <c r="J1" s="29" t="s">
        <v>346</v>
      </c>
      <c r="K1" s="29" t="s">
        <v>347</v>
      </c>
      <c r="L1" s="29" t="s">
        <v>348</v>
      </c>
      <c r="M1" s="29" t="s">
        <v>349</v>
      </c>
      <c r="N1" s="29" t="s">
        <v>350</v>
      </c>
      <c r="O1" s="29" t="s">
        <v>351</v>
      </c>
      <c r="P1" s="29" t="s">
        <v>352</v>
      </c>
      <c r="Q1" s="29" t="s">
        <v>353</v>
      </c>
      <c r="R1" s="29" t="s">
        <v>354</v>
      </c>
      <c r="S1" s="29" t="s">
        <v>355</v>
      </c>
    </row>
    <row r="2" spans="1:22" ht="15.75" customHeight="1" x14ac:dyDescent="0.2">
      <c r="A2" s="30" t="s">
        <v>394</v>
      </c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  <c r="N2" s="31" t="s">
        <v>12</v>
      </c>
      <c r="O2" s="31" t="s">
        <v>13</v>
      </c>
      <c r="P2" s="31" t="s">
        <v>14</v>
      </c>
      <c r="Q2" s="31" t="s">
        <v>15</v>
      </c>
      <c r="R2" s="31" t="s">
        <v>16</v>
      </c>
      <c r="S2" s="31" t="s">
        <v>17</v>
      </c>
    </row>
    <row r="3" spans="1:22" ht="12.75" x14ac:dyDescent="0.2">
      <c r="A3" s="27">
        <v>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>
        <v>3</v>
      </c>
      <c r="P3" s="2" t="s">
        <v>31</v>
      </c>
      <c r="Q3" s="2" t="s">
        <v>23</v>
      </c>
      <c r="R3" s="2" t="s">
        <v>32</v>
      </c>
      <c r="S3" s="2" t="s">
        <v>33</v>
      </c>
      <c r="V3" s="2"/>
    </row>
    <row r="4" spans="1:22" ht="12.75" x14ac:dyDescent="0.2">
      <c r="A4" s="27">
        <v>2</v>
      </c>
      <c r="B4" s="2" t="s">
        <v>34</v>
      </c>
      <c r="C4" s="2" t="s">
        <v>35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36</v>
      </c>
      <c r="L4" s="2" t="s">
        <v>28</v>
      </c>
      <c r="M4" s="2" t="s">
        <v>37</v>
      </c>
      <c r="N4" s="2" t="s">
        <v>38</v>
      </c>
      <c r="O4" s="2">
        <v>3</v>
      </c>
      <c r="P4" s="2" t="s">
        <v>39</v>
      </c>
      <c r="Q4" s="2" t="s">
        <v>40</v>
      </c>
      <c r="R4" s="2" t="s">
        <v>41</v>
      </c>
      <c r="S4" s="2" t="s">
        <v>42</v>
      </c>
      <c r="V4" s="2"/>
    </row>
    <row r="5" spans="1:22" ht="12.75" x14ac:dyDescent="0.2">
      <c r="A5" s="27">
        <v>3</v>
      </c>
      <c r="B5" s="2" t="s">
        <v>43</v>
      </c>
      <c r="C5" s="2" t="s">
        <v>44</v>
      </c>
      <c r="D5" s="2" t="s">
        <v>20</v>
      </c>
      <c r="E5" s="2" t="s">
        <v>21</v>
      </c>
      <c r="F5" s="2" t="s">
        <v>45</v>
      </c>
      <c r="G5" s="2" t="s">
        <v>23</v>
      </c>
      <c r="H5" s="2" t="s">
        <v>46</v>
      </c>
      <c r="I5" s="2" t="s">
        <v>25</v>
      </c>
      <c r="J5" s="2" t="s">
        <v>47</v>
      </c>
      <c r="K5" s="2" t="s">
        <v>36</v>
      </c>
      <c r="L5" s="2" t="s">
        <v>48</v>
      </c>
      <c r="M5" s="2" t="s">
        <v>49</v>
      </c>
      <c r="N5" s="2" t="s">
        <v>50</v>
      </c>
      <c r="O5" s="2">
        <v>2</v>
      </c>
      <c r="P5" s="2" t="s">
        <v>51</v>
      </c>
      <c r="Q5" s="2" t="s">
        <v>40</v>
      </c>
      <c r="R5" s="2" t="s">
        <v>52</v>
      </c>
      <c r="S5" s="2" t="s">
        <v>42</v>
      </c>
      <c r="V5" s="2"/>
    </row>
    <row r="6" spans="1:22" ht="12.75" x14ac:dyDescent="0.2">
      <c r="A6" s="27">
        <v>4</v>
      </c>
      <c r="B6" s="2" t="s">
        <v>53</v>
      </c>
      <c r="C6" s="2" t="s">
        <v>54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41</v>
      </c>
      <c r="I6" s="2" t="s">
        <v>55</v>
      </c>
      <c r="J6" s="2" t="s">
        <v>56</v>
      </c>
      <c r="K6" s="1"/>
      <c r="L6" s="2" t="s">
        <v>48</v>
      </c>
      <c r="M6" s="2" t="s">
        <v>57</v>
      </c>
      <c r="N6" s="2" t="s">
        <v>50</v>
      </c>
      <c r="O6" s="2">
        <v>3</v>
      </c>
      <c r="P6" s="1"/>
      <c r="Q6" s="2" t="s">
        <v>58</v>
      </c>
      <c r="R6" s="2" t="s">
        <v>59</v>
      </c>
      <c r="S6" s="2" t="s">
        <v>60</v>
      </c>
      <c r="V6" s="2"/>
    </row>
    <row r="7" spans="1:22" ht="12.75" x14ac:dyDescent="0.2">
      <c r="A7" s="27">
        <v>5</v>
      </c>
      <c r="B7" s="2" t="s">
        <v>61</v>
      </c>
      <c r="C7" s="2" t="s">
        <v>62</v>
      </c>
      <c r="D7" s="2" t="s">
        <v>20</v>
      </c>
      <c r="E7" s="2" t="s">
        <v>21</v>
      </c>
      <c r="F7" s="2" t="s">
        <v>22</v>
      </c>
      <c r="G7" s="2" t="s">
        <v>58</v>
      </c>
      <c r="H7" s="2" t="s">
        <v>24</v>
      </c>
      <c r="I7" s="2" t="s">
        <v>25</v>
      </c>
      <c r="J7" s="2" t="s">
        <v>47</v>
      </c>
      <c r="K7" s="2" t="s">
        <v>36</v>
      </c>
      <c r="L7" s="2" t="s">
        <v>28</v>
      </c>
      <c r="M7" s="2" t="s">
        <v>57</v>
      </c>
      <c r="N7" s="2" t="s">
        <v>30</v>
      </c>
      <c r="O7" s="2">
        <v>2</v>
      </c>
      <c r="P7" s="2" t="s">
        <v>63</v>
      </c>
      <c r="Q7" s="2" t="s">
        <v>40</v>
      </c>
      <c r="R7" s="2" t="s">
        <v>64</v>
      </c>
      <c r="S7" s="2" t="s">
        <v>33</v>
      </c>
    </row>
    <row r="8" spans="1:22" ht="12.75" x14ac:dyDescent="0.2">
      <c r="A8" s="27">
        <v>6</v>
      </c>
      <c r="B8" s="2" t="s">
        <v>65</v>
      </c>
      <c r="C8" s="2" t="s">
        <v>66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41</v>
      </c>
      <c r="I8" s="1"/>
      <c r="J8" s="1"/>
      <c r="K8" s="2" t="s">
        <v>36</v>
      </c>
      <c r="L8" s="1"/>
      <c r="M8" s="1"/>
      <c r="N8" s="2" t="s">
        <v>38</v>
      </c>
      <c r="O8" s="2">
        <v>3</v>
      </c>
      <c r="P8" s="2" t="s">
        <v>67</v>
      </c>
      <c r="Q8" s="2" t="s">
        <v>23</v>
      </c>
      <c r="R8" s="2" t="s">
        <v>68</v>
      </c>
      <c r="S8" s="2" t="s">
        <v>42</v>
      </c>
    </row>
    <row r="9" spans="1:22" ht="12.75" x14ac:dyDescent="0.2">
      <c r="A9" s="27">
        <v>7</v>
      </c>
      <c r="B9" s="2" t="s">
        <v>69</v>
      </c>
      <c r="C9" s="2" t="s">
        <v>70</v>
      </c>
      <c r="D9" s="2" t="s">
        <v>20</v>
      </c>
      <c r="E9" s="2" t="s">
        <v>21</v>
      </c>
      <c r="F9" s="2" t="s">
        <v>45</v>
      </c>
      <c r="G9" s="2" t="s">
        <v>58</v>
      </c>
      <c r="H9" s="2" t="s">
        <v>46</v>
      </c>
      <c r="I9" s="2" t="s">
        <v>25</v>
      </c>
      <c r="J9" s="2" t="s">
        <v>47</v>
      </c>
      <c r="K9" s="2" t="s">
        <v>36</v>
      </c>
      <c r="L9" s="2" t="s">
        <v>28</v>
      </c>
      <c r="M9" s="2" t="s">
        <v>57</v>
      </c>
      <c r="N9" s="2" t="s">
        <v>38</v>
      </c>
      <c r="O9" s="2">
        <v>3</v>
      </c>
      <c r="P9" s="2" t="s">
        <v>71</v>
      </c>
      <c r="Q9" s="2" t="s">
        <v>40</v>
      </c>
      <c r="R9" s="2" t="s">
        <v>72</v>
      </c>
      <c r="S9" s="2" t="s">
        <v>42</v>
      </c>
    </row>
    <row r="10" spans="1:22" ht="12.75" x14ac:dyDescent="0.2">
      <c r="A10" s="27">
        <v>8</v>
      </c>
      <c r="B10" s="2" t="s">
        <v>73</v>
      </c>
      <c r="C10" s="2" t="s">
        <v>74</v>
      </c>
      <c r="D10" s="2" t="s">
        <v>75</v>
      </c>
      <c r="E10" s="2" t="s">
        <v>21</v>
      </c>
      <c r="F10" s="2" t="s">
        <v>45</v>
      </c>
      <c r="G10" s="2" t="s">
        <v>23</v>
      </c>
      <c r="H10" s="2" t="s">
        <v>46</v>
      </c>
      <c r="I10" s="2" t="s">
        <v>55</v>
      </c>
      <c r="J10" s="2" t="s">
        <v>26</v>
      </c>
      <c r="K10" s="2" t="s">
        <v>55</v>
      </c>
      <c r="L10" s="2" t="s">
        <v>48</v>
      </c>
      <c r="M10" s="2" t="s">
        <v>57</v>
      </c>
      <c r="N10" s="2" t="s">
        <v>50</v>
      </c>
      <c r="O10" s="2">
        <v>3</v>
      </c>
      <c r="P10" s="2" t="s">
        <v>67</v>
      </c>
      <c r="Q10" s="2" t="s">
        <v>40</v>
      </c>
      <c r="R10" s="2" t="s">
        <v>72</v>
      </c>
      <c r="S10" s="2" t="s">
        <v>42</v>
      </c>
    </row>
    <row r="11" spans="1:22" ht="12.75" x14ac:dyDescent="0.2">
      <c r="A11" s="27">
        <v>9</v>
      </c>
      <c r="B11" s="2" t="s">
        <v>76</v>
      </c>
      <c r="C11" s="2" t="s">
        <v>77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46</v>
      </c>
      <c r="I11" s="2" t="s">
        <v>55</v>
      </c>
      <c r="J11" s="2" t="s">
        <v>56</v>
      </c>
      <c r="K11" s="2" t="s">
        <v>78</v>
      </c>
      <c r="L11" s="2" t="s">
        <v>48</v>
      </c>
      <c r="M11" s="2" t="s">
        <v>57</v>
      </c>
      <c r="N11" s="2" t="s">
        <v>42</v>
      </c>
      <c r="O11" s="2">
        <v>4</v>
      </c>
      <c r="P11" s="2" t="s">
        <v>79</v>
      </c>
      <c r="Q11" s="2" t="s">
        <v>40</v>
      </c>
      <c r="R11" s="2" t="s">
        <v>72</v>
      </c>
      <c r="S11" s="2" t="s">
        <v>60</v>
      </c>
    </row>
    <row r="12" spans="1:22" ht="12.75" x14ac:dyDescent="0.2">
      <c r="A12" s="27">
        <v>10</v>
      </c>
      <c r="B12" s="2" t="s">
        <v>80</v>
      </c>
      <c r="C12" s="2" t="s">
        <v>81</v>
      </c>
      <c r="D12" s="2" t="s">
        <v>20</v>
      </c>
      <c r="E12" s="2" t="s">
        <v>21</v>
      </c>
      <c r="F12" s="2" t="s">
        <v>45</v>
      </c>
      <c r="G12" s="2" t="s">
        <v>23</v>
      </c>
      <c r="H12" s="2" t="s">
        <v>46</v>
      </c>
      <c r="I12" s="2" t="s">
        <v>25</v>
      </c>
      <c r="J12" s="2" t="s">
        <v>82</v>
      </c>
      <c r="K12" s="2" t="s">
        <v>36</v>
      </c>
      <c r="L12" s="2" t="s">
        <v>28</v>
      </c>
      <c r="M12" s="2" t="s">
        <v>57</v>
      </c>
      <c r="N12" s="2" t="s">
        <v>30</v>
      </c>
      <c r="O12" s="2">
        <v>1</v>
      </c>
      <c r="P12" s="2" t="s">
        <v>67</v>
      </c>
      <c r="Q12" s="2" t="s">
        <v>23</v>
      </c>
      <c r="R12" s="2" t="s">
        <v>52</v>
      </c>
      <c r="S12" s="2" t="s">
        <v>42</v>
      </c>
    </row>
    <row r="13" spans="1:22" ht="12.75" x14ac:dyDescent="0.2">
      <c r="A13" s="27">
        <v>11</v>
      </c>
      <c r="B13" s="2" t="s">
        <v>83</v>
      </c>
      <c r="C13" s="2" t="s">
        <v>84</v>
      </c>
      <c r="D13" s="2" t="s">
        <v>20</v>
      </c>
      <c r="E13" s="2" t="s">
        <v>21</v>
      </c>
      <c r="F13" s="2" t="s">
        <v>45</v>
      </c>
      <c r="G13" s="2" t="s">
        <v>40</v>
      </c>
      <c r="H13" s="2" t="s">
        <v>46</v>
      </c>
      <c r="I13" s="2" t="s">
        <v>25</v>
      </c>
      <c r="J13" s="2" t="s">
        <v>47</v>
      </c>
      <c r="K13" s="2" t="s">
        <v>27</v>
      </c>
      <c r="L13" s="2" t="s">
        <v>28</v>
      </c>
      <c r="M13" s="2" t="s">
        <v>57</v>
      </c>
      <c r="N13" s="2" t="s">
        <v>38</v>
      </c>
      <c r="O13" s="2">
        <v>2</v>
      </c>
      <c r="P13" s="2" t="s">
        <v>41</v>
      </c>
      <c r="Q13" s="2" t="s">
        <v>40</v>
      </c>
      <c r="R13" s="2" t="s">
        <v>68</v>
      </c>
      <c r="S13" s="2" t="s">
        <v>42</v>
      </c>
    </row>
    <row r="14" spans="1:22" ht="12.75" x14ac:dyDescent="0.2">
      <c r="A14" s="27">
        <v>12</v>
      </c>
      <c r="B14" s="2" t="s">
        <v>85</v>
      </c>
      <c r="C14" s="2" t="s">
        <v>86</v>
      </c>
      <c r="D14" s="2" t="s">
        <v>20</v>
      </c>
      <c r="E14" s="2" t="s">
        <v>21</v>
      </c>
      <c r="F14" s="2" t="s">
        <v>45</v>
      </c>
      <c r="G14" s="2" t="s">
        <v>58</v>
      </c>
      <c r="H14" s="2" t="s">
        <v>46</v>
      </c>
      <c r="I14" s="2" t="s">
        <v>25</v>
      </c>
      <c r="J14" s="2" t="s">
        <v>26</v>
      </c>
      <c r="K14" s="2" t="s">
        <v>36</v>
      </c>
      <c r="L14" s="2" t="s">
        <v>48</v>
      </c>
      <c r="M14" s="2" t="s">
        <v>57</v>
      </c>
      <c r="N14" s="2" t="s">
        <v>30</v>
      </c>
      <c r="O14" s="2">
        <v>1</v>
      </c>
      <c r="P14" s="2" t="s">
        <v>41</v>
      </c>
      <c r="Q14" s="2" t="s">
        <v>40</v>
      </c>
      <c r="R14" s="2" t="s">
        <v>32</v>
      </c>
      <c r="S14" s="2" t="s">
        <v>42</v>
      </c>
    </row>
    <row r="15" spans="1:22" ht="12.75" x14ac:dyDescent="0.2">
      <c r="A15" s="27">
        <v>13</v>
      </c>
      <c r="B15" s="2" t="s">
        <v>87</v>
      </c>
      <c r="C15" s="2" t="s">
        <v>88</v>
      </c>
      <c r="D15" s="2" t="s">
        <v>20</v>
      </c>
      <c r="E15" s="2" t="s">
        <v>21</v>
      </c>
      <c r="F15" s="2" t="s">
        <v>45</v>
      </c>
      <c r="G15" s="2" t="s">
        <v>23</v>
      </c>
      <c r="H15" s="2" t="s">
        <v>46</v>
      </c>
      <c r="I15" s="2" t="s">
        <v>25</v>
      </c>
      <c r="J15" s="2" t="s">
        <v>56</v>
      </c>
      <c r="K15" s="2" t="s">
        <v>36</v>
      </c>
      <c r="L15" s="2" t="s">
        <v>49</v>
      </c>
      <c r="M15" s="2" t="s">
        <v>37</v>
      </c>
      <c r="N15" s="2" t="s">
        <v>38</v>
      </c>
      <c r="O15" s="2">
        <v>2</v>
      </c>
      <c r="P15" s="2" t="s">
        <v>31</v>
      </c>
      <c r="Q15" s="2" t="s">
        <v>40</v>
      </c>
      <c r="R15" s="2" t="s">
        <v>68</v>
      </c>
      <c r="S15" s="2" t="s">
        <v>33</v>
      </c>
    </row>
    <row r="16" spans="1:22" ht="12.75" x14ac:dyDescent="0.2">
      <c r="A16" s="27">
        <v>14</v>
      </c>
      <c r="B16" s="2" t="s">
        <v>89</v>
      </c>
      <c r="C16" s="2" t="s">
        <v>90</v>
      </c>
      <c r="D16" s="2" t="s">
        <v>20</v>
      </c>
      <c r="E16" s="2" t="s">
        <v>91</v>
      </c>
      <c r="F16" s="2" t="s">
        <v>45</v>
      </c>
      <c r="G16" s="2" t="s">
        <v>23</v>
      </c>
      <c r="H16" s="2" t="s">
        <v>46</v>
      </c>
      <c r="I16" s="2" t="s">
        <v>92</v>
      </c>
      <c r="J16" s="2" t="s">
        <v>82</v>
      </c>
      <c r="K16" s="2" t="s">
        <v>27</v>
      </c>
      <c r="L16" s="2" t="s">
        <v>48</v>
      </c>
      <c r="M16" s="2" t="s">
        <v>93</v>
      </c>
      <c r="N16" s="2" t="s">
        <v>30</v>
      </c>
      <c r="O16" s="2">
        <v>3</v>
      </c>
      <c r="P16" s="2" t="s">
        <v>31</v>
      </c>
      <c r="Q16" s="2" t="s">
        <v>40</v>
      </c>
      <c r="R16" s="2" t="s">
        <v>32</v>
      </c>
      <c r="S16" s="2" t="s">
        <v>42</v>
      </c>
    </row>
    <row r="17" spans="1:19" ht="12.75" x14ac:dyDescent="0.2">
      <c r="A17" s="27">
        <v>15</v>
      </c>
      <c r="B17" s="2" t="s">
        <v>94</v>
      </c>
      <c r="C17" s="2" t="s">
        <v>95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47</v>
      </c>
      <c r="K17" s="2" t="s">
        <v>27</v>
      </c>
      <c r="L17" s="2" t="s">
        <v>48</v>
      </c>
      <c r="M17" s="2" t="s">
        <v>29</v>
      </c>
      <c r="N17" s="2" t="s">
        <v>50</v>
      </c>
      <c r="O17" s="2">
        <v>5</v>
      </c>
      <c r="P17" s="2" t="s">
        <v>96</v>
      </c>
      <c r="Q17" s="2" t="s">
        <v>23</v>
      </c>
      <c r="R17" s="2" t="s">
        <v>68</v>
      </c>
      <c r="S17" s="2" t="s">
        <v>42</v>
      </c>
    </row>
    <row r="18" spans="1:19" ht="12.75" x14ac:dyDescent="0.2">
      <c r="A18" s="27">
        <v>16</v>
      </c>
      <c r="B18" s="2" t="s">
        <v>97</v>
      </c>
      <c r="C18" s="2" t="s">
        <v>98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41</v>
      </c>
      <c r="I18" s="2" t="s">
        <v>25</v>
      </c>
      <c r="J18" s="2" t="s">
        <v>56</v>
      </c>
      <c r="K18" s="2" t="s">
        <v>36</v>
      </c>
      <c r="L18" s="2" t="s">
        <v>49</v>
      </c>
      <c r="M18" s="2" t="s">
        <v>57</v>
      </c>
      <c r="N18" s="2" t="s">
        <v>30</v>
      </c>
      <c r="O18" s="2">
        <v>3</v>
      </c>
      <c r="P18" s="2" t="s">
        <v>39</v>
      </c>
      <c r="Q18" s="2" t="s">
        <v>23</v>
      </c>
      <c r="R18" s="2" t="s">
        <v>41</v>
      </c>
      <c r="S18" s="2" t="s">
        <v>99</v>
      </c>
    </row>
    <row r="19" spans="1:19" ht="12.75" x14ac:dyDescent="0.2">
      <c r="A19" s="27">
        <v>17</v>
      </c>
      <c r="B19" s="2" t="s">
        <v>100</v>
      </c>
      <c r="C19" s="2" t="s">
        <v>101</v>
      </c>
      <c r="D19" s="2" t="s">
        <v>20</v>
      </c>
      <c r="E19" s="1"/>
      <c r="F19" s="2" t="s">
        <v>45</v>
      </c>
      <c r="G19" s="2" t="s">
        <v>23</v>
      </c>
      <c r="H19" s="2" t="s">
        <v>46</v>
      </c>
      <c r="I19" s="2" t="s">
        <v>55</v>
      </c>
      <c r="J19" s="2" t="s">
        <v>47</v>
      </c>
      <c r="K19" s="2" t="s">
        <v>36</v>
      </c>
      <c r="L19" s="2" t="s">
        <v>28</v>
      </c>
      <c r="M19" s="2" t="s">
        <v>37</v>
      </c>
      <c r="N19" s="2" t="s">
        <v>30</v>
      </c>
      <c r="O19" s="2">
        <v>1</v>
      </c>
      <c r="P19" s="2" t="s">
        <v>79</v>
      </c>
      <c r="Q19" s="2" t="s">
        <v>23</v>
      </c>
      <c r="R19" s="2" t="s">
        <v>32</v>
      </c>
      <c r="S19" s="2" t="s">
        <v>33</v>
      </c>
    </row>
    <row r="20" spans="1:19" ht="12.75" x14ac:dyDescent="0.2">
      <c r="A20" s="27">
        <v>18</v>
      </c>
      <c r="B20" s="2" t="s">
        <v>102</v>
      </c>
      <c r="C20" s="2" t="s">
        <v>103</v>
      </c>
      <c r="D20" s="2" t="s">
        <v>20</v>
      </c>
      <c r="E20" s="2" t="s">
        <v>104</v>
      </c>
      <c r="F20" s="2" t="s">
        <v>22</v>
      </c>
      <c r="G20" s="2" t="s">
        <v>23</v>
      </c>
      <c r="H20" s="2" t="s">
        <v>24</v>
      </c>
      <c r="I20" s="2" t="s">
        <v>92</v>
      </c>
      <c r="J20" s="2" t="s">
        <v>47</v>
      </c>
      <c r="K20" s="2" t="s">
        <v>27</v>
      </c>
      <c r="L20" s="2" t="s">
        <v>48</v>
      </c>
      <c r="M20" s="2" t="s">
        <v>93</v>
      </c>
      <c r="N20" s="2" t="s">
        <v>38</v>
      </c>
      <c r="O20" s="2">
        <v>4</v>
      </c>
      <c r="P20" s="2" t="s">
        <v>63</v>
      </c>
      <c r="Q20" s="2" t="s">
        <v>40</v>
      </c>
      <c r="R20" s="2" t="s">
        <v>105</v>
      </c>
      <c r="S20" s="2" t="s">
        <v>33</v>
      </c>
    </row>
    <row r="21" spans="1:19" ht="12.75" x14ac:dyDescent="0.2">
      <c r="A21" s="27">
        <v>19</v>
      </c>
      <c r="B21" s="1"/>
      <c r="C21" s="2" t="s">
        <v>106</v>
      </c>
      <c r="D21" s="2" t="s">
        <v>20</v>
      </c>
      <c r="E21" s="2" t="s">
        <v>107</v>
      </c>
      <c r="F21" s="2" t="s">
        <v>22</v>
      </c>
      <c r="G21" s="2" t="s">
        <v>40</v>
      </c>
      <c r="H21" s="2" t="s">
        <v>24</v>
      </c>
      <c r="I21" s="2" t="s">
        <v>108</v>
      </c>
      <c r="J21" s="2" t="s">
        <v>47</v>
      </c>
      <c r="K21" s="2" t="s">
        <v>27</v>
      </c>
      <c r="L21" s="2" t="s">
        <v>28</v>
      </c>
      <c r="M21" s="2" t="s">
        <v>37</v>
      </c>
      <c r="N21" s="2" t="s">
        <v>50</v>
      </c>
      <c r="O21" s="2">
        <v>2</v>
      </c>
      <c r="P21" s="2" t="s">
        <v>39</v>
      </c>
      <c r="Q21" s="2" t="s">
        <v>23</v>
      </c>
      <c r="R21" s="2" t="s">
        <v>32</v>
      </c>
      <c r="S21" s="2" t="s">
        <v>42</v>
      </c>
    </row>
    <row r="22" spans="1:19" ht="12.75" x14ac:dyDescent="0.2">
      <c r="A22" s="27">
        <v>20</v>
      </c>
      <c r="B22" s="2" t="s">
        <v>109</v>
      </c>
      <c r="C22" s="2" t="s">
        <v>110</v>
      </c>
      <c r="D22" s="2" t="s">
        <v>111</v>
      </c>
      <c r="E22" s="2" t="s">
        <v>21</v>
      </c>
      <c r="F22" s="2" t="s">
        <v>45</v>
      </c>
      <c r="G22" s="2" t="s">
        <v>40</v>
      </c>
      <c r="H22" s="2" t="s">
        <v>46</v>
      </c>
      <c r="I22" s="2" t="s">
        <v>92</v>
      </c>
      <c r="J22" s="2" t="s">
        <v>82</v>
      </c>
      <c r="K22" s="2" t="s">
        <v>36</v>
      </c>
      <c r="L22" s="2" t="s">
        <v>48</v>
      </c>
      <c r="M22" s="2" t="s">
        <v>57</v>
      </c>
      <c r="N22" s="2" t="s">
        <v>38</v>
      </c>
      <c r="O22" s="2">
        <v>3</v>
      </c>
      <c r="P22" s="2" t="s">
        <v>31</v>
      </c>
      <c r="Q22" s="2" t="s">
        <v>40</v>
      </c>
      <c r="R22" s="2" t="s">
        <v>64</v>
      </c>
      <c r="S22" s="2" t="s">
        <v>42</v>
      </c>
    </row>
    <row r="23" spans="1:19" ht="12.75" x14ac:dyDescent="0.2">
      <c r="A23" s="27">
        <v>21</v>
      </c>
      <c r="B23" s="2" t="s">
        <v>112</v>
      </c>
      <c r="C23" s="2" t="s">
        <v>113</v>
      </c>
      <c r="D23" s="2" t="s">
        <v>20</v>
      </c>
      <c r="E23" s="2" t="s">
        <v>21</v>
      </c>
      <c r="F23" s="2" t="s">
        <v>22</v>
      </c>
      <c r="G23" s="2" t="s">
        <v>23</v>
      </c>
      <c r="H23" s="2" t="s">
        <v>46</v>
      </c>
      <c r="I23" s="2" t="s">
        <v>55</v>
      </c>
      <c r="J23" s="2" t="s">
        <v>26</v>
      </c>
      <c r="K23" s="2" t="s">
        <v>36</v>
      </c>
      <c r="L23" s="2" t="s">
        <v>48</v>
      </c>
      <c r="M23" s="2" t="s">
        <v>37</v>
      </c>
      <c r="N23" s="2" t="s">
        <v>38</v>
      </c>
      <c r="O23" s="2">
        <v>2</v>
      </c>
      <c r="P23" s="2" t="s">
        <v>114</v>
      </c>
      <c r="Q23" s="2" t="s">
        <v>58</v>
      </c>
      <c r="R23" s="2" t="s">
        <v>52</v>
      </c>
      <c r="S23" s="2" t="s">
        <v>60</v>
      </c>
    </row>
    <row r="24" spans="1:19" ht="12.75" x14ac:dyDescent="0.2">
      <c r="A24" s="27">
        <v>22</v>
      </c>
      <c r="B24" s="2" t="s">
        <v>115</v>
      </c>
      <c r="C24" s="2" t="s">
        <v>116</v>
      </c>
      <c r="D24" s="2" t="s">
        <v>20</v>
      </c>
      <c r="E24" s="2" t="s">
        <v>21</v>
      </c>
      <c r="F24" s="2" t="s">
        <v>45</v>
      </c>
      <c r="G24" s="2" t="s">
        <v>23</v>
      </c>
      <c r="H24" s="2" t="s">
        <v>24</v>
      </c>
      <c r="I24" s="2" t="s">
        <v>55</v>
      </c>
      <c r="J24" s="2" t="s">
        <v>117</v>
      </c>
      <c r="K24" s="2" t="s">
        <v>36</v>
      </c>
      <c r="L24" s="2" t="s">
        <v>28</v>
      </c>
      <c r="M24" s="2" t="s">
        <v>37</v>
      </c>
      <c r="N24" s="2" t="s">
        <v>30</v>
      </c>
      <c r="O24" s="2">
        <v>1</v>
      </c>
      <c r="P24" s="2" t="s">
        <v>31</v>
      </c>
      <c r="Q24" s="2" t="s">
        <v>40</v>
      </c>
      <c r="R24" s="2" t="s">
        <v>118</v>
      </c>
      <c r="S24" s="2" t="s">
        <v>99</v>
      </c>
    </row>
    <row r="25" spans="1:19" ht="12.75" x14ac:dyDescent="0.2">
      <c r="A25" s="27">
        <v>23</v>
      </c>
      <c r="B25" s="2" t="s">
        <v>119</v>
      </c>
      <c r="C25" s="2" t="s">
        <v>120</v>
      </c>
      <c r="D25" s="2" t="s">
        <v>121</v>
      </c>
      <c r="E25" s="2" t="s">
        <v>107</v>
      </c>
      <c r="F25" s="2" t="s">
        <v>45</v>
      </c>
      <c r="G25" s="2" t="s">
        <v>23</v>
      </c>
      <c r="H25" s="2" t="s">
        <v>24</v>
      </c>
      <c r="I25" s="2" t="s">
        <v>25</v>
      </c>
      <c r="J25" s="2" t="s">
        <v>26</v>
      </c>
      <c r="K25" s="2" t="s">
        <v>36</v>
      </c>
      <c r="L25" s="2" t="s">
        <v>48</v>
      </c>
      <c r="M25" s="2" t="s">
        <v>37</v>
      </c>
      <c r="N25" s="2" t="s">
        <v>42</v>
      </c>
      <c r="O25" s="2">
        <v>3</v>
      </c>
      <c r="P25" s="2" t="s">
        <v>41</v>
      </c>
      <c r="Q25" s="2" t="s">
        <v>23</v>
      </c>
      <c r="R25" s="2" t="s">
        <v>32</v>
      </c>
      <c r="S25" s="2" t="s">
        <v>42</v>
      </c>
    </row>
    <row r="26" spans="1:19" ht="12.75" x14ac:dyDescent="0.2">
      <c r="A26" s="27">
        <v>24</v>
      </c>
      <c r="B26" s="2" t="s">
        <v>122</v>
      </c>
      <c r="C26" s="2" t="s">
        <v>123</v>
      </c>
      <c r="D26" s="2" t="s">
        <v>20</v>
      </c>
      <c r="E26" s="2" t="s">
        <v>49</v>
      </c>
      <c r="F26" s="2" t="s">
        <v>45</v>
      </c>
      <c r="G26" s="2" t="s">
        <v>23</v>
      </c>
      <c r="H26" s="2" t="s">
        <v>46</v>
      </c>
      <c r="I26" s="2" t="s">
        <v>108</v>
      </c>
      <c r="J26" s="2" t="s">
        <v>47</v>
      </c>
      <c r="K26" s="2" t="s">
        <v>36</v>
      </c>
      <c r="L26" s="2" t="s">
        <v>28</v>
      </c>
      <c r="M26" s="2" t="s">
        <v>49</v>
      </c>
      <c r="N26" s="2" t="s">
        <v>42</v>
      </c>
      <c r="O26" s="2">
        <v>2</v>
      </c>
      <c r="P26" s="2" t="s">
        <v>124</v>
      </c>
      <c r="Q26" s="2" t="s">
        <v>40</v>
      </c>
      <c r="R26" s="2" t="s">
        <v>68</v>
      </c>
      <c r="S26" s="2" t="s">
        <v>42</v>
      </c>
    </row>
    <row r="27" spans="1:19" ht="12.75" x14ac:dyDescent="0.2">
      <c r="A27" s="27">
        <v>25</v>
      </c>
      <c r="B27" s="2" t="s">
        <v>125</v>
      </c>
      <c r="C27" s="2" t="s">
        <v>126</v>
      </c>
      <c r="D27" s="2" t="s">
        <v>20</v>
      </c>
      <c r="E27" s="2" t="s">
        <v>21</v>
      </c>
      <c r="F27" s="2" t="s">
        <v>45</v>
      </c>
      <c r="G27" s="2" t="s">
        <v>23</v>
      </c>
      <c r="H27" s="2" t="s">
        <v>24</v>
      </c>
      <c r="I27" s="2" t="s">
        <v>108</v>
      </c>
      <c r="J27" s="2" t="s">
        <v>26</v>
      </c>
      <c r="K27" s="2" t="s">
        <v>36</v>
      </c>
      <c r="L27" s="2" t="s">
        <v>48</v>
      </c>
      <c r="M27" s="2" t="s">
        <v>37</v>
      </c>
      <c r="N27" s="2" t="s">
        <v>30</v>
      </c>
      <c r="O27" s="2">
        <v>1</v>
      </c>
      <c r="P27" s="2" t="s">
        <v>96</v>
      </c>
      <c r="Q27" s="2" t="s">
        <v>23</v>
      </c>
      <c r="R27" s="2" t="s">
        <v>68</v>
      </c>
      <c r="S27" s="2" t="s">
        <v>42</v>
      </c>
    </row>
    <row r="28" spans="1:19" ht="12.75" x14ac:dyDescent="0.2">
      <c r="A28" s="27">
        <v>26</v>
      </c>
      <c r="B28" s="2" t="s">
        <v>127</v>
      </c>
      <c r="C28" s="2" t="s">
        <v>128</v>
      </c>
      <c r="D28" s="2" t="s">
        <v>20</v>
      </c>
      <c r="E28" s="2" t="s">
        <v>21</v>
      </c>
      <c r="F28" s="2" t="s">
        <v>45</v>
      </c>
      <c r="G28" s="2" t="s">
        <v>40</v>
      </c>
      <c r="H28" s="2" t="s">
        <v>24</v>
      </c>
      <c r="I28" s="2" t="s">
        <v>25</v>
      </c>
      <c r="J28" s="2" t="s">
        <v>26</v>
      </c>
      <c r="K28" s="2" t="s">
        <v>36</v>
      </c>
      <c r="L28" s="2" t="s">
        <v>49</v>
      </c>
      <c r="M28" s="2" t="s">
        <v>49</v>
      </c>
      <c r="N28" s="2" t="s">
        <v>30</v>
      </c>
      <c r="O28" s="2">
        <v>1</v>
      </c>
      <c r="P28" s="2" t="s">
        <v>129</v>
      </c>
      <c r="Q28" s="2" t="s">
        <v>40</v>
      </c>
      <c r="R28" s="2" t="s">
        <v>64</v>
      </c>
      <c r="S28" s="2" t="s">
        <v>42</v>
      </c>
    </row>
    <row r="29" spans="1:19" ht="12.75" x14ac:dyDescent="0.2">
      <c r="A29" s="27">
        <v>27</v>
      </c>
      <c r="B29" s="2" t="s">
        <v>130</v>
      </c>
      <c r="C29" s="2" t="s">
        <v>131</v>
      </c>
      <c r="D29" s="2" t="s">
        <v>20</v>
      </c>
      <c r="E29" s="2" t="s">
        <v>21</v>
      </c>
      <c r="F29" s="2" t="s">
        <v>45</v>
      </c>
      <c r="G29" s="2" t="s">
        <v>58</v>
      </c>
      <c r="H29" s="2" t="s">
        <v>46</v>
      </c>
      <c r="I29" s="2" t="s">
        <v>25</v>
      </c>
      <c r="J29" s="2" t="s">
        <v>47</v>
      </c>
      <c r="K29" s="2" t="s">
        <v>27</v>
      </c>
      <c r="L29" s="2" t="s">
        <v>48</v>
      </c>
      <c r="M29" s="2" t="s">
        <v>57</v>
      </c>
      <c r="N29" s="2" t="s">
        <v>38</v>
      </c>
      <c r="O29" s="2">
        <v>3</v>
      </c>
      <c r="P29" s="2" t="s">
        <v>67</v>
      </c>
      <c r="Q29" s="2" t="s">
        <v>40</v>
      </c>
      <c r="R29" s="2" t="s">
        <v>41</v>
      </c>
      <c r="S29" s="2" t="s">
        <v>42</v>
      </c>
    </row>
    <row r="30" spans="1:19" ht="12.75" x14ac:dyDescent="0.2">
      <c r="A30" s="27">
        <v>28</v>
      </c>
      <c r="B30" s="2" t="s">
        <v>132</v>
      </c>
      <c r="C30" s="2" t="s">
        <v>133</v>
      </c>
      <c r="D30" s="2" t="s">
        <v>75</v>
      </c>
      <c r="E30" s="2" t="s">
        <v>21</v>
      </c>
      <c r="F30" s="2" t="s">
        <v>45</v>
      </c>
      <c r="G30" s="2" t="s">
        <v>23</v>
      </c>
      <c r="H30" s="2" t="s">
        <v>46</v>
      </c>
      <c r="I30" s="2" t="s">
        <v>55</v>
      </c>
      <c r="J30" s="2" t="s">
        <v>82</v>
      </c>
      <c r="K30" s="2" t="s">
        <v>27</v>
      </c>
      <c r="L30" s="2" t="s">
        <v>28</v>
      </c>
      <c r="M30" s="2" t="s">
        <v>57</v>
      </c>
      <c r="N30" s="2" t="s">
        <v>50</v>
      </c>
      <c r="O30" s="2">
        <v>3</v>
      </c>
      <c r="P30" s="2" t="s">
        <v>31</v>
      </c>
      <c r="Q30" s="2" t="s">
        <v>23</v>
      </c>
      <c r="R30" s="2" t="s">
        <v>72</v>
      </c>
      <c r="S30" s="2" t="s">
        <v>42</v>
      </c>
    </row>
    <row r="31" spans="1:19" ht="12.75" x14ac:dyDescent="0.2">
      <c r="A31" s="27">
        <v>29</v>
      </c>
      <c r="B31" s="2" t="s">
        <v>134</v>
      </c>
      <c r="C31" s="2" t="s">
        <v>135</v>
      </c>
      <c r="D31" s="2" t="s">
        <v>20</v>
      </c>
      <c r="E31" s="2" t="s">
        <v>21</v>
      </c>
      <c r="F31" s="2" t="s">
        <v>22</v>
      </c>
      <c r="G31" s="2" t="s">
        <v>40</v>
      </c>
      <c r="H31" s="2" t="s">
        <v>46</v>
      </c>
      <c r="I31" s="2" t="s">
        <v>25</v>
      </c>
      <c r="J31" s="2" t="s">
        <v>47</v>
      </c>
      <c r="K31" s="2" t="s">
        <v>36</v>
      </c>
      <c r="L31" s="2" t="s">
        <v>28</v>
      </c>
      <c r="M31" s="2" t="s">
        <v>57</v>
      </c>
      <c r="N31" s="2" t="s">
        <v>30</v>
      </c>
      <c r="O31" s="2">
        <v>3</v>
      </c>
      <c r="P31" s="2" t="s">
        <v>31</v>
      </c>
      <c r="Q31" s="2" t="s">
        <v>23</v>
      </c>
      <c r="R31" s="2" t="s">
        <v>52</v>
      </c>
      <c r="S31" s="2" t="s">
        <v>60</v>
      </c>
    </row>
    <row r="32" spans="1:19" ht="12.75" x14ac:dyDescent="0.2">
      <c r="A32" s="27">
        <v>30</v>
      </c>
      <c r="B32" s="2" t="s">
        <v>136</v>
      </c>
      <c r="C32" s="2" t="s">
        <v>137</v>
      </c>
      <c r="D32" s="2" t="s">
        <v>75</v>
      </c>
      <c r="E32" s="2" t="s">
        <v>21</v>
      </c>
      <c r="F32" s="2" t="s">
        <v>22</v>
      </c>
      <c r="G32" s="2" t="s">
        <v>23</v>
      </c>
      <c r="H32" s="2" t="s">
        <v>24</v>
      </c>
      <c r="I32" s="2" t="s">
        <v>108</v>
      </c>
      <c r="J32" s="2" t="s">
        <v>26</v>
      </c>
      <c r="K32" s="2" t="s">
        <v>36</v>
      </c>
      <c r="L32" s="2" t="s">
        <v>28</v>
      </c>
      <c r="M32" s="2" t="s">
        <v>37</v>
      </c>
      <c r="N32" s="2" t="s">
        <v>30</v>
      </c>
      <c r="O32" s="2">
        <v>3</v>
      </c>
      <c r="P32" s="2" t="s">
        <v>138</v>
      </c>
      <c r="Q32" s="2" t="s">
        <v>40</v>
      </c>
      <c r="R32" s="2" t="s">
        <v>105</v>
      </c>
      <c r="S32" s="2" t="s">
        <v>33</v>
      </c>
    </row>
    <row r="33" spans="1:19" ht="12.75" x14ac:dyDescent="0.2">
      <c r="A33" s="27">
        <v>31</v>
      </c>
      <c r="B33" s="2" t="s">
        <v>139</v>
      </c>
      <c r="C33" s="2" t="s">
        <v>140</v>
      </c>
      <c r="D33" s="2" t="s">
        <v>20</v>
      </c>
      <c r="E33" s="2" t="s">
        <v>107</v>
      </c>
      <c r="F33" s="2" t="s">
        <v>45</v>
      </c>
      <c r="G33" s="2" t="s">
        <v>40</v>
      </c>
      <c r="H33" s="2" t="s">
        <v>46</v>
      </c>
      <c r="I33" s="2" t="s">
        <v>25</v>
      </c>
      <c r="J33" s="2" t="s">
        <v>26</v>
      </c>
      <c r="K33" s="2" t="s">
        <v>36</v>
      </c>
      <c r="L33" s="2" t="s">
        <v>48</v>
      </c>
      <c r="M33" s="2" t="s">
        <v>57</v>
      </c>
      <c r="N33" s="2" t="s">
        <v>30</v>
      </c>
      <c r="O33" s="2">
        <v>4</v>
      </c>
      <c r="P33" s="2" t="s">
        <v>31</v>
      </c>
      <c r="Q33" s="2" t="s">
        <v>40</v>
      </c>
      <c r="R33" s="2" t="s">
        <v>72</v>
      </c>
      <c r="S33" s="2" t="s">
        <v>33</v>
      </c>
    </row>
    <row r="34" spans="1:19" ht="12.75" x14ac:dyDescent="0.2">
      <c r="A34" s="27">
        <v>32</v>
      </c>
      <c r="B34" s="2" t="s">
        <v>141</v>
      </c>
      <c r="C34" s="2" t="s">
        <v>142</v>
      </c>
      <c r="D34" s="2" t="s">
        <v>20</v>
      </c>
      <c r="E34" s="2" t="s">
        <v>21</v>
      </c>
      <c r="F34" s="2" t="s">
        <v>22</v>
      </c>
      <c r="G34" s="2" t="s">
        <v>58</v>
      </c>
      <c r="H34" s="2" t="s">
        <v>46</v>
      </c>
      <c r="I34" s="2" t="s">
        <v>108</v>
      </c>
      <c r="J34" s="2" t="s">
        <v>26</v>
      </c>
      <c r="K34" s="2" t="s">
        <v>36</v>
      </c>
      <c r="L34" s="2" t="s">
        <v>28</v>
      </c>
      <c r="M34" s="2" t="s">
        <v>37</v>
      </c>
      <c r="N34" s="2" t="s">
        <v>38</v>
      </c>
      <c r="O34" s="2">
        <v>2</v>
      </c>
      <c r="P34" s="2" t="s">
        <v>41</v>
      </c>
      <c r="Q34" s="2" t="s">
        <v>23</v>
      </c>
      <c r="R34" s="2" t="s">
        <v>72</v>
      </c>
      <c r="S34" s="2" t="s">
        <v>33</v>
      </c>
    </row>
    <row r="35" spans="1:19" ht="12.75" x14ac:dyDescent="0.2">
      <c r="A35" s="27">
        <v>33</v>
      </c>
      <c r="B35" s="2" t="s">
        <v>143</v>
      </c>
      <c r="C35" s="2" t="s">
        <v>144</v>
      </c>
      <c r="D35" s="2" t="s">
        <v>20</v>
      </c>
      <c r="E35" s="2" t="s">
        <v>21</v>
      </c>
      <c r="F35" s="2" t="s">
        <v>22</v>
      </c>
      <c r="G35" s="2" t="s">
        <v>58</v>
      </c>
      <c r="H35" s="2" t="s">
        <v>46</v>
      </c>
      <c r="I35" s="2" t="s">
        <v>55</v>
      </c>
      <c r="J35" s="2" t="s">
        <v>26</v>
      </c>
      <c r="K35" s="2" t="s">
        <v>36</v>
      </c>
      <c r="L35" s="2" t="s">
        <v>28</v>
      </c>
      <c r="M35" s="2" t="s">
        <v>49</v>
      </c>
      <c r="N35" s="2" t="s">
        <v>30</v>
      </c>
      <c r="O35" s="2">
        <v>3</v>
      </c>
      <c r="P35" s="2" t="s">
        <v>39</v>
      </c>
      <c r="Q35" s="2" t="s">
        <v>23</v>
      </c>
      <c r="R35" s="2" t="s">
        <v>68</v>
      </c>
      <c r="S35" s="2" t="s">
        <v>42</v>
      </c>
    </row>
    <row r="36" spans="1:19" ht="12.75" x14ac:dyDescent="0.2">
      <c r="A36" s="27">
        <v>34</v>
      </c>
      <c r="B36" s="2" t="s">
        <v>145</v>
      </c>
      <c r="C36" s="2" t="s">
        <v>146</v>
      </c>
      <c r="D36" s="2" t="s">
        <v>20</v>
      </c>
      <c r="E36" s="2" t="s">
        <v>21</v>
      </c>
      <c r="F36" s="2" t="s">
        <v>45</v>
      </c>
      <c r="G36" s="2" t="s">
        <v>23</v>
      </c>
      <c r="H36" s="2" t="s">
        <v>46</v>
      </c>
      <c r="I36" s="2" t="s">
        <v>108</v>
      </c>
      <c r="J36" s="2" t="s">
        <v>47</v>
      </c>
      <c r="K36" s="2" t="s">
        <v>36</v>
      </c>
      <c r="L36" s="2" t="s">
        <v>48</v>
      </c>
      <c r="M36" s="2" t="s">
        <v>37</v>
      </c>
      <c r="N36" s="2" t="s">
        <v>38</v>
      </c>
      <c r="O36" s="2">
        <v>2</v>
      </c>
      <c r="P36" s="2" t="s">
        <v>138</v>
      </c>
      <c r="Q36" s="2" t="s">
        <v>40</v>
      </c>
      <c r="R36" s="2" t="s">
        <v>72</v>
      </c>
      <c r="S36" s="2" t="s">
        <v>99</v>
      </c>
    </row>
    <row r="37" spans="1:19" ht="12.75" x14ac:dyDescent="0.2">
      <c r="A37" s="27">
        <v>35</v>
      </c>
      <c r="B37" s="2" t="s">
        <v>147</v>
      </c>
      <c r="C37" s="2" t="s">
        <v>148</v>
      </c>
      <c r="D37" s="2" t="s">
        <v>75</v>
      </c>
      <c r="E37" s="2" t="s">
        <v>21</v>
      </c>
      <c r="F37" s="2" t="s">
        <v>45</v>
      </c>
      <c r="G37" s="2" t="s">
        <v>40</v>
      </c>
      <c r="H37" s="2" t="s">
        <v>46</v>
      </c>
      <c r="I37" s="2" t="s">
        <v>25</v>
      </c>
      <c r="J37" s="2" t="s">
        <v>47</v>
      </c>
      <c r="K37" s="2" t="s">
        <v>36</v>
      </c>
      <c r="L37" s="2" t="s">
        <v>48</v>
      </c>
      <c r="M37" s="2" t="s">
        <v>49</v>
      </c>
      <c r="N37" s="2" t="s">
        <v>30</v>
      </c>
      <c r="O37" s="2">
        <v>3</v>
      </c>
      <c r="P37" s="2" t="s">
        <v>39</v>
      </c>
      <c r="Q37" s="2" t="s">
        <v>40</v>
      </c>
      <c r="R37" s="2" t="s">
        <v>41</v>
      </c>
      <c r="S37" s="2" t="s">
        <v>42</v>
      </c>
    </row>
    <row r="38" spans="1:19" ht="12.75" x14ac:dyDescent="0.2">
      <c r="A38" s="27">
        <v>36</v>
      </c>
      <c r="B38" s="2" t="s">
        <v>149</v>
      </c>
      <c r="C38" s="2" t="s">
        <v>150</v>
      </c>
      <c r="D38" s="2" t="s">
        <v>75</v>
      </c>
      <c r="E38" s="2" t="s">
        <v>21</v>
      </c>
      <c r="F38" s="1"/>
      <c r="G38" s="2" t="s">
        <v>23</v>
      </c>
      <c r="H38" s="2" t="s">
        <v>46</v>
      </c>
      <c r="I38" s="2" t="s">
        <v>108</v>
      </c>
      <c r="J38" s="2" t="s">
        <v>26</v>
      </c>
      <c r="K38" s="2" t="s">
        <v>36</v>
      </c>
      <c r="L38" s="2" t="s">
        <v>28</v>
      </c>
      <c r="M38" s="2" t="s">
        <v>37</v>
      </c>
      <c r="N38" s="2" t="s">
        <v>38</v>
      </c>
      <c r="O38" s="2">
        <v>2</v>
      </c>
      <c r="P38" s="2" t="s">
        <v>67</v>
      </c>
      <c r="Q38" s="2" t="s">
        <v>23</v>
      </c>
      <c r="R38" s="2" t="s">
        <v>64</v>
      </c>
      <c r="S38" s="2" t="s">
        <v>42</v>
      </c>
    </row>
    <row r="39" spans="1:19" ht="12.75" x14ac:dyDescent="0.2">
      <c r="A39" s="27">
        <v>37</v>
      </c>
      <c r="B39" s="2" t="s">
        <v>151</v>
      </c>
      <c r="C39" s="2" t="s">
        <v>152</v>
      </c>
      <c r="D39" s="2" t="s">
        <v>20</v>
      </c>
      <c r="E39" s="2" t="s">
        <v>21</v>
      </c>
      <c r="F39" s="2" t="s">
        <v>45</v>
      </c>
      <c r="G39" s="2" t="s">
        <v>58</v>
      </c>
      <c r="H39" s="2" t="s">
        <v>46</v>
      </c>
      <c r="I39" s="2" t="s">
        <v>108</v>
      </c>
      <c r="J39" s="2" t="s">
        <v>26</v>
      </c>
      <c r="K39" s="2" t="s">
        <v>27</v>
      </c>
      <c r="L39" s="2" t="s">
        <v>153</v>
      </c>
      <c r="M39" s="2" t="s">
        <v>49</v>
      </c>
      <c r="N39" s="2" t="s">
        <v>30</v>
      </c>
      <c r="O39" s="2">
        <v>1</v>
      </c>
      <c r="P39" s="2" t="s">
        <v>71</v>
      </c>
      <c r="Q39" s="2" t="s">
        <v>40</v>
      </c>
      <c r="R39" s="2" t="s">
        <v>64</v>
      </c>
      <c r="S39" s="2" t="s">
        <v>42</v>
      </c>
    </row>
    <row r="40" spans="1:19" ht="12.75" x14ac:dyDescent="0.2">
      <c r="A40" s="27">
        <v>38</v>
      </c>
      <c r="B40" s="2" t="s">
        <v>154</v>
      </c>
      <c r="C40" s="2" t="s">
        <v>155</v>
      </c>
      <c r="D40" s="2" t="s">
        <v>20</v>
      </c>
      <c r="E40" s="2" t="s">
        <v>21</v>
      </c>
      <c r="F40" s="2" t="s">
        <v>22</v>
      </c>
      <c r="G40" s="2" t="s">
        <v>23</v>
      </c>
      <c r="H40" s="2" t="s">
        <v>24</v>
      </c>
      <c r="I40" s="2" t="s">
        <v>55</v>
      </c>
      <c r="J40" s="2" t="s">
        <v>26</v>
      </c>
      <c r="K40" s="2" t="s">
        <v>36</v>
      </c>
      <c r="L40" s="2" t="s">
        <v>153</v>
      </c>
      <c r="M40" s="2" t="s">
        <v>37</v>
      </c>
      <c r="N40" s="2" t="s">
        <v>38</v>
      </c>
      <c r="O40" s="2">
        <v>4</v>
      </c>
      <c r="P40" s="2" t="s">
        <v>39</v>
      </c>
      <c r="Q40" s="2" t="s">
        <v>40</v>
      </c>
      <c r="R40" s="2" t="s">
        <v>64</v>
      </c>
      <c r="S40" s="2" t="s">
        <v>60</v>
      </c>
    </row>
    <row r="41" spans="1:19" ht="12.75" x14ac:dyDescent="0.2">
      <c r="A41" s="27">
        <v>39</v>
      </c>
      <c r="B41" s="2" t="s">
        <v>156</v>
      </c>
      <c r="C41" s="2" t="s">
        <v>157</v>
      </c>
      <c r="D41" s="2" t="s">
        <v>20</v>
      </c>
      <c r="E41" s="2" t="s">
        <v>91</v>
      </c>
      <c r="F41" s="2" t="s">
        <v>22</v>
      </c>
      <c r="G41" s="2" t="s">
        <v>23</v>
      </c>
      <c r="H41" s="2" t="s">
        <v>46</v>
      </c>
      <c r="I41" s="2" t="s">
        <v>92</v>
      </c>
      <c r="J41" s="2" t="s">
        <v>26</v>
      </c>
      <c r="K41" s="2" t="s">
        <v>158</v>
      </c>
      <c r="L41" s="2" t="s">
        <v>28</v>
      </c>
      <c r="M41" s="2" t="s">
        <v>93</v>
      </c>
      <c r="N41" s="2" t="s">
        <v>38</v>
      </c>
      <c r="O41" s="2">
        <v>3</v>
      </c>
      <c r="P41" s="2" t="s">
        <v>39</v>
      </c>
      <c r="Q41" s="2" t="s">
        <v>58</v>
      </c>
      <c r="R41" s="2" t="s">
        <v>32</v>
      </c>
      <c r="S41" s="2" t="s">
        <v>60</v>
      </c>
    </row>
    <row r="42" spans="1:19" ht="12.75" x14ac:dyDescent="0.2">
      <c r="A42" s="27">
        <v>40</v>
      </c>
      <c r="B42" s="2" t="s">
        <v>159</v>
      </c>
      <c r="C42" s="2" t="s">
        <v>160</v>
      </c>
      <c r="D42" s="2" t="s">
        <v>111</v>
      </c>
      <c r="E42" s="2" t="s">
        <v>107</v>
      </c>
      <c r="F42" s="2" t="s">
        <v>22</v>
      </c>
      <c r="G42" s="2" t="s">
        <v>23</v>
      </c>
      <c r="H42" s="2" t="s">
        <v>24</v>
      </c>
      <c r="I42" s="2" t="s">
        <v>25</v>
      </c>
      <c r="J42" s="2" t="s">
        <v>82</v>
      </c>
      <c r="K42" s="2" t="s">
        <v>27</v>
      </c>
      <c r="L42" s="2" t="s">
        <v>28</v>
      </c>
      <c r="M42" s="2" t="s">
        <v>57</v>
      </c>
      <c r="N42" s="2" t="s">
        <v>42</v>
      </c>
      <c r="O42" s="2">
        <v>2</v>
      </c>
      <c r="P42" s="2" t="s">
        <v>39</v>
      </c>
      <c r="Q42" s="2" t="s">
        <v>23</v>
      </c>
      <c r="R42" s="2" t="s">
        <v>41</v>
      </c>
      <c r="S42" s="2" t="s">
        <v>42</v>
      </c>
    </row>
    <row r="43" spans="1:19" ht="12.75" x14ac:dyDescent="0.2">
      <c r="A43" s="27">
        <v>41</v>
      </c>
      <c r="B43" s="2" t="s">
        <v>161</v>
      </c>
      <c r="C43" s="2" t="s">
        <v>162</v>
      </c>
      <c r="D43" s="2" t="s">
        <v>20</v>
      </c>
      <c r="E43" s="2" t="s">
        <v>91</v>
      </c>
      <c r="F43" s="2" t="s">
        <v>45</v>
      </c>
      <c r="G43" s="2" t="s">
        <v>23</v>
      </c>
      <c r="H43" s="2" t="s">
        <v>46</v>
      </c>
      <c r="I43" s="2" t="s">
        <v>25</v>
      </c>
      <c r="J43" s="2" t="s">
        <v>47</v>
      </c>
      <c r="K43" s="2" t="s">
        <v>27</v>
      </c>
      <c r="L43" s="2" t="s">
        <v>153</v>
      </c>
      <c r="M43" s="2" t="s">
        <v>163</v>
      </c>
      <c r="N43" s="2" t="s">
        <v>50</v>
      </c>
      <c r="O43" s="2">
        <v>2</v>
      </c>
      <c r="P43" s="2" t="s">
        <v>164</v>
      </c>
      <c r="Q43" s="2" t="s">
        <v>40</v>
      </c>
      <c r="R43" s="2" t="s">
        <v>72</v>
      </c>
      <c r="S43" s="2" t="s">
        <v>42</v>
      </c>
    </row>
    <row r="44" spans="1:19" ht="12.75" x14ac:dyDescent="0.2">
      <c r="A44" s="27">
        <v>42</v>
      </c>
      <c r="B44" s="2" t="s">
        <v>165</v>
      </c>
      <c r="C44" s="2" t="s">
        <v>166</v>
      </c>
      <c r="D44" s="2" t="s">
        <v>20</v>
      </c>
      <c r="E44" s="2" t="s">
        <v>21</v>
      </c>
      <c r="F44" s="2" t="s">
        <v>45</v>
      </c>
      <c r="G44" s="2" t="s">
        <v>23</v>
      </c>
      <c r="H44" s="2" t="s">
        <v>24</v>
      </c>
      <c r="I44" s="2" t="s">
        <v>92</v>
      </c>
      <c r="J44" s="2" t="s">
        <v>26</v>
      </c>
      <c r="K44" s="2" t="s">
        <v>158</v>
      </c>
      <c r="L44" s="2" t="s">
        <v>153</v>
      </c>
      <c r="M44" s="2" t="s">
        <v>29</v>
      </c>
      <c r="N44" s="2" t="s">
        <v>38</v>
      </c>
      <c r="O44" s="2">
        <v>3</v>
      </c>
      <c r="P44" s="2" t="s">
        <v>167</v>
      </c>
      <c r="Q44" s="2" t="s">
        <v>40</v>
      </c>
      <c r="R44" s="2" t="s">
        <v>72</v>
      </c>
      <c r="S44" s="2" t="s">
        <v>60</v>
      </c>
    </row>
    <row r="45" spans="1:19" ht="12.75" x14ac:dyDescent="0.2">
      <c r="A45" s="27">
        <v>43</v>
      </c>
      <c r="B45" s="2" t="s">
        <v>168</v>
      </c>
      <c r="C45" s="2" t="s">
        <v>169</v>
      </c>
      <c r="D45" s="2" t="s">
        <v>20</v>
      </c>
      <c r="E45" s="2" t="s">
        <v>104</v>
      </c>
      <c r="F45" s="2" t="s">
        <v>22</v>
      </c>
      <c r="G45" s="2" t="s">
        <v>23</v>
      </c>
      <c r="H45" s="2" t="s">
        <v>46</v>
      </c>
      <c r="I45" s="2" t="s">
        <v>25</v>
      </c>
      <c r="J45" s="2" t="s">
        <v>47</v>
      </c>
      <c r="K45" s="2" t="s">
        <v>36</v>
      </c>
      <c r="L45" s="2" t="s">
        <v>48</v>
      </c>
      <c r="M45" s="2" t="s">
        <v>163</v>
      </c>
      <c r="N45" s="2" t="s">
        <v>38</v>
      </c>
      <c r="O45" s="2">
        <v>2</v>
      </c>
      <c r="P45" s="2" t="s">
        <v>67</v>
      </c>
      <c r="Q45" s="2" t="s">
        <v>58</v>
      </c>
      <c r="R45" s="2" t="s">
        <v>52</v>
      </c>
      <c r="S45" s="2" t="s">
        <v>42</v>
      </c>
    </row>
    <row r="46" spans="1:19" ht="12.75" x14ac:dyDescent="0.2">
      <c r="A46" s="27">
        <v>44</v>
      </c>
      <c r="B46" s="2" t="s">
        <v>170</v>
      </c>
      <c r="C46" s="2" t="s">
        <v>171</v>
      </c>
      <c r="D46" s="2" t="s">
        <v>121</v>
      </c>
      <c r="E46" s="2" t="s">
        <v>107</v>
      </c>
      <c r="F46" s="2" t="s">
        <v>22</v>
      </c>
      <c r="G46" s="2" t="s">
        <v>40</v>
      </c>
      <c r="H46" s="2" t="s">
        <v>46</v>
      </c>
      <c r="I46" s="2" t="s">
        <v>92</v>
      </c>
      <c r="J46" s="2" t="s">
        <v>82</v>
      </c>
      <c r="K46" s="2" t="s">
        <v>36</v>
      </c>
      <c r="L46" s="2" t="s">
        <v>48</v>
      </c>
      <c r="M46" s="2" t="s">
        <v>93</v>
      </c>
      <c r="N46" s="2" t="s">
        <v>30</v>
      </c>
      <c r="O46" s="2">
        <v>4</v>
      </c>
      <c r="P46" s="2" t="s">
        <v>67</v>
      </c>
      <c r="Q46" s="2" t="s">
        <v>40</v>
      </c>
      <c r="R46" s="2" t="s">
        <v>172</v>
      </c>
      <c r="S46" s="2" t="s">
        <v>42</v>
      </c>
    </row>
    <row r="47" spans="1:19" ht="12.75" x14ac:dyDescent="0.2">
      <c r="A47" s="27">
        <v>45</v>
      </c>
      <c r="B47" s="2" t="s">
        <v>173</v>
      </c>
      <c r="C47" s="2" t="s">
        <v>174</v>
      </c>
      <c r="D47" s="2" t="s">
        <v>75</v>
      </c>
      <c r="E47" s="2" t="s">
        <v>91</v>
      </c>
      <c r="F47" s="2" t="s">
        <v>22</v>
      </c>
      <c r="G47" s="2" t="s">
        <v>23</v>
      </c>
      <c r="H47" s="2" t="s">
        <v>24</v>
      </c>
      <c r="I47" s="2" t="s">
        <v>25</v>
      </c>
      <c r="J47" s="2" t="s">
        <v>82</v>
      </c>
      <c r="K47" s="2" t="s">
        <v>78</v>
      </c>
      <c r="L47" s="2" t="s">
        <v>48</v>
      </c>
      <c r="M47" s="2" t="s">
        <v>37</v>
      </c>
      <c r="N47" s="2" t="s">
        <v>38</v>
      </c>
      <c r="O47" s="2">
        <v>3</v>
      </c>
      <c r="P47" s="2" t="s">
        <v>175</v>
      </c>
      <c r="Q47" s="2" t="s">
        <v>40</v>
      </c>
      <c r="R47" s="2" t="s">
        <v>118</v>
      </c>
      <c r="S47" s="2" t="s">
        <v>33</v>
      </c>
    </row>
    <row r="48" spans="1:19" ht="12.75" x14ac:dyDescent="0.2">
      <c r="A48" s="27">
        <v>46</v>
      </c>
      <c r="B48" s="2" t="s">
        <v>176</v>
      </c>
      <c r="C48" s="2" t="s">
        <v>177</v>
      </c>
      <c r="D48" s="2" t="s">
        <v>121</v>
      </c>
      <c r="E48" s="2" t="s">
        <v>91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47</v>
      </c>
      <c r="K48" s="2" t="s">
        <v>36</v>
      </c>
      <c r="L48" s="2" t="s">
        <v>48</v>
      </c>
      <c r="M48" s="2" t="s">
        <v>49</v>
      </c>
      <c r="N48" s="2" t="s">
        <v>38</v>
      </c>
      <c r="O48" s="2">
        <v>3</v>
      </c>
      <c r="P48" s="2" t="s">
        <v>175</v>
      </c>
      <c r="Q48" s="2" t="s">
        <v>58</v>
      </c>
      <c r="R48" s="2" t="s">
        <v>52</v>
      </c>
      <c r="S48" s="2" t="s">
        <v>60</v>
      </c>
    </row>
    <row r="49" spans="1:19" ht="12.75" x14ac:dyDescent="0.2">
      <c r="A49" s="27">
        <v>47</v>
      </c>
      <c r="B49" s="2" t="s">
        <v>178</v>
      </c>
      <c r="C49" s="2" t="s">
        <v>179</v>
      </c>
      <c r="D49" s="2" t="s">
        <v>20</v>
      </c>
      <c r="E49" s="2" t="s">
        <v>107</v>
      </c>
      <c r="F49" s="2" t="s">
        <v>22</v>
      </c>
      <c r="G49" s="2" t="s">
        <v>23</v>
      </c>
      <c r="H49" s="2" t="s">
        <v>46</v>
      </c>
      <c r="I49" s="2" t="s">
        <v>92</v>
      </c>
      <c r="J49" s="2" t="s">
        <v>26</v>
      </c>
      <c r="K49" s="2" t="s">
        <v>158</v>
      </c>
      <c r="L49" s="2" t="s">
        <v>48</v>
      </c>
      <c r="M49" s="2" t="s">
        <v>93</v>
      </c>
      <c r="N49" s="2" t="s">
        <v>38</v>
      </c>
      <c r="O49" s="2">
        <v>2</v>
      </c>
      <c r="P49" s="2" t="s">
        <v>67</v>
      </c>
      <c r="Q49" s="2" t="s">
        <v>40</v>
      </c>
      <c r="R49" s="2" t="s">
        <v>180</v>
      </c>
      <c r="S49" s="2" t="s">
        <v>99</v>
      </c>
    </row>
    <row r="50" spans="1:19" ht="12.75" x14ac:dyDescent="0.2">
      <c r="A50" s="27">
        <v>48</v>
      </c>
      <c r="B50" s="2" t="s">
        <v>181</v>
      </c>
      <c r="C50" s="2" t="s">
        <v>182</v>
      </c>
      <c r="D50" s="2" t="s">
        <v>75</v>
      </c>
      <c r="E50" s="2" t="s">
        <v>104</v>
      </c>
      <c r="F50" s="2" t="s">
        <v>22</v>
      </c>
      <c r="G50" s="2" t="s">
        <v>23</v>
      </c>
      <c r="H50" s="2" t="s">
        <v>46</v>
      </c>
      <c r="I50" s="2" t="s">
        <v>25</v>
      </c>
      <c r="J50" s="2" t="s">
        <v>26</v>
      </c>
      <c r="K50" s="2" t="s">
        <v>158</v>
      </c>
      <c r="L50" s="2" t="s">
        <v>28</v>
      </c>
      <c r="M50" s="2" t="s">
        <v>37</v>
      </c>
      <c r="N50" s="2" t="s">
        <v>38</v>
      </c>
      <c r="O50" s="2">
        <v>3</v>
      </c>
      <c r="P50" s="2" t="s">
        <v>114</v>
      </c>
      <c r="Q50" s="2" t="s">
        <v>23</v>
      </c>
      <c r="R50" s="2" t="s">
        <v>118</v>
      </c>
      <c r="S50" s="2" t="s">
        <v>33</v>
      </c>
    </row>
    <row r="51" spans="1:19" ht="12.75" x14ac:dyDescent="0.2">
      <c r="A51" s="27">
        <v>49</v>
      </c>
      <c r="B51" s="2" t="s">
        <v>183</v>
      </c>
      <c r="C51" s="2" t="s">
        <v>184</v>
      </c>
      <c r="D51" s="2" t="s">
        <v>20</v>
      </c>
      <c r="E51" s="2" t="s">
        <v>91</v>
      </c>
      <c r="F51" s="2" t="s">
        <v>45</v>
      </c>
      <c r="G51" s="2" t="s">
        <v>58</v>
      </c>
      <c r="H51" s="2" t="s">
        <v>46</v>
      </c>
      <c r="I51" s="2" t="s">
        <v>25</v>
      </c>
      <c r="J51" s="2" t="s">
        <v>47</v>
      </c>
      <c r="K51" s="2" t="s">
        <v>36</v>
      </c>
      <c r="L51" s="2" t="s">
        <v>48</v>
      </c>
      <c r="M51" s="2" t="s">
        <v>93</v>
      </c>
      <c r="N51" s="2" t="s">
        <v>50</v>
      </c>
      <c r="O51" s="2">
        <v>2</v>
      </c>
      <c r="P51" s="2" t="s">
        <v>129</v>
      </c>
      <c r="Q51" s="2" t="s">
        <v>40</v>
      </c>
      <c r="R51" s="2" t="s">
        <v>185</v>
      </c>
      <c r="S51" s="2" t="s">
        <v>99</v>
      </c>
    </row>
    <row r="52" spans="1:19" ht="12.75" x14ac:dyDescent="0.2">
      <c r="A52" s="27">
        <v>50</v>
      </c>
      <c r="B52" s="2" t="s">
        <v>186</v>
      </c>
      <c r="C52" s="2" t="s">
        <v>187</v>
      </c>
      <c r="D52" s="2" t="s">
        <v>75</v>
      </c>
      <c r="E52" s="2" t="s">
        <v>107</v>
      </c>
      <c r="F52" s="2" t="s">
        <v>22</v>
      </c>
      <c r="G52" s="2" t="s">
        <v>23</v>
      </c>
      <c r="H52" s="2" t="s">
        <v>46</v>
      </c>
      <c r="I52" s="2" t="s">
        <v>25</v>
      </c>
      <c r="J52" s="2" t="s">
        <v>26</v>
      </c>
      <c r="K52" s="2" t="s">
        <v>78</v>
      </c>
      <c r="L52" s="2" t="s">
        <v>153</v>
      </c>
      <c r="M52" s="2" t="s">
        <v>163</v>
      </c>
      <c r="N52" s="2" t="s">
        <v>50</v>
      </c>
      <c r="O52" s="2">
        <v>3</v>
      </c>
      <c r="P52" s="2" t="s">
        <v>67</v>
      </c>
      <c r="Q52" s="2" t="s">
        <v>23</v>
      </c>
      <c r="R52" s="2" t="s">
        <v>52</v>
      </c>
      <c r="S52" s="2" t="s">
        <v>60</v>
      </c>
    </row>
    <row r="53" spans="1:19" ht="12.75" x14ac:dyDescent="0.2">
      <c r="A53" s="27">
        <v>51</v>
      </c>
      <c r="B53" s="2" t="s">
        <v>188</v>
      </c>
      <c r="C53" s="2" t="s">
        <v>189</v>
      </c>
      <c r="D53" s="2" t="s">
        <v>121</v>
      </c>
      <c r="E53" s="2" t="s">
        <v>21</v>
      </c>
      <c r="F53" s="2" t="s">
        <v>22</v>
      </c>
      <c r="G53" s="2" t="s">
        <v>23</v>
      </c>
      <c r="H53" s="2" t="s">
        <v>24</v>
      </c>
      <c r="I53" s="2" t="s">
        <v>55</v>
      </c>
      <c r="J53" s="2" t="s">
        <v>26</v>
      </c>
      <c r="K53" s="2" t="s">
        <v>36</v>
      </c>
      <c r="L53" s="2" t="s">
        <v>48</v>
      </c>
      <c r="M53" s="2" t="s">
        <v>163</v>
      </c>
      <c r="N53" s="2" t="s">
        <v>30</v>
      </c>
      <c r="O53" s="2">
        <v>1</v>
      </c>
      <c r="P53" s="2" t="s">
        <v>114</v>
      </c>
      <c r="Q53" s="2" t="s">
        <v>40</v>
      </c>
      <c r="R53" s="2" t="s">
        <v>185</v>
      </c>
      <c r="S53" s="2" t="s">
        <v>99</v>
      </c>
    </row>
    <row r="54" spans="1:19" ht="12.75" x14ac:dyDescent="0.2">
      <c r="A54" s="27">
        <v>52</v>
      </c>
      <c r="B54" s="2" t="s">
        <v>190</v>
      </c>
      <c r="C54" s="2" t="s">
        <v>191</v>
      </c>
      <c r="D54" s="2" t="s">
        <v>121</v>
      </c>
      <c r="E54" s="2" t="s">
        <v>104</v>
      </c>
      <c r="F54" s="2" t="s">
        <v>22</v>
      </c>
      <c r="G54" s="2" t="s">
        <v>23</v>
      </c>
      <c r="H54" s="2" t="s">
        <v>46</v>
      </c>
      <c r="I54" s="2" t="s">
        <v>108</v>
      </c>
      <c r="J54" s="2" t="s">
        <v>47</v>
      </c>
      <c r="K54" s="2" t="s">
        <v>78</v>
      </c>
      <c r="L54" s="2" t="s">
        <v>48</v>
      </c>
      <c r="M54" s="2" t="s">
        <v>163</v>
      </c>
      <c r="N54" s="2" t="s">
        <v>38</v>
      </c>
      <c r="O54" s="2">
        <v>3</v>
      </c>
      <c r="P54" s="2" t="s">
        <v>96</v>
      </c>
      <c r="Q54" s="2" t="s">
        <v>40</v>
      </c>
      <c r="R54" s="2" t="s">
        <v>118</v>
      </c>
      <c r="S54" s="2" t="s">
        <v>33</v>
      </c>
    </row>
    <row r="55" spans="1:19" ht="12.75" x14ac:dyDescent="0.2">
      <c r="A55" s="27">
        <v>53</v>
      </c>
      <c r="B55" s="2" t="s">
        <v>192</v>
      </c>
      <c r="C55" s="2" t="s">
        <v>193</v>
      </c>
      <c r="D55" s="2" t="s">
        <v>121</v>
      </c>
      <c r="E55" s="2" t="s">
        <v>107</v>
      </c>
      <c r="F55" s="2" t="s">
        <v>22</v>
      </c>
      <c r="G55" s="2" t="s">
        <v>40</v>
      </c>
      <c r="H55" s="2" t="s">
        <v>46</v>
      </c>
      <c r="I55" s="2" t="s">
        <v>92</v>
      </c>
      <c r="J55" s="2" t="s">
        <v>82</v>
      </c>
      <c r="K55" s="2" t="s">
        <v>27</v>
      </c>
      <c r="L55" s="2" t="s">
        <v>48</v>
      </c>
      <c r="M55" s="2" t="s">
        <v>57</v>
      </c>
      <c r="N55" s="2" t="s">
        <v>30</v>
      </c>
      <c r="O55" s="2">
        <v>4</v>
      </c>
      <c r="P55" s="2" t="s">
        <v>175</v>
      </c>
      <c r="Q55" s="2" t="s">
        <v>40</v>
      </c>
      <c r="R55" s="2" t="s">
        <v>172</v>
      </c>
      <c r="S55" s="2" t="s">
        <v>42</v>
      </c>
    </row>
    <row r="56" spans="1:19" ht="12.75" x14ac:dyDescent="0.2">
      <c r="A56" s="27">
        <v>54</v>
      </c>
      <c r="B56" s="2" t="s">
        <v>194</v>
      </c>
      <c r="C56" s="2" t="s">
        <v>195</v>
      </c>
      <c r="D56" s="2" t="s">
        <v>75</v>
      </c>
      <c r="E56" s="2" t="s">
        <v>91</v>
      </c>
      <c r="F56" s="2" t="s">
        <v>22</v>
      </c>
      <c r="G56" s="2" t="s">
        <v>23</v>
      </c>
      <c r="H56" s="2" t="s">
        <v>46</v>
      </c>
      <c r="I56" s="2" t="s">
        <v>108</v>
      </c>
      <c r="J56" s="2" t="s">
        <v>56</v>
      </c>
      <c r="K56" s="2" t="s">
        <v>78</v>
      </c>
      <c r="L56" s="2" t="s">
        <v>153</v>
      </c>
      <c r="M56" s="2" t="s">
        <v>29</v>
      </c>
      <c r="N56" s="2" t="s">
        <v>42</v>
      </c>
      <c r="O56" s="2">
        <v>2</v>
      </c>
      <c r="P56" s="2" t="s">
        <v>96</v>
      </c>
      <c r="Q56" s="2" t="s">
        <v>58</v>
      </c>
      <c r="R56" s="2" t="s">
        <v>105</v>
      </c>
      <c r="S56" s="2" t="s">
        <v>33</v>
      </c>
    </row>
    <row r="57" spans="1:19" ht="12.75" x14ac:dyDescent="0.2">
      <c r="A57" s="27">
        <v>55</v>
      </c>
      <c r="B57" s="2" t="s">
        <v>196</v>
      </c>
      <c r="C57" s="2" t="s">
        <v>197</v>
      </c>
      <c r="D57" s="2" t="s">
        <v>20</v>
      </c>
      <c r="E57" s="2" t="s">
        <v>107</v>
      </c>
      <c r="F57" s="2" t="s">
        <v>22</v>
      </c>
      <c r="G57" s="2" t="s">
        <v>40</v>
      </c>
      <c r="H57" s="2" t="s">
        <v>46</v>
      </c>
      <c r="I57" s="2" t="s">
        <v>92</v>
      </c>
      <c r="J57" s="2" t="s">
        <v>82</v>
      </c>
      <c r="K57" s="2" t="s">
        <v>27</v>
      </c>
      <c r="L57" s="2" t="s">
        <v>48</v>
      </c>
      <c r="M57" s="2" t="s">
        <v>57</v>
      </c>
      <c r="N57" s="2" t="s">
        <v>30</v>
      </c>
      <c r="O57" s="2">
        <v>4</v>
      </c>
      <c r="P57" s="2" t="s">
        <v>67</v>
      </c>
      <c r="Q57" s="2" t="s">
        <v>40</v>
      </c>
      <c r="R57" s="2" t="s">
        <v>172</v>
      </c>
      <c r="S57" s="2" t="s">
        <v>42</v>
      </c>
    </row>
    <row r="58" spans="1:19" ht="12.75" x14ac:dyDescent="0.2">
      <c r="A58" s="27">
        <v>56</v>
      </c>
      <c r="B58" s="2" t="s">
        <v>198</v>
      </c>
      <c r="C58" s="2" t="s">
        <v>199</v>
      </c>
      <c r="D58" s="2" t="s">
        <v>75</v>
      </c>
      <c r="E58" s="2" t="s">
        <v>104</v>
      </c>
      <c r="F58" s="2" t="s">
        <v>22</v>
      </c>
      <c r="G58" s="2" t="s">
        <v>23</v>
      </c>
      <c r="H58" s="2" t="s">
        <v>200</v>
      </c>
      <c r="I58" s="2" t="s">
        <v>108</v>
      </c>
      <c r="J58" s="2" t="s">
        <v>26</v>
      </c>
      <c r="K58" s="2" t="s">
        <v>158</v>
      </c>
      <c r="L58" s="2" t="s">
        <v>153</v>
      </c>
      <c r="M58" s="2" t="s">
        <v>37</v>
      </c>
      <c r="N58" s="2" t="s">
        <v>50</v>
      </c>
      <c r="O58" s="2">
        <v>4</v>
      </c>
      <c r="P58" s="2" t="s">
        <v>201</v>
      </c>
      <c r="Q58" s="2" t="s">
        <v>23</v>
      </c>
      <c r="R58" s="2" t="s">
        <v>72</v>
      </c>
      <c r="S58" s="2" t="s">
        <v>99</v>
      </c>
    </row>
    <row r="59" spans="1:19" ht="12.75" x14ac:dyDescent="0.2">
      <c r="A59" s="27">
        <v>57</v>
      </c>
      <c r="B59" s="2" t="s">
        <v>202</v>
      </c>
      <c r="C59" s="2" t="s">
        <v>203</v>
      </c>
      <c r="D59" s="2" t="s">
        <v>75</v>
      </c>
      <c r="E59" s="2" t="s">
        <v>107</v>
      </c>
      <c r="F59" s="2" t="s">
        <v>22</v>
      </c>
      <c r="G59" s="2" t="s">
        <v>23</v>
      </c>
      <c r="H59" s="2" t="s">
        <v>46</v>
      </c>
      <c r="I59" s="2" t="s">
        <v>108</v>
      </c>
      <c r="J59" s="2" t="s">
        <v>26</v>
      </c>
      <c r="K59" s="2" t="s">
        <v>36</v>
      </c>
      <c r="L59" s="2" t="s">
        <v>153</v>
      </c>
      <c r="M59" s="2" t="s">
        <v>163</v>
      </c>
      <c r="N59" s="2" t="s">
        <v>50</v>
      </c>
      <c r="O59" s="2">
        <v>3</v>
      </c>
      <c r="P59" s="2" t="s">
        <v>96</v>
      </c>
      <c r="Q59" s="2" t="s">
        <v>23</v>
      </c>
      <c r="R59" s="2" t="s">
        <v>72</v>
      </c>
      <c r="S59" s="2" t="s">
        <v>60</v>
      </c>
    </row>
    <row r="60" spans="1:19" ht="12.75" x14ac:dyDescent="0.2">
      <c r="A60" s="27">
        <v>58</v>
      </c>
      <c r="B60" s="2" t="s">
        <v>204</v>
      </c>
      <c r="C60" s="2" t="s">
        <v>205</v>
      </c>
      <c r="D60" s="2" t="s">
        <v>20</v>
      </c>
      <c r="E60" s="2" t="s">
        <v>107</v>
      </c>
      <c r="F60" s="2" t="s">
        <v>22</v>
      </c>
      <c r="G60" s="2" t="s">
        <v>23</v>
      </c>
      <c r="H60" s="2" t="s">
        <v>200</v>
      </c>
      <c r="I60" s="2" t="s">
        <v>108</v>
      </c>
      <c r="J60" s="2" t="s">
        <v>47</v>
      </c>
      <c r="K60" s="2" t="s">
        <v>27</v>
      </c>
      <c r="L60" s="2" t="s">
        <v>153</v>
      </c>
      <c r="M60" s="2" t="s">
        <v>49</v>
      </c>
      <c r="N60" s="2" t="s">
        <v>50</v>
      </c>
      <c r="O60" s="2">
        <v>3</v>
      </c>
      <c r="P60" s="2" t="s">
        <v>175</v>
      </c>
      <c r="Q60" s="2" t="s">
        <v>40</v>
      </c>
      <c r="R60" s="2" t="s">
        <v>118</v>
      </c>
      <c r="S60" s="2" t="s">
        <v>99</v>
      </c>
    </row>
    <row r="61" spans="1:19" ht="12.75" x14ac:dyDescent="0.2">
      <c r="A61" s="27">
        <v>59</v>
      </c>
      <c r="B61" s="2" t="s">
        <v>206</v>
      </c>
      <c r="C61" s="2" t="s">
        <v>207</v>
      </c>
      <c r="D61" s="2" t="s">
        <v>75</v>
      </c>
      <c r="E61" s="2" t="s">
        <v>91</v>
      </c>
      <c r="F61" s="2" t="s">
        <v>22</v>
      </c>
      <c r="G61" s="2" t="s">
        <v>40</v>
      </c>
      <c r="H61" s="2" t="s">
        <v>46</v>
      </c>
      <c r="I61" s="2" t="s">
        <v>92</v>
      </c>
      <c r="J61" s="2" t="s">
        <v>82</v>
      </c>
      <c r="K61" s="2" t="s">
        <v>36</v>
      </c>
      <c r="L61" s="2" t="s">
        <v>28</v>
      </c>
      <c r="M61" s="2" t="s">
        <v>57</v>
      </c>
      <c r="N61" s="2" t="s">
        <v>42</v>
      </c>
      <c r="O61" s="2">
        <v>4</v>
      </c>
      <c r="P61" s="2" t="s">
        <v>67</v>
      </c>
      <c r="Q61" s="2" t="s">
        <v>40</v>
      </c>
      <c r="R61" s="2" t="s">
        <v>172</v>
      </c>
      <c r="S61" s="2" t="s">
        <v>60</v>
      </c>
    </row>
    <row r="62" spans="1:19" ht="12.75" x14ac:dyDescent="0.2">
      <c r="A62" s="27">
        <v>60</v>
      </c>
      <c r="B62" s="2" t="s">
        <v>208</v>
      </c>
      <c r="C62" s="2" t="s">
        <v>209</v>
      </c>
      <c r="D62" s="2" t="s">
        <v>75</v>
      </c>
      <c r="E62" s="2" t="s">
        <v>107</v>
      </c>
      <c r="F62" s="2" t="s">
        <v>22</v>
      </c>
      <c r="G62" s="2" t="s">
        <v>23</v>
      </c>
      <c r="H62" s="2" t="s">
        <v>46</v>
      </c>
      <c r="I62" s="2" t="s">
        <v>25</v>
      </c>
      <c r="J62" s="2" t="s">
        <v>26</v>
      </c>
      <c r="K62" s="2" t="s">
        <v>78</v>
      </c>
      <c r="L62" s="2" t="s">
        <v>153</v>
      </c>
      <c r="M62" s="2" t="s">
        <v>37</v>
      </c>
      <c r="N62" s="2" t="s">
        <v>38</v>
      </c>
      <c r="O62" s="2">
        <v>3</v>
      </c>
      <c r="P62" s="2" t="s">
        <v>210</v>
      </c>
      <c r="Q62" s="2" t="s">
        <v>23</v>
      </c>
      <c r="R62" s="2" t="s">
        <v>52</v>
      </c>
      <c r="S62" s="2" t="s">
        <v>99</v>
      </c>
    </row>
    <row r="63" spans="1:19" ht="12.75" x14ac:dyDescent="0.2">
      <c r="A63" s="27">
        <v>61</v>
      </c>
      <c r="B63" s="2" t="s">
        <v>211</v>
      </c>
      <c r="C63" s="2" t="s">
        <v>212</v>
      </c>
      <c r="D63" s="2" t="s">
        <v>75</v>
      </c>
      <c r="E63" s="2" t="s">
        <v>107</v>
      </c>
      <c r="F63" s="2" t="s">
        <v>22</v>
      </c>
      <c r="G63" s="2" t="s">
        <v>40</v>
      </c>
      <c r="H63" s="2" t="s">
        <v>46</v>
      </c>
      <c r="I63" s="2" t="s">
        <v>92</v>
      </c>
      <c r="J63" s="2" t="s">
        <v>82</v>
      </c>
      <c r="K63" s="2" t="s">
        <v>36</v>
      </c>
      <c r="L63" s="2" t="s">
        <v>28</v>
      </c>
      <c r="M63" s="2" t="s">
        <v>57</v>
      </c>
      <c r="N63" s="2" t="s">
        <v>30</v>
      </c>
      <c r="O63" s="2">
        <v>4</v>
      </c>
      <c r="P63" s="2" t="s">
        <v>175</v>
      </c>
      <c r="Q63" s="2" t="s">
        <v>40</v>
      </c>
      <c r="R63" s="2" t="s">
        <v>41</v>
      </c>
      <c r="S63" s="2" t="s">
        <v>42</v>
      </c>
    </row>
    <row r="64" spans="1:19" ht="12.75" x14ac:dyDescent="0.2">
      <c r="A64" s="27">
        <v>62</v>
      </c>
      <c r="B64" s="2" t="s">
        <v>213</v>
      </c>
      <c r="C64" s="2" t="s">
        <v>214</v>
      </c>
      <c r="D64" s="2" t="s">
        <v>75</v>
      </c>
      <c r="E64" s="2" t="s">
        <v>104</v>
      </c>
      <c r="F64" s="2" t="s">
        <v>22</v>
      </c>
      <c r="G64" s="2" t="s">
        <v>40</v>
      </c>
      <c r="H64" s="2" t="s">
        <v>46</v>
      </c>
      <c r="I64" s="2" t="s">
        <v>92</v>
      </c>
      <c r="J64" s="2" t="s">
        <v>82</v>
      </c>
      <c r="K64" s="2" t="s">
        <v>27</v>
      </c>
      <c r="L64" s="2" t="s">
        <v>48</v>
      </c>
      <c r="M64" s="2" t="s">
        <v>57</v>
      </c>
      <c r="N64" s="2" t="s">
        <v>30</v>
      </c>
      <c r="O64" s="2">
        <v>4</v>
      </c>
      <c r="P64" s="2" t="s">
        <v>175</v>
      </c>
      <c r="Q64" s="2" t="s">
        <v>40</v>
      </c>
      <c r="R64" s="2" t="s">
        <v>41</v>
      </c>
      <c r="S64" s="2" t="s">
        <v>42</v>
      </c>
    </row>
    <row r="65" spans="1:19" ht="12.75" x14ac:dyDescent="0.2">
      <c r="A65" s="27">
        <v>63</v>
      </c>
      <c r="B65" s="2" t="s">
        <v>215</v>
      </c>
      <c r="C65" s="2" t="s">
        <v>216</v>
      </c>
      <c r="D65" s="2" t="s">
        <v>20</v>
      </c>
      <c r="E65" s="2" t="s">
        <v>21</v>
      </c>
      <c r="F65" s="2" t="s">
        <v>45</v>
      </c>
      <c r="G65" s="2" t="s">
        <v>40</v>
      </c>
      <c r="H65" s="2" t="s">
        <v>46</v>
      </c>
      <c r="I65" s="2" t="s">
        <v>92</v>
      </c>
      <c r="J65" s="2" t="s">
        <v>82</v>
      </c>
      <c r="K65" s="2" t="s">
        <v>27</v>
      </c>
      <c r="L65" s="2" t="s">
        <v>48</v>
      </c>
      <c r="M65" s="2" t="s">
        <v>57</v>
      </c>
      <c r="N65" s="2" t="s">
        <v>30</v>
      </c>
      <c r="O65" s="2">
        <v>4</v>
      </c>
      <c r="P65" s="2" t="s">
        <v>175</v>
      </c>
      <c r="Q65" s="2" t="s">
        <v>40</v>
      </c>
      <c r="R65" s="2" t="s">
        <v>41</v>
      </c>
      <c r="S65" s="2" t="s">
        <v>42</v>
      </c>
    </row>
    <row r="66" spans="1:19" ht="12.75" x14ac:dyDescent="0.2">
      <c r="A66" s="27">
        <v>64</v>
      </c>
      <c r="B66" s="2" t="s">
        <v>217</v>
      </c>
      <c r="C66" s="2" t="s">
        <v>218</v>
      </c>
      <c r="D66" s="2" t="s">
        <v>75</v>
      </c>
      <c r="E66" s="2" t="s">
        <v>21</v>
      </c>
      <c r="F66" s="2" t="s">
        <v>45</v>
      </c>
      <c r="G66" s="2" t="s">
        <v>23</v>
      </c>
      <c r="H66" s="2" t="s">
        <v>46</v>
      </c>
      <c r="I66" s="2" t="s">
        <v>108</v>
      </c>
      <c r="J66" s="2" t="s">
        <v>82</v>
      </c>
      <c r="K66" s="2" t="s">
        <v>36</v>
      </c>
      <c r="L66" s="2" t="s">
        <v>48</v>
      </c>
      <c r="M66" s="2" t="s">
        <v>49</v>
      </c>
      <c r="N66" s="2" t="s">
        <v>38</v>
      </c>
      <c r="O66" s="2">
        <v>4</v>
      </c>
      <c r="P66" s="2" t="s">
        <v>39</v>
      </c>
      <c r="Q66" s="2" t="s">
        <v>58</v>
      </c>
      <c r="R66" s="2" t="s">
        <v>105</v>
      </c>
      <c r="S66" s="2" t="s">
        <v>42</v>
      </c>
    </row>
    <row r="67" spans="1:19" ht="12.75" x14ac:dyDescent="0.2">
      <c r="A67" s="27">
        <v>65</v>
      </c>
      <c r="B67" s="2" t="s">
        <v>219</v>
      </c>
      <c r="C67" s="2" t="s">
        <v>220</v>
      </c>
      <c r="D67" s="2" t="s">
        <v>20</v>
      </c>
      <c r="E67" s="2" t="s">
        <v>91</v>
      </c>
      <c r="F67" s="2" t="s">
        <v>22</v>
      </c>
      <c r="G67" s="2" t="s">
        <v>40</v>
      </c>
      <c r="H67" s="2" t="s">
        <v>24</v>
      </c>
      <c r="I67" s="1"/>
      <c r="J67" s="2" t="s">
        <v>82</v>
      </c>
      <c r="K67" s="2" t="s">
        <v>36</v>
      </c>
      <c r="L67" s="2" t="s">
        <v>48</v>
      </c>
      <c r="M67" s="2" t="s">
        <v>57</v>
      </c>
      <c r="N67" s="2" t="s">
        <v>38</v>
      </c>
      <c r="O67" s="2">
        <v>3</v>
      </c>
      <c r="P67" s="2" t="s">
        <v>175</v>
      </c>
      <c r="Q67" s="2" t="s">
        <v>40</v>
      </c>
      <c r="R67" s="2" t="s">
        <v>41</v>
      </c>
      <c r="S67" s="2" t="s">
        <v>42</v>
      </c>
    </row>
    <row r="68" spans="1:19" ht="12.75" x14ac:dyDescent="0.2">
      <c r="A68" s="27">
        <v>66</v>
      </c>
      <c r="B68" s="1"/>
      <c r="C68" s="1"/>
      <c r="D68" s="2" t="s">
        <v>20</v>
      </c>
      <c r="E68" s="2" t="s">
        <v>104</v>
      </c>
      <c r="F68" s="2" t="s">
        <v>45</v>
      </c>
      <c r="G68" s="2" t="s">
        <v>23</v>
      </c>
      <c r="H68" s="2" t="s">
        <v>200</v>
      </c>
      <c r="I68" s="2" t="s">
        <v>108</v>
      </c>
      <c r="J68" s="2" t="s">
        <v>26</v>
      </c>
      <c r="K68" s="2" t="s">
        <v>78</v>
      </c>
      <c r="L68" s="2" t="s">
        <v>153</v>
      </c>
      <c r="M68" s="2" t="s">
        <v>49</v>
      </c>
      <c r="N68" s="2" t="s">
        <v>50</v>
      </c>
      <c r="O68" s="2">
        <v>2</v>
      </c>
      <c r="P68" s="2" t="s">
        <v>221</v>
      </c>
      <c r="Q68" s="2" t="s">
        <v>23</v>
      </c>
      <c r="R68" s="2" t="s">
        <v>52</v>
      </c>
      <c r="S68" s="1"/>
    </row>
    <row r="69" spans="1:19" ht="12.75" x14ac:dyDescent="0.2">
      <c r="A69" s="27">
        <v>67</v>
      </c>
      <c r="B69" s="1"/>
      <c r="C69" s="1"/>
      <c r="D69" s="2" t="s">
        <v>111</v>
      </c>
      <c r="E69" s="2" t="s">
        <v>107</v>
      </c>
      <c r="F69" s="2" t="s">
        <v>45</v>
      </c>
      <c r="G69" s="2" t="s">
        <v>23</v>
      </c>
      <c r="H69" s="2" t="s">
        <v>200</v>
      </c>
      <c r="I69" s="2" t="s">
        <v>55</v>
      </c>
      <c r="J69" s="2" t="s">
        <v>26</v>
      </c>
      <c r="K69" s="2" t="s">
        <v>36</v>
      </c>
      <c r="L69" s="2" t="s">
        <v>153</v>
      </c>
      <c r="M69" s="2" t="s">
        <v>93</v>
      </c>
      <c r="N69" s="2" t="s">
        <v>38</v>
      </c>
      <c r="O69" s="2">
        <v>3</v>
      </c>
      <c r="P69" s="2" t="s">
        <v>210</v>
      </c>
      <c r="Q69" s="2" t="s">
        <v>23</v>
      </c>
      <c r="R69" s="2" t="s">
        <v>52</v>
      </c>
      <c r="S69" s="2" t="s">
        <v>33</v>
      </c>
    </row>
    <row r="70" spans="1:19" ht="12.75" x14ac:dyDescent="0.2">
      <c r="A70" s="27">
        <v>68</v>
      </c>
      <c r="B70" s="1"/>
      <c r="C70" s="1"/>
      <c r="D70" s="2" t="s">
        <v>75</v>
      </c>
      <c r="E70" s="2" t="s">
        <v>107</v>
      </c>
      <c r="F70" s="2" t="s">
        <v>45</v>
      </c>
      <c r="G70" s="2" t="s">
        <v>40</v>
      </c>
      <c r="H70" s="2" t="s">
        <v>46</v>
      </c>
      <c r="I70" s="2" t="s">
        <v>92</v>
      </c>
      <c r="J70" s="2" t="s">
        <v>82</v>
      </c>
      <c r="K70" s="2" t="s">
        <v>36</v>
      </c>
      <c r="L70" s="2" t="s">
        <v>48</v>
      </c>
      <c r="M70" s="2" t="s">
        <v>57</v>
      </c>
      <c r="N70" s="2" t="s">
        <v>30</v>
      </c>
      <c r="O70" s="2">
        <v>4</v>
      </c>
      <c r="P70" s="2" t="s">
        <v>175</v>
      </c>
      <c r="Q70" s="2" t="s">
        <v>40</v>
      </c>
      <c r="R70" s="2" t="s">
        <v>41</v>
      </c>
      <c r="S70" s="2" t="s">
        <v>42</v>
      </c>
    </row>
    <row r="71" spans="1:19" ht="12.75" x14ac:dyDescent="0.2">
      <c r="A71" s="27">
        <v>69</v>
      </c>
      <c r="B71" s="1"/>
      <c r="C71" s="1"/>
      <c r="D71" s="2" t="s">
        <v>111</v>
      </c>
      <c r="E71" s="2" t="s">
        <v>91</v>
      </c>
      <c r="F71" s="2" t="s">
        <v>45</v>
      </c>
      <c r="G71" s="2" t="s">
        <v>23</v>
      </c>
      <c r="H71" s="2" t="s">
        <v>200</v>
      </c>
      <c r="I71" s="2" t="s">
        <v>25</v>
      </c>
      <c r="J71" s="2" t="s">
        <v>47</v>
      </c>
      <c r="K71" s="2" t="s">
        <v>78</v>
      </c>
      <c r="L71" s="2" t="s">
        <v>153</v>
      </c>
      <c r="M71" s="2" t="s">
        <v>29</v>
      </c>
      <c r="N71" s="2" t="s">
        <v>38</v>
      </c>
      <c r="O71" s="2">
        <v>2</v>
      </c>
      <c r="P71" s="2" t="s">
        <v>210</v>
      </c>
      <c r="Q71" s="2" t="s">
        <v>40</v>
      </c>
      <c r="R71" s="2" t="s">
        <v>172</v>
      </c>
      <c r="S71" s="2" t="s">
        <v>60</v>
      </c>
    </row>
    <row r="72" spans="1:19" ht="12.75" x14ac:dyDescent="0.2">
      <c r="A72" s="27">
        <v>70</v>
      </c>
      <c r="B72" s="1"/>
      <c r="C72" s="1"/>
      <c r="D72" s="2" t="s">
        <v>20</v>
      </c>
      <c r="E72" s="2" t="s">
        <v>107</v>
      </c>
      <c r="F72" s="2" t="s">
        <v>22</v>
      </c>
      <c r="G72" s="2" t="s">
        <v>40</v>
      </c>
      <c r="H72" s="2" t="s">
        <v>46</v>
      </c>
      <c r="I72" s="2" t="s">
        <v>92</v>
      </c>
      <c r="J72" s="2" t="s">
        <v>82</v>
      </c>
      <c r="K72" s="2" t="s">
        <v>27</v>
      </c>
      <c r="L72" s="2" t="s">
        <v>48</v>
      </c>
      <c r="M72" s="2" t="s">
        <v>57</v>
      </c>
      <c r="N72" s="2" t="s">
        <v>30</v>
      </c>
      <c r="O72" s="2">
        <v>3</v>
      </c>
      <c r="P72" s="2" t="s">
        <v>175</v>
      </c>
      <c r="Q72" s="2" t="s">
        <v>40</v>
      </c>
      <c r="R72" s="2" t="s">
        <v>41</v>
      </c>
      <c r="S72" s="2" t="s">
        <v>42</v>
      </c>
    </row>
    <row r="73" spans="1:19" ht="12.75" x14ac:dyDescent="0.2">
      <c r="A73" s="27">
        <v>71</v>
      </c>
      <c r="B73" s="1"/>
      <c r="C73" s="1"/>
      <c r="D73" s="2" t="s">
        <v>20</v>
      </c>
      <c r="E73" s="2" t="s">
        <v>104</v>
      </c>
      <c r="F73" s="2" t="s">
        <v>22</v>
      </c>
      <c r="G73" s="2" t="s">
        <v>23</v>
      </c>
      <c r="H73" s="2" t="s">
        <v>24</v>
      </c>
      <c r="I73" s="2" t="s">
        <v>25</v>
      </c>
      <c r="J73" s="2" t="s">
        <v>82</v>
      </c>
      <c r="K73" s="2" t="s">
        <v>78</v>
      </c>
      <c r="L73" s="2" t="s">
        <v>49</v>
      </c>
      <c r="M73" s="2" t="s">
        <v>49</v>
      </c>
      <c r="N73" s="2" t="s">
        <v>50</v>
      </c>
      <c r="O73" s="2">
        <v>2</v>
      </c>
      <c r="P73" s="2" t="s">
        <v>67</v>
      </c>
      <c r="Q73" s="2" t="s">
        <v>40</v>
      </c>
      <c r="R73" s="2" t="s">
        <v>52</v>
      </c>
      <c r="S73" s="2" t="s">
        <v>60</v>
      </c>
    </row>
    <row r="74" spans="1:19" ht="12.75" x14ac:dyDescent="0.2">
      <c r="A74" s="27">
        <v>72</v>
      </c>
      <c r="B74" s="1"/>
      <c r="C74" s="1"/>
      <c r="D74" s="2" t="s">
        <v>75</v>
      </c>
      <c r="E74" s="2" t="s">
        <v>107</v>
      </c>
      <c r="F74" s="2" t="s">
        <v>45</v>
      </c>
      <c r="G74" s="2" t="s">
        <v>40</v>
      </c>
      <c r="H74" s="2" t="s">
        <v>46</v>
      </c>
      <c r="I74" s="2" t="s">
        <v>92</v>
      </c>
      <c r="J74" s="2" t="s">
        <v>82</v>
      </c>
      <c r="K74" s="2" t="s">
        <v>27</v>
      </c>
      <c r="L74" s="2" t="s">
        <v>48</v>
      </c>
      <c r="M74" s="2" t="s">
        <v>57</v>
      </c>
      <c r="N74" s="2" t="s">
        <v>30</v>
      </c>
      <c r="O74" s="2">
        <v>4</v>
      </c>
      <c r="P74" s="2" t="s">
        <v>96</v>
      </c>
      <c r="Q74" s="2" t="s">
        <v>40</v>
      </c>
      <c r="R74" s="2" t="s">
        <v>41</v>
      </c>
      <c r="S74" s="2" t="s">
        <v>42</v>
      </c>
    </row>
    <row r="75" spans="1:19" ht="12.75" x14ac:dyDescent="0.2">
      <c r="A75" s="27">
        <v>73</v>
      </c>
      <c r="B75" s="1"/>
      <c r="C75" s="1"/>
      <c r="D75" s="2" t="s">
        <v>121</v>
      </c>
      <c r="E75" s="2" t="s">
        <v>91</v>
      </c>
      <c r="F75" s="2" t="s">
        <v>45</v>
      </c>
      <c r="G75" s="2" t="s">
        <v>40</v>
      </c>
      <c r="H75" s="2" t="s">
        <v>46</v>
      </c>
      <c r="I75" s="2" t="s">
        <v>92</v>
      </c>
      <c r="J75" s="2" t="s">
        <v>82</v>
      </c>
      <c r="K75" s="2" t="s">
        <v>27</v>
      </c>
      <c r="L75" s="2" t="s">
        <v>48</v>
      </c>
      <c r="M75" s="2" t="s">
        <v>57</v>
      </c>
      <c r="N75" s="2" t="s">
        <v>30</v>
      </c>
      <c r="O75" s="2">
        <v>4</v>
      </c>
      <c r="P75" s="2" t="s">
        <v>210</v>
      </c>
      <c r="Q75" s="2" t="s">
        <v>40</v>
      </c>
      <c r="R75" s="2" t="s">
        <v>41</v>
      </c>
      <c r="S75" s="2" t="s">
        <v>42</v>
      </c>
    </row>
    <row r="76" spans="1:19" ht="12.75" x14ac:dyDescent="0.2">
      <c r="A76" s="27">
        <v>74</v>
      </c>
      <c r="B76" s="1"/>
      <c r="C76" s="1"/>
      <c r="D76" s="2" t="s">
        <v>20</v>
      </c>
      <c r="E76" s="2" t="s">
        <v>21</v>
      </c>
      <c r="F76" s="2" t="s">
        <v>22</v>
      </c>
      <c r="G76" s="2" t="s">
        <v>23</v>
      </c>
      <c r="H76" s="2" t="s">
        <v>24</v>
      </c>
      <c r="I76" s="2" t="s">
        <v>25</v>
      </c>
      <c r="J76" s="2" t="s">
        <v>47</v>
      </c>
      <c r="K76" s="2" t="s">
        <v>158</v>
      </c>
      <c r="L76" s="2" t="s">
        <v>28</v>
      </c>
      <c r="M76" s="2" t="s">
        <v>93</v>
      </c>
      <c r="N76" s="2" t="s">
        <v>38</v>
      </c>
      <c r="O76" s="2">
        <v>3</v>
      </c>
      <c r="P76" s="2" t="s">
        <v>222</v>
      </c>
      <c r="Q76" s="2" t="s">
        <v>40</v>
      </c>
      <c r="R76" s="2" t="s">
        <v>172</v>
      </c>
      <c r="S76" s="2" t="s">
        <v>60</v>
      </c>
    </row>
    <row r="77" spans="1:19" ht="12.75" x14ac:dyDescent="0.2">
      <c r="A77" s="27">
        <v>75</v>
      </c>
      <c r="B77" s="2" t="s">
        <v>223</v>
      </c>
      <c r="C77" s="2" t="s">
        <v>224</v>
      </c>
      <c r="D77" s="2" t="s">
        <v>20</v>
      </c>
      <c r="E77" s="2" t="s">
        <v>21</v>
      </c>
      <c r="F77" s="2" t="s">
        <v>45</v>
      </c>
      <c r="G77" s="2" t="s">
        <v>40</v>
      </c>
      <c r="H77" s="2" t="s">
        <v>200</v>
      </c>
      <c r="I77" s="2" t="s">
        <v>108</v>
      </c>
      <c r="J77" s="2" t="s">
        <v>117</v>
      </c>
      <c r="K77" s="2" t="s">
        <v>36</v>
      </c>
      <c r="L77" s="2" t="s">
        <v>48</v>
      </c>
      <c r="M77" s="2" t="s">
        <v>49</v>
      </c>
      <c r="N77" s="2" t="s">
        <v>38</v>
      </c>
      <c r="O77" s="2">
        <v>4</v>
      </c>
      <c r="P77" s="2" t="s">
        <v>39</v>
      </c>
      <c r="Q77" s="2" t="s">
        <v>40</v>
      </c>
      <c r="R77" s="2" t="s">
        <v>64</v>
      </c>
      <c r="S77" s="2" t="s">
        <v>33</v>
      </c>
    </row>
    <row r="78" spans="1:19" ht="12.75" x14ac:dyDescent="0.2">
      <c r="A78" s="27">
        <v>76</v>
      </c>
      <c r="B78" s="1"/>
      <c r="C78" s="1"/>
      <c r="D78" s="2" t="s">
        <v>75</v>
      </c>
      <c r="E78" s="2" t="s">
        <v>104</v>
      </c>
      <c r="F78" s="2" t="s">
        <v>45</v>
      </c>
      <c r="G78" s="2" t="s">
        <v>40</v>
      </c>
      <c r="H78" s="2" t="s">
        <v>46</v>
      </c>
      <c r="I78" s="2" t="s">
        <v>92</v>
      </c>
      <c r="J78" s="2" t="s">
        <v>26</v>
      </c>
      <c r="K78" s="2" t="s">
        <v>158</v>
      </c>
      <c r="L78" s="2" t="s">
        <v>48</v>
      </c>
      <c r="M78" s="2" t="s">
        <v>93</v>
      </c>
      <c r="N78" s="2" t="s">
        <v>38</v>
      </c>
      <c r="O78" s="2">
        <v>3</v>
      </c>
      <c r="P78" s="2" t="s">
        <v>175</v>
      </c>
      <c r="Q78" s="2" t="s">
        <v>23</v>
      </c>
      <c r="R78" s="2" t="s">
        <v>225</v>
      </c>
      <c r="S78" s="2" t="s">
        <v>33</v>
      </c>
    </row>
    <row r="79" spans="1:19" ht="12.75" x14ac:dyDescent="0.2">
      <c r="A79" s="27">
        <v>77</v>
      </c>
      <c r="B79" s="1"/>
      <c r="C79" s="1"/>
      <c r="D79" s="2" t="s">
        <v>20</v>
      </c>
      <c r="E79" s="2" t="s">
        <v>107</v>
      </c>
      <c r="F79" s="2" t="s">
        <v>22</v>
      </c>
      <c r="G79" s="2" t="s">
        <v>23</v>
      </c>
      <c r="H79" s="2" t="s">
        <v>200</v>
      </c>
      <c r="I79" s="2" t="s">
        <v>25</v>
      </c>
      <c r="J79" s="2" t="s">
        <v>47</v>
      </c>
      <c r="K79" s="2" t="s">
        <v>78</v>
      </c>
      <c r="L79" s="2" t="s">
        <v>153</v>
      </c>
      <c r="M79" s="2" t="s">
        <v>37</v>
      </c>
      <c r="N79" s="2" t="s">
        <v>38</v>
      </c>
      <c r="O79" s="2">
        <v>2</v>
      </c>
      <c r="P79" s="2" t="s">
        <v>175</v>
      </c>
      <c r="Q79" s="2" t="s">
        <v>23</v>
      </c>
      <c r="R79" s="2" t="s">
        <v>52</v>
      </c>
      <c r="S79" s="2" t="s">
        <v>42</v>
      </c>
    </row>
    <row r="80" spans="1:19" ht="12.75" x14ac:dyDescent="0.2">
      <c r="A80" s="27">
        <v>78</v>
      </c>
      <c r="B80" s="1"/>
      <c r="C80" s="1"/>
      <c r="D80" s="2" t="s">
        <v>75</v>
      </c>
      <c r="E80" s="2" t="s">
        <v>91</v>
      </c>
      <c r="F80" s="2" t="s">
        <v>45</v>
      </c>
      <c r="G80" s="2" t="s">
        <v>40</v>
      </c>
      <c r="H80" s="2" t="s">
        <v>46</v>
      </c>
      <c r="I80" s="2" t="s">
        <v>92</v>
      </c>
      <c r="J80" s="2" t="s">
        <v>26</v>
      </c>
      <c r="K80" s="2" t="s">
        <v>27</v>
      </c>
      <c r="L80" s="2" t="s">
        <v>48</v>
      </c>
      <c r="M80" s="2" t="s">
        <v>57</v>
      </c>
      <c r="N80" s="2" t="s">
        <v>50</v>
      </c>
      <c r="O80" s="2">
        <v>4</v>
      </c>
      <c r="P80" s="2" t="s">
        <v>175</v>
      </c>
      <c r="Q80" s="2" t="s">
        <v>23</v>
      </c>
      <c r="R80" s="2" t="s">
        <v>185</v>
      </c>
      <c r="S80" s="2" t="s">
        <v>33</v>
      </c>
    </row>
    <row r="81" spans="1:19" ht="12.75" x14ac:dyDescent="0.2">
      <c r="A81" s="27">
        <v>79</v>
      </c>
      <c r="B81" s="1"/>
      <c r="C81" s="1"/>
      <c r="D81" s="2" t="s">
        <v>20</v>
      </c>
      <c r="E81" s="2" t="s">
        <v>21</v>
      </c>
      <c r="F81" s="2" t="s">
        <v>22</v>
      </c>
      <c r="G81" s="2" t="s">
        <v>23</v>
      </c>
      <c r="H81" s="2" t="s">
        <v>200</v>
      </c>
      <c r="I81" s="2" t="s">
        <v>108</v>
      </c>
      <c r="J81" s="2" t="s">
        <v>47</v>
      </c>
      <c r="K81" s="2" t="s">
        <v>78</v>
      </c>
      <c r="L81" s="2" t="s">
        <v>153</v>
      </c>
      <c r="M81" s="2" t="s">
        <v>163</v>
      </c>
      <c r="N81" s="2" t="s">
        <v>42</v>
      </c>
      <c r="O81" s="2">
        <v>4</v>
      </c>
      <c r="P81" s="2" t="s">
        <v>210</v>
      </c>
      <c r="Q81" s="2" t="s">
        <v>40</v>
      </c>
      <c r="R81" s="2" t="s">
        <v>52</v>
      </c>
      <c r="S81" s="2" t="s">
        <v>60</v>
      </c>
    </row>
    <row r="82" spans="1:19" ht="12.75" x14ac:dyDescent="0.2">
      <c r="A82" s="27">
        <v>80</v>
      </c>
      <c r="B82" s="1"/>
      <c r="C82" s="1"/>
      <c r="D82" s="2" t="s">
        <v>75</v>
      </c>
      <c r="E82" s="2" t="s">
        <v>104</v>
      </c>
      <c r="F82" s="2" t="s">
        <v>45</v>
      </c>
      <c r="G82" s="2" t="s">
        <v>40</v>
      </c>
      <c r="H82" s="2" t="s">
        <v>46</v>
      </c>
      <c r="I82" s="2" t="s">
        <v>92</v>
      </c>
      <c r="J82" s="2" t="s">
        <v>56</v>
      </c>
      <c r="K82" s="2" t="s">
        <v>27</v>
      </c>
      <c r="L82" s="2" t="s">
        <v>48</v>
      </c>
      <c r="M82" s="2" t="s">
        <v>49</v>
      </c>
      <c r="N82" s="2" t="s">
        <v>38</v>
      </c>
      <c r="O82" s="2">
        <v>3</v>
      </c>
      <c r="P82" s="2" t="s">
        <v>67</v>
      </c>
      <c r="Q82" s="2" t="s">
        <v>40</v>
      </c>
      <c r="R82" s="2" t="s">
        <v>185</v>
      </c>
      <c r="S82" s="2" t="s">
        <v>42</v>
      </c>
    </row>
    <row r="83" spans="1:19" ht="12.75" x14ac:dyDescent="0.2">
      <c r="A83" s="27">
        <v>81</v>
      </c>
      <c r="B83" s="1"/>
      <c r="C83" s="1"/>
      <c r="D83" s="2" t="s">
        <v>111</v>
      </c>
      <c r="E83" s="2" t="s">
        <v>107</v>
      </c>
      <c r="F83" s="2" t="s">
        <v>22</v>
      </c>
      <c r="G83" s="2" t="s">
        <v>23</v>
      </c>
      <c r="H83" s="2" t="s">
        <v>200</v>
      </c>
      <c r="I83" s="2" t="s">
        <v>108</v>
      </c>
      <c r="J83" s="2" t="s">
        <v>47</v>
      </c>
      <c r="K83" s="2" t="s">
        <v>78</v>
      </c>
      <c r="L83" s="2" t="s">
        <v>48</v>
      </c>
      <c r="M83" s="2" t="s">
        <v>49</v>
      </c>
      <c r="N83" s="2" t="s">
        <v>38</v>
      </c>
      <c r="O83" s="2">
        <v>3</v>
      </c>
      <c r="P83" s="2" t="s">
        <v>31</v>
      </c>
      <c r="Q83" s="2" t="s">
        <v>40</v>
      </c>
      <c r="R83" s="2" t="s">
        <v>118</v>
      </c>
      <c r="S83" s="2" t="s">
        <v>33</v>
      </c>
    </row>
    <row r="84" spans="1:19" ht="12.75" x14ac:dyDescent="0.2">
      <c r="A84" s="27">
        <v>82</v>
      </c>
      <c r="B84" s="1"/>
      <c r="C84" s="1"/>
      <c r="D84" s="2" t="s">
        <v>121</v>
      </c>
      <c r="E84" s="2" t="s">
        <v>91</v>
      </c>
      <c r="F84" s="2" t="s">
        <v>22</v>
      </c>
      <c r="G84" s="2" t="s">
        <v>40</v>
      </c>
      <c r="H84" s="2" t="s">
        <v>46</v>
      </c>
      <c r="I84" s="2" t="s">
        <v>92</v>
      </c>
      <c r="J84" s="2" t="s">
        <v>82</v>
      </c>
      <c r="K84" s="2" t="s">
        <v>27</v>
      </c>
      <c r="L84" s="2" t="s">
        <v>48</v>
      </c>
      <c r="M84" s="2" t="s">
        <v>29</v>
      </c>
      <c r="N84" s="2" t="s">
        <v>38</v>
      </c>
      <c r="O84" s="2">
        <v>4</v>
      </c>
      <c r="P84" s="2" t="s">
        <v>129</v>
      </c>
      <c r="Q84" s="2" t="s">
        <v>40</v>
      </c>
      <c r="R84" s="2" t="s">
        <v>185</v>
      </c>
      <c r="S84" s="2" t="s">
        <v>42</v>
      </c>
    </row>
    <row r="85" spans="1:19" ht="12.75" x14ac:dyDescent="0.2">
      <c r="A85" s="27">
        <v>83</v>
      </c>
      <c r="B85" s="1"/>
      <c r="C85" s="1"/>
      <c r="D85" s="2" t="s">
        <v>20</v>
      </c>
      <c r="E85" s="2" t="s">
        <v>21</v>
      </c>
      <c r="F85" s="2" t="s">
        <v>22</v>
      </c>
      <c r="G85" s="2" t="s">
        <v>23</v>
      </c>
      <c r="H85" s="2" t="s">
        <v>46</v>
      </c>
      <c r="I85" s="2" t="s">
        <v>25</v>
      </c>
      <c r="J85" s="2" t="s">
        <v>56</v>
      </c>
      <c r="K85" s="2" t="s">
        <v>36</v>
      </c>
      <c r="L85" s="2" t="s">
        <v>48</v>
      </c>
      <c r="M85" s="2" t="s">
        <v>93</v>
      </c>
      <c r="N85" s="2" t="s">
        <v>38</v>
      </c>
      <c r="O85" s="2">
        <v>3</v>
      </c>
      <c r="P85" s="2" t="s">
        <v>96</v>
      </c>
      <c r="Q85" s="2" t="s">
        <v>40</v>
      </c>
      <c r="R85" s="2" t="s">
        <v>185</v>
      </c>
      <c r="S85" s="2" t="s">
        <v>33</v>
      </c>
    </row>
    <row r="86" spans="1:19" ht="12.75" x14ac:dyDescent="0.2">
      <c r="A86" s="27">
        <v>84</v>
      </c>
      <c r="B86" s="1"/>
      <c r="C86" s="1"/>
      <c r="D86" s="2" t="s">
        <v>75</v>
      </c>
      <c r="E86" s="2" t="s">
        <v>104</v>
      </c>
      <c r="F86" s="2" t="s">
        <v>22</v>
      </c>
      <c r="G86" s="2" t="s">
        <v>40</v>
      </c>
      <c r="H86" s="2" t="s">
        <v>46</v>
      </c>
      <c r="I86" s="2" t="s">
        <v>92</v>
      </c>
      <c r="J86" s="2" t="s">
        <v>47</v>
      </c>
      <c r="K86" s="2" t="s">
        <v>36</v>
      </c>
      <c r="L86" s="2" t="s">
        <v>28</v>
      </c>
      <c r="M86" s="2" t="s">
        <v>93</v>
      </c>
      <c r="N86" s="2" t="s">
        <v>38</v>
      </c>
      <c r="O86" s="2">
        <v>3</v>
      </c>
      <c r="P86" s="2" t="s">
        <v>226</v>
      </c>
      <c r="Q86" s="2" t="s">
        <v>40</v>
      </c>
      <c r="R86" s="2" t="s">
        <v>172</v>
      </c>
      <c r="S86" s="2" t="s">
        <v>42</v>
      </c>
    </row>
    <row r="87" spans="1:19" ht="12.75" x14ac:dyDescent="0.2">
      <c r="A87" s="27">
        <v>85</v>
      </c>
      <c r="B87" s="1"/>
      <c r="C87" s="1"/>
      <c r="D87" s="2" t="s">
        <v>20</v>
      </c>
      <c r="E87" s="2" t="s">
        <v>107</v>
      </c>
      <c r="F87" s="2" t="s">
        <v>45</v>
      </c>
      <c r="G87" s="2" t="s">
        <v>40</v>
      </c>
      <c r="H87" s="2" t="s">
        <v>46</v>
      </c>
      <c r="I87" s="2" t="s">
        <v>92</v>
      </c>
      <c r="J87" s="2" t="s">
        <v>82</v>
      </c>
      <c r="K87" s="2" t="s">
        <v>55</v>
      </c>
      <c r="L87" s="2" t="s">
        <v>48</v>
      </c>
      <c r="M87" s="2" t="s">
        <v>163</v>
      </c>
      <c r="N87" s="2" t="s">
        <v>50</v>
      </c>
      <c r="O87" s="2">
        <v>3</v>
      </c>
      <c r="P87" s="2" t="s">
        <v>96</v>
      </c>
      <c r="Q87" s="2" t="s">
        <v>40</v>
      </c>
      <c r="R87" s="2" t="s">
        <v>72</v>
      </c>
      <c r="S87" s="2" t="s">
        <v>42</v>
      </c>
    </row>
    <row r="88" spans="1:19" ht="12.75" x14ac:dyDescent="0.2">
      <c r="A88" s="27">
        <v>86</v>
      </c>
      <c r="B88" s="1"/>
      <c r="C88" s="1"/>
      <c r="D88" s="2" t="s">
        <v>111</v>
      </c>
      <c r="E88" s="2" t="s">
        <v>107</v>
      </c>
      <c r="F88" s="2" t="s">
        <v>22</v>
      </c>
      <c r="G88" s="2" t="s">
        <v>23</v>
      </c>
      <c r="H88" s="2" t="s">
        <v>46</v>
      </c>
      <c r="I88" s="2" t="s">
        <v>25</v>
      </c>
      <c r="J88" s="2" t="s">
        <v>26</v>
      </c>
      <c r="K88" s="2" t="s">
        <v>36</v>
      </c>
      <c r="L88" s="2" t="s">
        <v>153</v>
      </c>
      <c r="M88" s="2" t="s">
        <v>29</v>
      </c>
      <c r="N88" s="2" t="s">
        <v>50</v>
      </c>
      <c r="O88" s="2">
        <v>4</v>
      </c>
      <c r="P88" s="2" t="s">
        <v>138</v>
      </c>
      <c r="Q88" s="2" t="s">
        <v>40</v>
      </c>
      <c r="R88" s="2" t="s">
        <v>227</v>
      </c>
      <c r="S88" s="2" t="s">
        <v>42</v>
      </c>
    </row>
    <row r="89" spans="1:19" ht="12.75" x14ac:dyDescent="0.2">
      <c r="A89" s="27">
        <v>87</v>
      </c>
      <c r="B89" s="1"/>
      <c r="C89" s="1"/>
      <c r="D89" s="2" t="s">
        <v>20</v>
      </c>
      <c r="E89" s="2" t="s">
        <v>91</v>
      </c>
      <c r="F89" s="2" t="s">
        <v>45</v>
      </c>
      <c r="G89" s="2" t="s">
        <v>40</v>
      </c>
      <c r="H89" s="2" t="s">
        <v>46</v>
      </c>
      <c r="I89" s="2" t="s">
        <v>25</v>
      </c>
      <c r="J89" s="2" t="s">
        <v>26</v>
      </c>
      <c r="K89" s="2" t="s">
        <v>78</v>
      </c>
      <c r="L89" s="2" t="s">
        <v>48</v>
      </c>
      <c r="M89" s="2" t="s">
        <v>29</v>
      </c>
      <c r="N89" s="2" t="s">
        <v>38</v>
      </c>
      <c r="O89" s="2">
        <v>4</v>
      </c>
      <c r="P89" s="2" t="s">
        <v>129</v>
      </c>
      <c r="Q89" s="2" t="s">
        <v>40</v>
      </c>
      <c r="R89" s="2" t="s">
        <v>185</v>
      </c>
      <c r="S89" s="2" t="s">
        <v>33</v>
      </c>
    </row>
    <row r="90" spans="1:19" ht="12.75" x14ac:dyDescent="0.2">
      <c r="A90" s="27">
        <v>88</v>
      </c>
      <c r="B90" s="2" t="s">
        <v>228</v>
      </c>
      <c r="C90" s="2" t="s">
        <v>229</v>
      </c>
      <c r="D90" s="2" t="s">
        <v>20</v>
      </c>
      <c r="E90" s="2" t="s">
        <v>21</v>
      </c>
      <c r="F90" s="2" t="s">
        <v>22</v>
      </c>
      <c r="G90" s="2" t="s">
        <v>23</v>
      </c>
      <c r="H90" s="2" t="s">
        <v>24</v>
      </c>
      <c r="I90" s="2" t="s">
        <v>55</v>
      </c>
      <c r="J90" s="2" t="s">
        <v>26</v>
      </c>
      <c r="K90" s="2" t="s">
        <v>27</v>
      </c>
      <c r="L90" s="2" t="s">
        <v>49</v>
      </c>
      <c r="M90" s="2" t="s">
        <v>37</v>
      </c>
      <c r="N90" s="2" t="s">
        <v>30</v>
      </c>
      <c r="O90" s="2">
        <v>3</v>
      </c>
      <c r="P90" s="2" t="s">
        <v>201</v>
      </c>
      <c r="Q90" s="2" t="s">
        <v>40</v>
      </c>
      <c r="R90" s="2" t="s">
        <v>41</v>
      </c>
      <c r="S90" s="2" t="s">
        <v>99</v>
      </c>
    </row>
    <row r="91" spans="1:19" ht="12.75" x14ac:dyDescent="0.2">
      <c r="A91" s="27">
        <v>89</v>
      </c>
      <c r="B91" s="1"/>
      <c r="C91" s="1"/>
      <c r="D91" s="2" t="s">
        <v>121</v>
      </c>
      <c r="E91" s="2" t="s">
        <v>91</v>
      </c>
      <c r="F91" s="2" t="s">
        <v>22</v>
      </c>
      <c r="G91" s="2" t="s">
        <v>23</v>
      </c>
      <c r="H91" s="2" t="s">
        <v>200</v>
      </c>
      <c r="I91" s="2" t="s">
        <v>25</v>
      </c>
      <c r="J91" s="2" t="s">
        <v>117</v>
      </c>
      <c r="K91" s="2" t="s">
        <v>78</v>
      </c>
      <c r="L91" s="2" t="s">
        <v>153</v>
      </c>
      <c r="M91" s="2" t="s">
        <v>37</v>
      </c>
      <c r="N91" s="2" t="s">
        <v>38</v>
      </c>
      <c r="O91" s="2">
        <v>5</v>
      </c>
      <c r="P91" s="2" t="s">
        <v>230</v>
      </c>
      <c r="Q91" s="2" t="s">
        <v>23</v>
      </c>
      <c r="R91" s="2" t="s">
        <v>41</v>
      </c>
      <c r="S91" s="2" t="s">
        <v>60</v>
      </c>
    </row>
    <row r="92" spans="1:19" ht="12.75" x14ac:dyDescent="0.2">
      <c r="A92" s="27">
        <v>90</v>
      </c>
      <c r="B92" s="1"/>
      <c r="C92" s="1"/>
      <c r="D92" s="2" t="s">
        <v>121</v>
      </c>
      <c r="E92" s="2" t="s">
        <v>21</v>
      </c>
      <c r="F92" s="2" t="s">
        <v>22</v>
      </c>
      <c r="G92" s="2" t="s">
        <v>58</v>
      </c>
      <c r="H92" s="2" t="s">
        <v>24</v>
      </c>
      <c r="I92" s="2" t="s">
        <v>92</v>
      </c>
      <c r="J92" s="2" t="s">
        <v>26</v>
      </c>
      <c r="K92" s="2" t="s">
        <v>36</v>
      </c>
      <c r="L92" s="2" t="s">
        <v>153</v>
      </c>
      <c r="M92" s="2" t="s">
        <v>37</v>
      </c>
      <c r="N92" s="2" t="s">
        <v>50</v>
      </c>
      <c r="O92" s="2">
        <v>2</v>
      </c>
      <c r="P92" s="2" t="s">
        <v>175</v>
      </c>
      <c r="Q92" s="2" t="s">
        <v>40</v>
      </c>
      <c r="R92" s="2" t="s">
        <v>64</v>
      </c>
      <c r="S92" s="2" t="s">
        <v>33</v>
      </c>
    </row>
    <row r="93" spans="1:19" ht="12.75" x14ac:dyDescent="0.2">
      <c r="A93" s="27">
        <v>91</v>
      </c>
      <c r="B93" s="1"/>
      <c r="C93" s="1"/>
      <c r="D93" s="2" t="s">
        <v>75</v>
      </c>
      <c r="E93" s="2" t="s">
        <v>21</v>
      </c>
      <c r="F93" s="2" t="s">
        <v>22</v>
      </c>
      <c r="G93" s="2" t="s">
        <v>40</v>
      </c>
      <c r="H93" s="2" t="s">
        <v>46</v>
      </c>
      <c r="I93" s="2" t="s">
        <v>92</v>
      </c>
      <c r="J93" s="2" t="s">
        <v>82</v>
      </c>
      <c r="K93" s="2" t="s">
        <v>27</v>
      </c>
      <c r="L93" s="2" t="s">
        <v>28</v>
      </c>
      <c r="M93" s="2" t="s">
        <v>57</v>
      </c>
      <c r="N93" s="2" t="s">
        <v>38</v>
      </c>
      <c r="O93" s="2">
        <v>4</v>
      </c>
      <c r="P93" s="2" t="s">
        <v>67</v>
      </c>
      <c r="Q93" s="2" t="s">
        <v>40</v>
      </c>
      <c r="R93" s="2" t="s">
        <v>185</v>
      </c>
      <c r="S93" s="2" t="s">
        <v>42</v>
      </c>
    </row>
    <row r="94" spans="1:19" ht="12.75" x14ac:dyDescent="0.2">
      <c r="A94" s="27">
        <v>92</v>
      </c>
      <c r="B94" s="1"/>
      <c r="C94" s="1"/>
      <c r="D94" s="2" t="s">
        <v>75</v>
      </c>
      <c r="E94" s="2" t="s">
        <v>104</v>
      </c>
      <c r="F94" s="2" t="s">
        <v>45</v>
      </c>
      <c r="G94" s="2" t="s">
        <v>40</v>
      </c>
      <c r="H94" s="2" t="s">
        <v>46</v>
      </c>
      <c r="I94" s="2" t="s">
        <v>92</v>
      </c>
      <c r="J94" s="2" t="s">
        <v>117</v>
      </c>
      <c r="K94" s="2" t="s">
        <v>27</v>
      </c>
      <c r="L94" s="2" t="s">
        <v>48</v>
      </c>
      <c r="M94" s="2" t="s">
        <v>29</v>
      </c>
      <c r="N94" s="2" t="s">
        <v>50</v>
      </c>
      <c r="O94" s="2">
        <v>3</v>
      </c>
      <c r="P94" s="2" t="s">
        <v>210</v>
      </c>
      <c r="Q94" s="2" t="s">
        <v>40</v>
      </c>
      <c r="R94" s="2" t="s">
        <v>72</v>
      </c>
      <c r="S94" s="2" t="s">
        <v>42</v>
      </c>
    </row>
    <row r="95" spans="1:19" ht="12.75" x14ac:dyDescent="0.2">
      <c r="A95" s="27">
        <v>93</v>
      </c>
      <c r="B95" s="2" t="s">
        <v>231</v>
      </c>
      <c r="C95" s="2" t="s">
        <v>232</v>
      </c>
      <c r="D95" s="2" t="s">
        <v>75</v>
      </c>
      <c r="E95" s="2" t="s">
        <v>104</v>
      </c>
      <c r="F95" s="2" t="s">
        <v>45</v>
      </c>
      <c r="G95" s="2" t="s">
        <v>58</v>
      </c>
      <c r="H95" s="2" t="s">
        <v>24</v>
      </c>
      <c r="I95" s="2" t="s">
        <v>25</v>
      </c>
      <c r="J95" s="2" t="s">
        <v>47</v>
      </c>
      <c r="K95" s="2" t="s">
        <v>36</v>
      </c>
      <c r="L95" s="2" t="s">
        <v>48</v>
      </c>
      <c r="M95" s="2" t="s">
        <v>163</v>
      </c>
      <c r="N95" s="2" t="s">
        <v>50</v>
      </c>
      <c r="O95" s="2">
        <v>2</v>
      </c>
      <c r="P95" s="2" t="s">
        <v>124</v>
      </c>
      <c r="Q95" s="2" t="s">
        <v>40</v>
      </c>
      <c r="R95" s="2" t="s">
        <v>68</v>
      </c>
      <c r="S95" s="2" t="s">
        <v>42</v>
      </c>
    </row>
    <row r="96" spans="1:19" ht="12.75" x14ac:dyDescent="0.2">
      <c r="A96" s="27">
        <v>94</v>
      </c>
      <c r="B96" s="1"/>
      <c r="C96" s="1"/>
      <c r="D96" s="2" t="s">
        <v>111</v>
      </c>
      <c r="E96" s="2" t="s">
        <v>107</v>
      </c>
      <c r="F96" s="2" t="s">
        <v>22</v>
      </c>
      <c r="G96" s="2" t="s">
        <v>23</v>
      </c>
      <c r="H96" s="2" t="s">
        <v>24</v>
      </c>
      <c r="I96" s="2" t="s">
        <v>55</v>
      </c>
      <c r="J96" s="2" t="s">
        <v>117</v>
      </c>
      <c r="K96" s="2" t="s">
        <v>55</v>
      </c>
      <c r="L96" s="2" t="s">
        <v>49</v>
      </c>
      <c r="M96" s="2" t="s">
        <v>49</v>
      </c>
      <c r="N96" s="2" t="s">
        <v>30</v>
      </c>
      <c r="O96" s="2">
        <v>3</v>
      </c>
      <c r="P96" s="2" t="s">
        <v>39</v>
      </c>
      <c r="Q96" s="2" t="s">
        <v>23</v>
      </c>
      <c r="R96" s="2" t="s">
        <v>41</v>
      </c>
      <c r="S96" s="2" t="s">
        <v>99</v>
      </c>
    </row>
    <row r="97" spans="1:19" ht="12.75" x14ac:dyDescent="0.2">
      <c r="A97" s="27">
        <v>95</v>
      </c>
      <c r="B97" s="2" t="s">
        <v>233</v>
      </c>
      <c r="C97" s="2" t="s">
        <v>234</v>
      </c>
      <c r="D97" s="2" t="s">
        <v>20</v>
      </c>
      <c r="E97" s="2" t="s">
        <v>21</v>
      </c>
      <c r="F97" s="2" t="s">
        <v>22</v>
      </c>
      <c r="G97" s="2" t="s">
        <v>40</v>
      </c>
      <c r="H97" s="2" t="s">
        <v>24</v>
      </c>
      <c r="I97" s="2" t="s">
        <v>25</v>
      </c>
      <c r="J97" s="2" t="s">
        <v>47</v>
      </c>
      <c r="K97" s="2" t="s">
        <v>78</v>
      </c>
      <c r="L97" s="2" t="s">
        <v>153</v>
      </c>
      <c r="M97" s="2" t="s">
        <v>49</v>
      </c>
      <c r="N97" s="2" t="s">
        <v>38</v>
      </c>
      <c r="O97" s="2">
        <v>2</v>
      </c>
      <c r="P97" s="2" t="s">
        <v>96</v>
      </c>
      <c r="Q97" s="2" t="s">
        <v>40</v>
      </c>
      <c r="R97" s="2" t="s">
        <v>235</v>
      </c>
      <c r="S97" s="2" t="s">
        <v>42</v>
      </c>
    </row>
    <row r="98" spans="1:19" ht="12.75" x14ac:dyDescent="0.2">
      <c r="A98" s="27">
        <v>96</v>
      </c>
      <c r="B98" s="2" t="s">
        <v>236</v>
      </c>
      <c r="C98" s="2" t="s">
        <v>237</v>
      </c>
      <c r="D98" s="2" t="s">
        <v>20</v>
      </c>
      <c r="E98" s="2" t="s">
        <v>21</v>
      </c>
      <c r="F98" s="2" t="s">
        <v>22</v>
      </c>
      <c r="G98" s="2" t="s">
        <v>23</v>
      </c>
      <c r="H98" s="2" t="s">
        <v>46</v>
      </c>
      <c r="I98" s="2" t="s">
        <v>25</v>
      </c>
      <c r="J98" s="2" t="s">
        <v>26</v>
      </c>
      <c r="K98" s="2" t="s">
        <v>36</v>
      </c>
      <c r="L98" s="2" t="s">
        <v>28</v>
      </c>
      <c r="M98" s="2" t="s">
        <v>37</v>
      </c>
      <c r="N98" s="2" t="s">
        <v>38</v>
      </c>
      <c r="O98" s="2">
        <v>2</v>
      </c>
      <c r="P98" s="2" t="s">
        <v>79</v>
      </c>
      <c r="Q98" s="2" t="s">
        <v>40</v>
      </c>
      <c r="R98" s="2" t="s">
        <v>32</v>
      </c>
      <c r="S98" s="2" t="s">
        <v>42</v>
      </c>
    </row>
    <row r="99" spans="1:19" ht="12.75" x14ac:dyDescent="0.2">
      <c r="A99" s="27">
        <v>97</v>
      </c>
      <c r="B99" s="2" t="s">
        <v>238</v>
      </c>
      <c r="C99" s="2" t="s">
        <v>239</v>
      </c>
      <c r="D99" s="2" t="s">
        <v>20</v>
      </c>
      <c r="E99" s="2" t="s">
        <v>21</v>
      </c>
      <c r="F99" s="2" t="s">
        <v>22</v>
      </c>
      <c r="G99" s="2" t="s">
        <v>40</v>
      </c>
      <c r="H99" s="2" t="s">
        <v>46</v>
      </c>
      <c r="I99" s="2" t="s">
        <v>25</v>
      </c>
      <c r="J99" s="2" t="s">
        <v>26</v>
      </c>
      <c r="K99" s="2" t="s">
        <v>36</v>
      </c>
      <c r="L99" s="2" t="s">
        <v>48</v>
      </c>
      <c r="M99" s="2" t="s">
        <v>57</v>
      </c>
      <c r="N99" s="2" t="s">
        <v>50</v>
      </c>
      <c r="O99" s="2">
        <v>3</v>
      </c>
      <c r="P99" s="2" t="s">
        <v>124</v>
      </c>
      <c r="Q99" s="2" t="s">
        <v>40</v>
      </c>
      <c r="R99" s="2" t="s">
        <v>52</v>
      </c>
      <c r="S99" s="2" t="s">
        <v>42</v>
      </c>
    </row>
    <row r="100" spans="1:19" ht="12.75" x14ac:dyDescent="0.2">
      <c r="A100" s="27">
        <v>98</v>
      </c>
      <c r="B100" s="2" t="s">
        <v>240</v>
      </c>
      <c r="C100" s="2" t="s">
        <v>241</v>
      </c>
      <c r="D100" s="2" t="s">
        <v>20</v>
      </c>
      <c r="E100" s="2" t="s">
        <v>21</v>
      </c>
      <c r="F100" s="2" t="s">
        <v>45</v>
      </c>
      <c r="G100" s="2" t="s">
        <v>23</v>
      </c>
      <c r="H100" s="2" t="s">
        <v>46</v>
      </c>
      <c r="I100" s="2" t="s">
        <v>55</v>
      </c>
      <c r="J100" s="2" t="s">
        <v>82</v>
      </c>
      <c r="K100" s="2" t="s">
        <v>55</v>
      </c>
      <c r="L100" s="2" t="s">
        <v>153</v>
      </c>
      <c r="M100" s="2" t="s">
        <v>29</v>
      </c>
      <c r="N100" s="2" t="s">
        <v>30</v>
      </c>
      <c r="O100" s="2">
        <v>4</v>
      </c>
      <c r="P100" s="2" t="s">
        <v>31</v>
      </c>
      <c r="Q100" s="2" t="s">
        <v>23</v>
      </c>
      <c r="R100" s="2" t="s">
        <v>41</v>
      </c>
      <c r="S100" s="2" t="s">
        <v>60</v>
      </c>
    </row>
    <row r="101" spans="1:19" ht="12.75" x14ac:dyDescent="0.2">
      <c r="A101" s="27">
        <v>99</v>
      </c>
      <c r="B101" s="2" t="s">
        <v>242</v>
      </c>
      <c r="C101" s="2" t="s">
        <v>243</v>
      </c>
      <c r="D101" s="2" t="s">
        <v>121</v>
      </c>
      <c r="E101" s="2" t="s">
        <v>21</v>
      </c>
      <c r="F101" s="2" t="s">
        <v>45</v>
      </c>
      <c r="G101" s="2" t="s">
        <v>23</v>
      </c>
      <c r="H101" s="2" t="s">
        <v>46</v>
      </c>
      <c r="I101" s="2" t="s">
        <v>55</v>
      </c>
      <c r="J101" s="2" t="s">
        <v>26</v>
      </c>
      <c r="K101" s="2" t="s">
        <v>36</v>
      </c>
      <c r="L101" s="2" t="s">
        <v>49</v>
      </c>
      <c r="M101" s="2" t="s">
        <v>49</v>
      </c>
      <c r="N101" s="2" t="s">
        <v>50</v>
      </c>
      <c r="O101" s="2">
        <v>1</v>
      </c>
      <c r="P101" s="2" t="s">
        <v>41</v>
      </c>
      <c r="Q101" s="2" t="s">
        <v>58</v>
      </c>
      <c r="R101" s="2" t="s">
        <v>32</v>
      </c>
      <c r="S101" s="2" t="s">
        <v>99</v>
      </c>
    </row>
    <row r="102" spans="1:19" ht="12.75" x14ac:dyDescent="0.2">
      <c r="A102" s="27">
        <v>100</v>
      </c>
      <c r="B102" s="1"/>
      <c r="C102" s="1"/>
      <c r="D102" s="1"/>
      <c r="E102" s="2" t="s">
        <v>91</v>
      </c>
      <c r="F102" s="2" t="s">
        <v>45</v>
      </c>
      <c r="G102" s="2" t="s">
        <v>40</v>
      </c>
      <c r="H102" s="2" t="s">
        <v>46</v>
      </c>
      <c r="I102" s="2" t="s">
        <v>92</v>
      </c>
      <c r="J102" s="2" t="s">
        <v>82</v>
      </c>
      <c r="K102" s="2" t="s">
        <v>27</v>
      </c>
      <c r="L102" s="2" t="s">
        <v>28</v>
      </c>
      <c r="M102" s="2" t="s">
        <v>57</v>
      </c>
      <c r="N102" s="2" t="s">
        <v>38</v>
      </c>
      <c r="O102" s="2">
        <v>3</v>
      </c>
      <c r="P102" s="2" t="s">
        <v>96</v>
      </c>
      <c r="Q102" s="2" t="s">
        <v>40</v>
      </c>
      <c r="R102" s="2" t="s">
        <v>105</v>
      </c>
      <c r="S102" s="2" t="s">
        <v>42</v>
      </c>
    </row>
    <row r="103" spans="1:19" ht="12.75" x14ac:dyDescent="0.2">
      <c r="A103" s="27">
        <v>101</v>
      </c>
      <c r="B103" s="1"/>
      <c r="C103" s="1"/>
      <c r="D103" s="2" t="s">
        <v>20</v>
      </c>
      <c r="E103" s="2" t="s">
        <v>104</v>
      </c>
      <c r="F103" s="2" t="s">
        <v>22</v>
      </c>
      <c r="G103" s="2" t="s">
        <v>23</v>
      </c>
      <c r="H103" s="2" t="s">
        <v>24</v>
      </c>
      <c r="I103" s="2" t="s">
        <v>25</v>
      </c>
      <c r="J103" s="2" t="s">
        <v>26</v>
      </c>
      <c r="K103" s="2" t="s">
        <v>36</v>
      </c>
      <c r="L103" s="2" t="s">
        <v>48</v>
      </c>
      <c r="M103" s="2" t="s">
        <v>37</v>
      </c>
      <c r="N103" s="2" t="s">
        <v>38</v>
      </c>
      <c r="O103" s="2">
        <v>3</v>
      </c>
      <c r="P103" s="2" t="s">
        <v>129</v>
      </c>
      <c r="Q103" s="2" t="s">
        <v>23</v>
      </c>
      <c r="R103" s="2" t="s">
        <v>105</v>
      </c>
      <c r="S103" s="2" t="s">
        <v>60</v>
      </c>
    </row>
    <row r="104" spans="1:19" ht="12.75" x14ac:dyDescent="0.2">
      <c r="A104" s="27">
        <v>102</v>
      </c>
      <c r="B104" s="1"/>
      <c r="C104" s="1"/>
      <c r="D104" s="2" t="s">
        <v>75</v>
      </c>
      <c r="E104" s="2" t="s">
        <v>21</v>
      </c>
      <c r="F104" s="2" t="s">
        <v>244</v>
      </c>
      <c r="G104" s="2" t="s">
        <v>23</v>
      </c>
      <c r="H104" s="2" t="s">
        <v>46</v>
      </c>
      <c r="I104" s="2" t="s">
        <v>92</v>
      </c>
      <c r="J104" s="2" t="s">
        <v>82</v>
      </c>
      <c r="K104" s="2" t="s">
        <v>27</v>
      </c>
      <c r="L104" s="2" t="s">
        <v>153</v>
      </c>
      <c r="M104" s="2" t="s">
        <v>37</v>
      </c>
      <c r="N104" s="2" t="s">
        <v>38</v>
      </c>
      <c r="O104" s="2">
        <v>5</v>
      </c>
      <c r="P104" s="2" t="s">
        <v>245</v>
      </c>
      <c r="Q104" s="2" t="s">
        <v>23</v>
      </c>
      <c r="R104" s="2" t="s">
        <v>68</v>
      </c>
      <c r="S104" s="2" t="s">
        <v>42</v>
      </c>
    </row>
    <row r="105" spans="1:19" ht="12.75" x14ac:dyDescent="0.2">
      <c r="A105" s="27">
        <v>103</v>
      </c>
      <c r="B105" s="2" t="s">
        <v>246</v>
      </c>
      <c r="C105" s="2" t="s">
        <v>247</v>
      </c>
      <c r="D105" s="2" t="s">
        <v>111</v>
      </c>
      <c r="E105" s="2" t="s">
        <v>21</v>
      </c>
      <c r="F105" s="2" t="s">
        <v>22</v>
      </c>
      <c r="G105" s="2" t="s">
        <v>40</v>
      </c>
      <c r="H105" s="2" t="s">
        <v>24</v>
      </c>
      <c r="I105" s="2" t="s">
        <v>108</v>
      </c>
      <c r="J105" s="2" t="s">
        <v>47</v>
      </c>
      <c r="K105" s="2" t="s">
        <v>55</v>
      </c>
      <c r="L105" s="2" t="s">
        <v>28</v>
      </c>
      <c r="M105" s="2" t="s">
        <v>57</v>
      </c>
      <c r="N105" s="2" t="s">
        <v>50</v>
      </c>
      <c r="O105" s="2">
        <v>2</v>
      </c>
      <c r="P105" s="2" t="s">
        <v>248</v>
      </c>
      <c r="Q105" s="2" t="s">
        <v>40</v>
      </c>
      <c r="R105" s="2" t="s">
        <v>68</v>
      </c>
      <c r="S105" s="2" t="s">
        <v>42</v>
      </c>
    </row>
    <row r="106" spans="1:19" ht="12.75" x14ac:dyDescent="0.2">
      <c r="A106" s="27">
        <v>104</v>
      </c>
      <c r="B106" s="2" t="s">
        <v>249</v>
      </c>
      <c r="C106" s="2" t="s">
        <v>250</v>
      </c>
      <c r="D106" s="2" t="s">
        <v>20</v>
      </c>
      <c r="E106" s="2" t="s">
        <v>21</v>
      </c>
      <c r="F106" s="2" t="s">
        <v>45</v>
      </c>
      <c r="G106" s="2" t="s">
        <v>23</v>
      </c>
      <c r="H106" s="2" t="s">
        <v>46</v>
      </c>
      <c r="I106" s="2" t="s">
        <v>108</v>
      </c>
      <c r="J106" s="2" t="s">
        <v>26</v>
      </c>
      <c r="K106" s="2" t="s">
        <v>36</v>
      </c>
      <c r="L106" s="2" t="s">
        <v>48</v>
      </c>
      <c r="M106" s="2" t="s">
        <v>49</v>
      </c>
      <c r="N106" s="2" t="s">
        <v>30</v>
      </c>
      <c r="O106" s="2">
        <v>2</v>
      </c>
      <c r="P106" s="2" t="s">
        <v>222</v>
      </c>
      <c r="Q106" s="2" t="s">
        <v>40</v>
      </c>
      <c r="R106" s="2" t="s">
        <v>235</v>
      </c>
      <c r="S106" s="2" t="s">
        <v>99</v>
      </c>
    </row>
    <row r="107" spans="1:19" ht="12.75" x14ac:dyDescent="0.2">
      <c r="A107" s="27">
        <v>105</v>
      </c>
      <c r="B107" s="2" t="s">
        <v>251</v>
      </c>
      <c r="C107" s="2" t="s">
        <v>252</v>
      </c>
      <c r="D107" s="2" t="s">
        <v>20</v>
      </c>
      <c r="E107" s="2" t="s">
        <v>21</v>
      </c>
      <c r="F107" s="2" t="s">
        <v>45</v>
      </c>
      <c r="G107" s="2" t="s">
        <v>23</v>
      </c>
      <c r="H107" s="2" t="s">
        <v>41</v>
      </c>
      <c r="I107" s="2" t="s">
        <v>25</v>
      </c>
      <c r="J107" s="2" t="s">
        <v>26</v>
      </c>
      <c r="K107" s="2" t="s">
        <v>27</v>
      </c>
      <c r="L107" s="2" t="s">
        <v>48</v>
      </c>
      <c r="M107" s="2" t="s">
        <v>57</v>
      </c>
      <c r="N107" s="2" t="s">
        <v>50</v>
      </c>
      <c r="O107" s="2">
        <v>2</v>
      </c>
      <c r="P107" s="2" t="s">
        <v>124</v>
      </c>
      <c r="Q107" s="2" t="s">
        <v>40</v>
      </c>
      <c r="R107" s="2" t="s">
        <v>52</v>
      </c>
      <c r="S107" s="2" t="s">
        <v>42</v>
      </c>
    </row>
    <row r="108" spans="1:19" ht="12.75" x14ac:dyDescent="0.2">
      <c r="A108" s="27">
        <v>106</v>
      </c>
      <c r="B108" s="2" t="s">
        <v>253</v>
      </c>
      <c r="C108" s="2" t="s">
        <v>254</v>
      </c>
      <c r="D108" s="2" t="s">
        <v>20</v>
      </c>
      <c r="E108" s="2" t="s">
        <v>21</v>
      </c>
      <c r="F108" s="2" t="s">
        <v>22</v>
      </c>
      <c r="G108" s="2" t="s">
        <v>23</v>
      </c>
      <c r="H108" s="2" t="s">
        <v>24</v>
      </c>
      <c r="I108" s="2" t="s">
        <v>108</v>
      </c>
      <c r="J108" s="2" t="s">
        <v>26</v>
      </c>
      <c r="K108" s="2" t="s">
        <v>158</v>
      </c>
      <c r="L108" s="2" t="s">
        <v>28</v>
      </c>
      <c r="M108" s="2" t="s">
        <v>57</v>
      </c>
      <c r="N108" s="2" t="s">
        <v>50</v>
      </c>
      <c r="O108" s="2">
        <v>3</v>
      </c>
      <c r="P108" s="2" t="s">
        <v>201</v>
      </c>
      <c r="Q108" s="2" t="s">
        <v>40</v>
      </c>
      <c r="R108" s="2" t="s">
        <v>41</v>
      </c>
      <c r="S108" s="2" t="s">
        <v>42</v>
      </c>
    </row>
    <row r="109" spans="1:19" ht="12.75" x14ac:dyDescent="0.2">
      <c r="A109" s="27">
        <v>107</v>
      </c>
      <c r="B109" s="2" t="s">
        <v>255</v>
      </c>
      <c r="C109" s="2" t="s">
        <v>256</v>
      </c>
      <c r="D109" s="2" t="s">
        <v>20</v>
      </c>
      <c r="E109" s="2" t="s">
        <v>21</v>
      </c>
      <c r="F109" s="2" t="s">
        <v>45</v>
      </c>
      <c r="G109" s="2" t="s">
        <v>23</v>
      </c>
      <c r="H109" s="2" t="s">
        <v>46</v>
      </c>
      <c r="I109" s="2" t="s">
        <v>55</v>
      </c>
      <c r="J109" s="2" t="s">
        <v>47</v>
      </c>
      <c r="K109" s="2" t="s">
        <v>36</v>
      </c>
      <c r="L109" s="2" t="s">
        <v>28</v>
      </c>
      <c r="M109" s="2" t="s">
        <v>29</v>
      </c>
      <c r="N109" s="2" t="s">
        <v>38</v>
      </c>
      <c r="O109" s="2">
        <v>4</v>
      </c>
      <c r="P109" s="2" t="s">
        <v>71</v>
      </c>
      <c r="Q109" s="2" t="s">
        <v>40</v>
      </c>
      <c r="R109" s="2" t="s">
        <v>64</v>
      </c>
      <c r="S109" s="2" t="s">
        <v>33</v>
      </c>
    </row>
    <row r="110" spans="1:19" ht="12.75" x14ac:dyDescent="0.2">
      <c r="A110" s="27">
        <v>108</v>
      </c>
      <c r="B110" s="2" t="s">
        <v>257</v>
      </c>
      <c r="C110" s="2" t="s">
        <v>258</v>
      </c>
      <c r="D110" s="2" t="s">
        <v>20</v>
      </c>
      <c r="E110" s="2" t="s">
        <v>21</v>
      </c>
      <c r="F110" s="2" t="s">
        <v>45</v>
      </c>
      <c r="G110" s="2" t="s">
        <v>23</v>
      </c>
      <c r="H110" s="2" t="s">
        <v>46</v>
      </c>
      <c r="I110" s="2" t="s">
        <v>108</v>
      </c>
      <c r="J110" s="2" t="s">
        <v>26</v>
      </c>
      <c r="K110" s="2" t="s">
        <v>36</v>
      </c>
      <c r="L110" s="2" t="s">
        <v>28</v>
      </c>
      <c r="M110" s="2" t="s">
        <v>49</v>
      </c>
      <c r="N110" s="2" t="s">
        <v>30</v>
      </c>
      <c r="O110" s="2">
        <v>1</v>
      </c>
      <c r="P110" s="2" t="s">
        <v>259</v>
      </c>
      <c r="Q110" s="2" t="s">
        <v>40</v>
      </c>
      <c r="R110" s="2" t="s">
        <v>68</v>
      </c>
      <c r="S110" s="2" t="s">
        <v>60</v>
      </c>
    </row>
    <row r="111" spans="1:19" ht="12.75" x14ac:dyDescent="0.2">
      <c r="A111" s="27">
        <v>109</v>
      </c>
      <c r="B111" s="2" t="s">
        <v>260</v>
      </c>
      <c r="C111" s="2" t="s">
        <v>261</v>
      </c>
      <c r="D111" s="2" t="s">
        <v>75</v>
      </c>
      <c r="E111" s="2" t="s">
        <v>21</v>
      </c>
      <c r="F111" s="2" t="s">
        <v>22</v>
      </c>
      <c r="G111" s="2" t="s">
        <v>23</v>
      </c>
      <c r="H111" s="2" t="s">
        <v>41</v>
      </c>
      <c r="I111" s="2" t="s">
        <v>108</v>
      </c>
      <c r="J111" s="2" t="s">
        <v>26</v>
      </c>
      <c r="K111" s="2" t="s">
        <v>36</v>
      </c>
      <c r="L111" s="2" t="s">
        <v>48</v>
      </c>
      <c r="M111" s="2" t="s">
        <v>93</v>
      </c>
      <c r="N111" s="2" t="s">
        <v>38</v>
      </c>
      <c r="O111" s="2">
        <v>2</v>
      </c>
      <c r="P111" s="2" t="s">
        <v>39</v>
      </c>
      <c r="Q111" s="2" t="s">
        <v>40</v>
      </c>
      <c r="R111" s="2" t="s">
        <v>32</v>
      </c>
      <c r="S111" s="2" t="s">
        <v>42</v>
      </c>
    </row>
    <row r="112" spans="1:19" ht="12.75" x14ac:dyDescent="0.2">
      <c r="A112" s="27">
        <v>110</v>
      </c>
      <c r="B112" s="3" t="s">
        <v>262</v>
      </c>
      <c r="C112" s="3" t="s">
        <v>263</v>
      </c>
      <c r="D112" s="3" t="s">
        <v>20</v>
      </c>
      <c r="E112" s="3" t="s">
        <v>21</v>
      </c>
      <c r="F112" s="3" t="s">
        <v>45</v>
      </c>
      <c r="G112" s="3" t="s">
        <v>23</v>
      </c>
      <c r="H112" s="3" t="s">
        <v>41</v>
      </c>
      <c r="I112" s="3" t="s">
        <v>55</v>
      </c>
      <c r="J112" s="3" t="s">
        <v>82</v>
      </c>
      <c r="K112" s="3" t="s">
        <v>36</v>
      </c>
      <c r="L112" s="3" t="s">
        <v>49</v>
      </c>
      <c r="M112" s="3" t="s">
        <v>49</v>
      </c>
      <c r="N112" s="3" t="s">
        <v>42</v>
      </c>
      <c r="O112" s="3">
        <v>1</v>
      </c>
      <c r="P112" s="3" t="s">
        <v>41</v>
      </c>
      <c r="Q112" s="3" t="s">
        <v>40</v>
      </c>
      <c r="R112" s="3" t="s">
        <v>32</v>
      </c>
      <c r="S112" s="3" t="s">
        <v>33</v>
      </c>
    </row>
    <row r="113" spans="1:19" ht="12.75" x14ac:dyDescent="0.2">
      <c r="A113" s="27">
        <v>111</v>
      </c>
      <c r="B113" s="3" t="s">
        <v>264</v>
      </c>
      <c r="C113" s="3" t="s">
        <v>265</v>
      </c>
      <c r="D113" s="3" t="s">
        <v>20</v>
      </c>
      <c r="E113" s="3" t="s">
        <v>21</v>
      </c>
      <c r="F113" s="3" t="s">
        <v>45</v>
      </c>
      <c r="G113" s="3" t="s">
        <v>23</v>
      </c>
      <c r="H113" s="3" t="s">
        <v>46</v>
      </c>
      <c r="I113" s="3" t="s">
        <v>25</v>
      </c>
      <c r="J113" s="3" t="s">
        <v>26</v>
      </c>
      <c r="K113" s="3" t="s">
        <v>36</v>
      </c>
      <c r="L113" s="3" t="s">
        <v>28</v>
      </c>
      <c r="M113" s="3" t="s">
        <v>37</v>
      </c>
      <c r="N113" s="3" t="s">
        <v>30</v>
      </c>
      <c r="O113" s="3">
        <v>1</v>
      </c>
      <c r="P113" s="3" t="s">
        <v>67</v>
      </c>
      <c r="Q113" s="3" t="s">
        <v>23</v>
      </c>
      <c r="R113" s="3" t="s">
        <v>52</v>
      </c>
      <c r="S113" s="3" t="s">
        <v>99</v>
      </c>
    </row>
    <row r="114" spans="1:19" ht="12.75" x14ac:dyDescent="0.2">
      <c r="A114" s="27">
        <v>112</v>
      </c>
      <c r="B114" s="3" t="s">
        <v>266</v>
      </c>
      <c r="C114" s="3" t="s">
        <v>267</v>
      </c>
      <c r="D114" s="3" t="s">
        <v>75</v>
      </c>
      <c r="E114" s="3" t="s">
        <v>21</v>
      </c>
      <c r="F114" s="3" t="s">
        <v>22</v>
      </c>
      <c r="G114" s="3" t="s">
        <v>23</v>
      </c>
      <c r="H114" s="3" t="s">
        <v>46</v>
      </c>
      <c r="I114" s="3" t="s">
        <v>25</v>
      </c>
      <c r="J114" s="3" t="s">
        <v>56</v>
      </c>
      <c r="K114" s="3" t="s">
        <v>36</v>
      </c>
      <c r="L114" s="3" t="s">
        <v>48</v>
      </c>
      <c r="M114" s="3" t="s">
        <v>57</v>
      </c>
      <c r="N114" s="3" t="s">
        <v>30</v>
      </c>
      <c r="O114" s="3">
        <v>3</v>
      </c>
      <c r="P114" s="3" t="s">
        <v>39</v>
      </c>
      <c r="Q114" s="3" t="s">
        <v>40</v>
      </c>
      <c r="R114" s="3" t="s">
        <v>72</v>
      </c>
      <c r="S114" s="3" t="s">
        <v>42</v>
      </c>
    </row>
    <row r="115" spans="1:19" ht="12.75" x14ac:dyDescent="0.2">
      <c r="A115" s="27">
        <v>113</v>
      </c>
      <c r="B115" s="3" t="s">
        <v>268</v>
      </c>
      <c r="C115" s="3" t="s">
        <v>269</v>
      </c>
      <c r="D115" s="3" t="s">
        <v>111</v>
      </c>
      <c r="E115" s="3" t="s">
        <v>21</v>
      </c>
      <c r="F115" s="3" t="s">
        <v>22</v>
      </c>
      <c r="G115" s="3" t="s">
        <v>23</v>
      </c>
      <c r="H115" s="3" t="s">
        <v>46</v>
      </c>
      <c r="I115" s="3" t="s">
        <v>92</v>
      </c>
      <c r="J115" s="3" t="s">
        <v>47</v>
      </c>
      <c r="K115" s="3" t="s">
        <v>27</v>
      </c>
      <c r="L115" s="3" t="s">
        <v>48</v>
      </c>
      <c r="M115" s="3" t="s">
        <v>37</v>
      </c>
      <c r="N115" s="3" t="s">
        <v>38</v>
      </c>
      <c r="O115" s="3">
        <v>2</v>
      </c>
      <c r="P115" s="3" t="s">
        <v>67</v>
      </c>
      <c r="Q115" s="3" t="s">
        <v>40</v>
      </c>
      <c r="R115" s="3" t="s">
        <v>41</v>
      </c>
      <c r="S115" s="3" t="s">
        <v>33</v>
      </c>
    </row>
    <row r="116" spans="1:19" ht="12.75" x14ac:dyDescent="0.2">
      <c r="A116" s="27">
        <v>114</v>
      </c>
      <c r="D116" s="3" t="s">
        <v>121</v>
      </c>
      <c r="E116" s="3" t="s">
        <v>104</v>
      </c>
      <c r="F116" s="3" t="s">
        <v>22</v>
      </c>
      <c r="G116" s="3" t="s">
        <v>23</v>
      </c>
      <c r="H116" s="3" t="s">
        <v>200</v>
      </c>
      <c r="I116" s="3" t="s">
        <v>25</v>
      </c>
      <c r="J116" s="3" t="s">
        <v>117</v>
      </c>
      <c r="K116" s="3" t="s">
        <v>78</v>
      </c>
      <c r="L116" s="3" t="s">
        <v>153</v>
      </c>
      <c r="M116" s="3" t="s">
        <v>29</v>
      </c>
      <c r="N116" s="3" t="s">
        <v>38</v>
      </c>
      <c r="O116" s="3">
        <v>5</v>
      </c>
      <c r="P116" s="3" t="s">
        <v>138</v>
      </c>
      <c r="Q116" s="3" t="s">
        <v>40</v>
      </c>
      <c r="R116" s="3" t="s">
        <v>105</v>
      </c>
      <c r="S116" s="3" t="s">
        <v>33</v>
      </c>
    </row>
    <row r="117" spans="1:19" ht="12.75" x14ac:dyDescent="0.2">
      <c r="A117" s="27">
        <v>115</v>
      </c>
      <c r="B117" s="3" t="s">
        <v>270</v>
      </c>
      <c r="C117" s="3" t="s">
        <v>271</v>
      </c>
      <c r="D117" s="3" t="s">
        <v>75</v>
      </c>
      <c r="E117" s="3" t="s">
        <v>21</v>
      </c>
      <c r="F117" s="3" t="s">
        <v>22</v>
      </c>
      <c r="G117" s="3" t="s">
        <v>23</v>
      </c>
      <c r="H117" s="3" t="s">
        <v>200</v>
      </c>
      <c r="I117" s="3" t="s">
        <v>92</v>
      </c>
      <c r="J117" s="3" t="s">
        <v>82</v>
      </c>
      <c r="K117" s="3" t="s">
        <v>78</v>
      </c>
      <c r="L117" s="3" t="s">
        <v>48</v>
      </c>
      <c r="M117" s="3" t="s">
        <v>57</v>
      </c>
      <c r="N117" s="3" t="s">
        <v>38</v>
      </c>
      <c r="O117" s="3">
        <v>5</v>
      </c>
      <c r="P117" s="3" t="s">
        <v>71</v>
      </c>
      <c r="Q117" s="3" t="s">
        <v>40</v>
      </c>
      <c r="R117" s="3" t="s">
        <v>64</v>
      </c>
      <c r="S117" s="3" t="s">
        <v>42</v>
      </c>
    </row>
    <row r="118" spans="1:19" ht="12.75" x14ac:dyDescent="0.2">
      <c r="A118" s="27">
        <v>116</v>
      </c>
      <c r="B118" s="3" t="s">
        <v>272</v>
      </c>
      <c r="C118" s="3" t="s">
        <v>273</v>
      </c>
      <c r="D118" s="3" t="s">
        <v>75</v>
      </c>
      <c r="E118" s="3" t="s">
        <v>21</v>
      </c>
      <c r="F118" s="3" t="s">
        <v>22</v>
      </c>
      <c r="G118" s="3" t="s">
        <v>23</v>
      </c>
      <c r="H118" s="3" t="s">
        <v>46</v>
      </c>
      <c r="I118" s="3" t="s">
        <v>92</v>
      </c>
      <c r="J118" s="3" t="s">
        <v>26</v>
      </c>
      <c r="L118" s="3" t="s">
        <v>28</v>
      </c>
      <c r="M118" s="3" t="s">
        <v>57</v>
      </c>
      <c r="N118" s="3" t="s">
        <v>50</v>
      </c>
      <c r="O118" s="3">
        <v>4</v>
      </c>
      <c r="Q118" s="3" t="s">
        <v>40</v>
      </c>
      <c r="R118" s="3" t="s">
        <v>32</v>
      </c>
      <c r="S118" s="3" t="s">
        <v>33</v>
      </c>
    </row>
    <row r="119" spans="1:19" ht="12.75" x14ac:dyDescent="0.2">
      <c r="A119" s="27">
        <v>117</v>
      </c>
      <c r="B119" s="3" t="s">
        <v>274</v>
      </c>
      <c r="C119" s="3" t="s">
        <v>275</v>
      </c>
      <c r="D119" s="3" t="s">
        <v>75</v>
      </c>
      <c r="E119" s="3" t="s">
        <v>21</v>
      </c>
      <c r="F119" s="3" t="s">
        <v>22</v>
      </c>
      <c r="G119" s="3" t="s">
        <v>23</v>
      </c>
      <c r="H119" s="3" t="s">
        <v>46</v>
      </c>
      <c r="I119" s="3" t="s">
        <v>108</v>
      </c>
      <c r="J119" s="3" t="s">
        <v>82</v>
      </c>
      <c r="K119" s="3" t="s">
        <v>27</v>
      </c>
      <c r="L119" s="3" t="s">
        <v>28</v>
      </c>
      <c r="M119" s="3" t="s">
        <v>57</v>
      </c>
      <c r="N119" s="3" t="s">
        <v>30</v>
      </c>
      <c r="O119" s="3">
        <v>3</v>
      </c>
      <c r="P119" s="3" t="s">
        <v>175</v>
      </c>
      <c r="Q119" s="3" t="s">
        <v>23</v>
      </c>
      <c r="S119" s="3" t="s">
        <v>42</v>
      </c>
    </row>
    <row r="120" spans="1:19" ht="12.75" x14ac:dyDescent="0.2">
      <c r="A120" s="27">
        <v>118</v>
      </c>
      <c r="B120" s="3" t="s">
        <v>276</v>
      </c>
      <c r="C120" s="3" t="s">
        <v>277</v>
      </c>
      <c r="D120" s="3" t="s">
        <v>75</v>
      </c>
      <c r="E120" s="3" t="s">
        <v>21</v>
      </c>
      <c r="F120" s="3" t="s">
        <v>45</v>
      </c>
      <c r="G120" s="3" t="s">
        <v>23</v>
      </c>
      <c r="H120" s="3" t="s">
        <v>46</v>
      </c>
      <c r="I120" s="3" t="s">
        <v>25</v>
      </c>
      <c r="J120" s="3" t="s">
        <v>82</v>
      </c>
      <c r="K120" s="3" t="s">
        <v>36</v>
      </c>
      <c r="L120" s="3" t="s">
        <v>28</v>
      </c>
      <c r="M120" s="3" t="s">
        <v>57</v>
      </c>
      <c r="N120" s="3" t="s">
        <v>38</v>
      </c>
      <c r="O120" s="3">
        <v>3</v>
      </c>
      <c r="P120" s="3" t="s">
        <v>96</v>
      </c>
      <c r="Q120" s="3" t="s">
        <v>23</v>
      </c>
      <c r="R120" s="3" t="s">
        <v>52</v>
      </c>
      <c r="S120" s="3" t="s">
        <v>42</v>
      </c>
    </row>
    <row r="121" spans="1:19" ht="12.75" x14ac:dyDescent="0.2">
      <c r="A121" s="27">
        <v>119</v>
      </c>
      <c r="B121" s="3" t="s">
        <v>278</v>
      </c>
      <c r="C121" s="4" t="s">
        <v>279</v>
      </c>
      <c r="D121" s="3" t="s">
        <v>111</v>
      </c>
      <c r="E121" s="3" t="s">
        <v>21</v>
      </c>
      <c r="F121" s="3" t="s">
        <v>22</v>
      </c>
      <c r="G121" s="3" t="s">
        <v>23</v>
      </c>
      <c r="H121" s="3" t="s">
        <v>46</v>
      </c>
      <c r="I121" s="3" t="s">
        <v>25</v>
      </c>
      <c r="J121" s="3" t="s">
        <v>117</v>
      </c>
      <c r="K121" s="3" t="s">
        <v>36</v>
      </c>
      <c r="L121" s="3" t="s">
        <v>28</v>
      </c>
      <c r="M121" s="3" t="s">
        <v>37</v>
      </c>
      <c r="N121" s="3" t="s">
        <v>38</v>
      </c>
      <c r="O121" s="3">
        <v>1</v>
      </c>
      <c r="P121" s="3" t="s">
        <v>71</v>
      </c>
      <c r="Q121" s="3" t="s">
        <v>58</v>
      </c>
      <c r="R121" s="3" t="s">
        <v>72</v>
      </c>
      <c r="S121" s="3" t="s">
        <v>42</v>
      </c>
    </row>
    <row r="122" spans="1:19" ht="12.75" x14ac:dyDescent="0.2">
      <c r="A122" s="27">
        <v>120</v>
      </c>
      <c r="B122" s="3" t="s">
        <v>280</v>
      </c>
      <c r="C122" s="3" t="s">
        <v>281</v>
      </c>
      <c r="D122" s="3" t="s">
        <v>111</v>
      </c>
      <c r="E122" s="3" t="s">
        <v>21</v>
      </c>
      <c r="F122" s="3" t="s">
        <v>22</v>
      </c>
      <c r="G122" s="3" t="s">
        <v>58</v>
      </c>
      <c r="H122" s="3" t="s">
        <v>46</v>
      </c>
      <c r="I122" s="3" t="s">
        <v>25</v>
      </c>
      <c r="J122" s="3" t="s">
        <v>26</v>
      </c>
      <c r="K122" s="3" t="s">
        <v>36</v>
      </c>
      <c r="L122" s="3" t="s">
        <v>48</v>
      </c>
      <c r="M122" s="3" t="s">
        <v>37</v>
      </c>
      <c r="N122" s="3" t="s">
        <v>42</v>
      </c>
      <c r="O122" s="3">
        <v>3</v>
      </c>
      <c r="P122" s="3" t="s">
        <v>39</v>
      </c>
      <c r="Q122" s="3" t="s">
        <v>40</v>
      </c>
      <c r="R122" s="3" t="s">
        <v>32</v>
      </c>
      <c r="S122" s="3" t="s">
        <v>42</v>
      </c>
    </row>
    <row r="123" spans="1:19" ht="12.75" x14ac:dyDescent="0.2">
      <c r="A123" s="27">
        <v>121</v>
      </c>
      <c r="D123" s="3" t="s">
        <v>111</v>
      </c>
      <c r="E123" s="3" t="s">
        <v>21</v>
      </c>
      <c r="F123" s="3" t="s">
        <v>22</v>
      </c>
      <c r="G123" s="3" t="s">
        <v>23</v>
      </c>
      <c r="H123" s="3" t="s">
        <v>41</v>
      </c>
      <c r="I123" s="3" t="s">
        <v>55</v>
      </c>
      <c r="J123" s="3" t="s">
        <v>26</v>
      </c>
      <c r="K123" s="3" t="s">
        <v>27</v>
      </c>
      <c r="L123" s="3" t="s">
        <v>28</v>
      </c>
      <c r="M123" s="3" t="s">
        <v>37</v>
      </c>
      <c r="N123" s="3" t="s">
        <v>30</v>
      </c>
      <c r="O123" s="3">
        <v>4</v>
      </c>
      <c r="P123" s="3" t="s">
        <v>31</v>
      </c>
      <c r="Q123" s="3" t="s">
        <v>23</v>
      </c>
      <c r="R123" s="3" t="s">
        <v>32</v>
      </c>
      <c r="S123" s="3" t="s">
        <v>33</v>
      </c>
    </row>
    <row r="124" spans="1:19" ht="12.75" x14ac:dyDescent="0.2">
      <c r="A124" s="27">
        <v>122</v>
      </c>
      <c r="B124" s="3" t="s">
        <v>282</v>
      </c>
      <c r="C124" s="3" t="s">
        <v>283</v>
      </c>
      <c r="D124" s="3" t="s">
        <v>75</v>
      </c>
      <c r="E124" s="3" t="s">
        <v>21</v>
      </c>
      <c r="F124" s="3" t="s">
        <v>45</v>
      </c>
      <c r="G124" s="3" t="s">
        <v>23</v>
      </c>
      <c r="H124" s="3" t="s">
        <v>46</v>
      </c>
      <c r="I124" s="3" t="s">
        <v>108</v>
      </c>
      <c r="J124" s="3" t="s">
        <v>56</v>
      </c>
      <c r="K124" s="3" t="s">
        <v>36</v>
      </c>
      <c r="L124" s="3" t="s">
        <v>48</v>
      </c>
      <c r="M124" s="3" t="s">
        <v>37</v>
      </c>
      <c r="N124" s="3" t="s">
        <v>38</v>
      </c>
      <c r="O124" s="3">
        <v>2</v>
      </c>
      <c r="P124" s="3" t="s">
        <v>175</v>
      </c>
      <c r="Q124" s="3" t="s">
        <v>23</v>
      </c>
      <c r="R124" s="3" t="s">
        <v>52</v>
      </c>
      <c r="S124" s="3" t="s">
        <v>60</v>
      </c>
    </row>
    <row r="125" spans="1:19" ht="12.75" x14ac:dyDescent="0.2">
      <c r="A125" s="27">
        <v>123</v>
      </c>
      <c r="B125" s="3" t="s">
        <v>284</v>
      </c>
      <c r="C125" s="3" t="s">
        <v>285</v>
      </c>
      <c r="D125" s="3" t="s">
        <v>20</v>
      </c>
      <c r="E125" s="3" t="s">
        <v>21</v>
      </c>
      <c r="F125" s="3" t="s">
        <v>22</v>
      </c>
      <c r="G125" s="3" t="s">
        <v>23</v>
      </c>
      <c r="H125" s="3" t="s">
        <v>46</v>
      </c>
      <c r="I125" s="3" t="s">
        <v>92</v>
      </c>
      <c r="J125" s="3" t="s">
        <v>47</v>
      </c>
      <c r="K125" s="3" t="s">
        <v>27</v>
      </c>
      <c r="L125" s="3" t="s">
        <v>48</v>
      </c>
      <c r="M125" s="3" t="s">
        <v>57</v>
      </c>
      <c r="N125" s="3" t="s">
        <v>30</v>
      </c>
      <c r="O125" s="3">
        <v>3</v>
      </c>
      <c r="P125" s="3" t="s">
        <v>67</v>
      </c>
      <c r="Q125" s="3" t="s">
        <v>23</v>
      </c>
      <c r="R125" s="3" t="s">
        <v>41</v>
      </c>
      <c r="S125" s="3" t="s">
        <v>42</v>
      </c>
    </row>
    <row r="126" spans="1:19" ht="12.75" x14ac:dyDescent="0.2">
      <c r="A126" s="27">
        <v>124</v>
      </c>
      <c r="B126" s="3" t="s">
        <v>286</v>
      </c>
      <c r="C126" s="3" t="s">
        <v>287</v>
      </c>
      <c r="D126" s="3" t="s">
        <v>20</v>
      </c>
      <c r="E126" s="3" t="s">
        <v>21</v>
      </c>
      <c r="F126" s="3" t="s">
        <v>22</v>
      </c>
      <c r="G126" s="3" t="s">
        <v>23</v>
      </c>
      <c r="H126" s="3" t="s">
        <v>46</v>
      </c>
      <c r="I126" s="3" t="s">
        <v>108</v>
      </c>
      <c r="J126" s="3" t="s">
        <v>56</v>
      </c>
      <c r="K126" s="3" t="s">
        <v>27</v>
      </c>
      <c r="L126" s="3" t="s">
        <v>28</v>
      </c>
      <c r="M126" s="3" t="s">
        <v>29</v>
      </c>
      <c r="N126" s="3" t="s">
        <v>38</v>
      </c>
      <c r="O126" s="3">
        <v>2</v>
      </c>
      <c r="P126" s="3" t="s">
        <v>41</v>
      </c>
      <c r="Q126" s="3" t="s">
        <v>23</v>
      </c>
      <c r="R126" s="3" t="s">
        <v>32</v>
      </c>
      <c r="S126" s="3" t="s">
        <v>99</v>
      </c>
    </row>
    <row r="127" spans="1:19" ht="12.75" x14ac:dyDescent="0.2">
      <c r="A127" s="27">
        <v>125</v>
      </c>
      <c r="B127" s="3" t="s">
        <v>288</v>
      </c>
      <c r="C127" s="3" t="s">
        <v>289</v>
      </c>
      <c r="D127" s="3" t="s">
        <v>75</v>
      </c>
      <c r="E127" s="3" t="s">
        <v>21</v>
      </c>
      <c r="F127" s="3" t="s">
        <v>45</v>
      </c>
      <c r="G127" s="3" t="s">
        <v>23</v>
      </c>
      <c r="H127" s="3" t="s">
        <v>46</v>
      </c>
      <c r="I127" s="3" t="s">
        <v>25</v>
      </c>
      <c r="J127" s="3" t="s">
        <v>82</v>
      </c>
      <c r="K127" s="3" t="s">
        <v>36</v>
      </c>
      <c r="L127" s="3" t="s">
        <v>48</v>
      </c>
      <c r="M127" s="3" t="s">
        <v>57</v>
      </c>
      <c r="N127" s="3" t="s">
        <v>30</v>
      </c>
      <c r="O127" s="3">
        <v>2</v>
      </c>
      <c r="P127" s="3" t="s">
        <v>31</v>
      </c>
      <c r="Q127" s="3" t="s">
        <v>40</v>
      </c>
      <c r="R127" s="3" t="s">
        <v>72</v>
      </c>
      <c r="S127" s="3" t="s">
        <v>42</v>
      </c>
    </row>
    <row r="128" spans="1:19" ht="12.75" x14ac:dyDescent="0.2">
      <c r="A128" s="27">
        <v>126</v>
      </c>
      <c r="B128" s="3" t="s">
        <v>290</v>
      </c>
      <c r="C128" s="3" t="s">
        <v>291</v>
      </c>
      <c r="D128" s="3" t="s">
        <v>121</v>
      </c>
      <c r="E128" s="3" t="s">
        <v>21</v>
      </c>
      <c r="F128" s="3" t="s">
        <v>22</v>
      </c>
      <c r="G128" s="3" t="s">
        <v>23</v>
      </c>
      <c r="H128" s="3" t="s">
        <v>46</v>
      </c>
      <c r="I128" s="3" t="s">
        <v>25</v>
      </c>
      <c r="J128" s="3" t="s">
        <v>47</v>
      </c>
      <c r="K128" s="3" t="s">
        <v>27</v>
      </c>
      <c r="L128" s="3" t="s">
        <v>28</v>
      </c>
      <c r="M128" s="3" t="s">
        <v>57</v>
      </c>
      <c r="N128" s="3" t="s">
        <v>38</v>
      </c>
      <c r="O128" s="3">
        <v>4</v>
      </c>
      <c r="P128" s="3" t="s">
        <v>71</v>
      </c>
      <c r="Q128" s="3" t="s">
        <v>40</v>
      </c>
      <c r="R128" s="3" t="s">
        <v>32</v>
      </c>
      <c r="S128" s="3" t="s">
        <v>42</v>
      </c>
    </row>
    <row r="129" spans="1:19" ht="12.75" x14ac:dyDescent="0.2">
      <c r="A129" s="27">
        <v>127</v>
      </c>
      <c r="B129" s="3" t="s">
        <v>292</v>
      </c>
      <c r="C129" s="3" t="s">
        <v>293</v>
      </c>
      <c r="D129" s="3" t="s">
        <v>75</v>
      </c>
      <c r="E129" s="3" t="s">
        <v>21</v>
      </c>
      <c r="F129" s="3" t="s">
        <v>22</v>
      </c>
      <c r="G129" s="3" t="s">
        <v>40</v>
      </c>
      <c r="H129" s="3" t="s">
        <v>46</v>
      </c>
      <c r="I129" s="3" t="s">
        <v>55</v>
      </c>
      <c r="J129" s="3" t="s">
        <v>26</v>
      </c>
      <c r="K129" s="3" t="s">
        <v>36</v>
      </c>
      <c r="L129" s="3" t="s">
        <v>48</v>
      </c>
      <c r="M129" s="3" t="s">
        <v>37</v>
      </c>
      <c r="N129" s="3" t="s">
        <v>42</v>
      </c>
      <c r="O129" s="3">
        <v>5</v>
      </c>
      <c r="P129" s="3" t="s">
        <v>41</v>
      </c>
      <c r="Q129" s="3" t="s">
        <v>58</v>
      </c>
      <c r="R129" s="3" t="s">
        <v>41</v>
      </c>
      <c r="S129" s="3" t="s">
        <v>42</v>
      </c>
    </row>
    <row r="130" spans="1:19" ht="12.75" x14ac:dyDescent="0.2">
      <c r="A130" s="27">
        <v>128</v>
      </c>
      <c r="B130" s="3" t="s">
        <v>294</v>
      </c>
      <c r="C130" s="3" t="s">
        <v>295</v>
      </c>
      <c r="D130" s="3" t="s">
        <v>20</v>
      </c>
      <c r="E130" s="3" t="s">
        <v>21</v>
      </c>
      <c r="F130" s="3" t="s">
        <v>22</v>
      </c>
      <c r="G130" s="3" t="s">
        <v>23</v>
      </c>
      <c r="H130" s="3" t="s">
        <v>41</v>
      </c>
      <c r="I130" s="3" t="s">
        <v>108</v>
      </c>
      <c r="J130" s="3" t="s">
        <v>56</v>
      </c>
      <c r="K130" s="3" t="s">
        <v>27</v>
      </c>
      <c r="L130" s="3" t="s">
        <v>28</v>
      </c>
      <c r="M130" s="3" t="s">
        <v>49</v>
      </c>
      <c r="N130" s="3" t="s">
        <v>30</v>
      </c>
      <c r="O130" s="3">
        <v>1</v>
      </c>
      <c r="P130" s="3" t="s">
        <v>79</v>
      </c>
      <c r="Q130" s="3" t="s">
        <v>40</v>
      </c>
      <c r="R130" s="3" t="s">
        <v>118</v>
      </c>
      <c r="S130" s="3" t="s">
        <v>99</v>
      </c>
    </row>
    <row r="131" spans="1:19" ht="12.75" x14ac:dyDescent="0.2">
      <c r="A131" s="27">
        <v>129</v>
      </c>
      <c r="B131" s="3" t="s">
        <v>294</v>
      </c>
      <c r="C131" s="3" t="s">
        <v>295</v>
      </c>
      <c r="D131" s="3" t="s">
        <v>20</v>
      </c>
      <c r="E131" s="3" t="s">
        <v>21</v>
      </c>
      <c r="F131" s="3" t="s">
        <v>22</v>
      </c>
      <c r="G131" s="3" t="s">
        <v>23</v>
      </c>
      <c r="H131" s="3" t="s">
        <v>41</v>
      </c>
      <c r="I131" s="3" t="s">
        <v>108</v>
      </c>
      <c r="J131" s="3" t="s">
        <v>56</v>
      </c>
      <c r="K131" s="3" t="s">
        <v>27</v>
      </c>
      <c r="L131" s="3" t="s">
        <v>28</v>
      </c>
      <c r="M131" s="3" t="s">
        <v>49</v>
      </c>
      <c r="N131" s="3" t="s">
        <v>30</v>
      </c>
      <c r="O131" s="3">
        <v>1</v>
      </c>
      <c r="P131" s="3" t="s">
        <v>79</v>
      </c>
      <c r="Q131" s="3" t="s">
        <v>40</v>
      </c>
      <c r="R131" s="3" t="s">
        <v>118</v>
      </c>
      <c r="S131" s="3" t="s">
        <v>99</v>
      </c>
    </row>
    <row r="132" spans="1:19" ht="12.75" x14ac:dyDescent="0.2">
      <c r="A132" s="27">
        <v>130</v>
      </c>
      <c r="B132" s="3" t="s">
        <v>296</v>
      </c>
      <c r="C132" s="3" t="s">
        <v>297</v>
      </c>
      <c r="D132" s="3" t="s">
        <v>111</v>
      </c>
      <c r="E132" s="3" t="s">
        <v>21</v>
      </c>
      <c r="F132" s="3" t="s">
        <v>45</v>
      </c>
      <c r="G132" s="3" t="s">
        <v>23</v>
      </c>
      <c r="H132" s="3" t="s">
        <v>46</v>
      </c>
      <c r="I132" s="3" t="s">
        <v>25</v>
      </c>
      <c r="J132" s="3" t="s">
        <v>47</v>
      </c>
      <c r="K132" s="3" t="s">
        <v>55</v>
      </c>
      <c r="L132" s="3" t="s">
        <v>28</v>
      </c>
      <c r="M132" s="3" t="s">
        <v>57</v>
      </c>
      <c r="N132" s="3" t="s">
        <v>38</v>
      </c>
      <c r="O132" s="3">
        <v>3</v>
      </c>
      <c r="P132" s="3" t="s">
        <v>31</v>
      </c>
      <c r="Q132" s="3" t="s">
        <v>40</v>
      </c>
      <c r="R132" s="3" t="s">
        <v>72</v>
      </c>
      <c r="S132" s="3" t="s">
        <v>42</v>
      </c>
    </row>
    <row r="133" spans="1:19" ht="12.75" x14ac:dyDescent="0.2">
      <c r="A133" s="27">
        <v>131</v>
      </c>
      <c r="B133" s="3" t="s">
        <v>298</v>
      </c>
      <c r="C133" s="3" t="s">
        <v>299</v>
      </c>
      <c r="D133" s="3" t="s">
        <v>20</v>
      </c>
      <c r="E133" s="3" t="s">
        <v>21</v>
      </c>
      <c r="F133" s="3" t="s">
        <v>45</v>
      </c>
      <c r="G133" s="3" t="s">
        <v>40</v>
      </c>
      <c r="H133" s="3" t="s">
        <v>46</v>
      </c>
      <c r="I133" s="3" t="s">
        <v>55</v>
      </c>
      <c r="J133" s="3" t="s">
        <v>82</v>
      </c>
      <c r="K133" s="3" t="s">
        <v>36</v>
      </c>
      <c r="L133" s="3" t="s">
        <v>48</v>
      </c>
      <c r="M133" s="3" t="s">
        <v>57</v>
      </c>
      <c r="N133" s="3" t="s">
        <v>38</v>
      </c>
      <c r="O133" s="3">
        <v>2</v>
      </c>
      <c r="P133" s="3" t="s">
        <v>201</v>
      </c>
      <c r="Q133" s="3" t="s">
        <v>40</v>
      </c>
      <c r="R133" s="3" t="s">
        <v>64</v>
      </c>
      <c r="S133" s="3" t="s">
        <v>33</v>
      </c>
    </row>
    <row r="134" spans="1:19" ht="12.75" x14ac:dyDescent="0.2">
      <c r="A134" s="27">
        <v>132</v>
      </c>
      <c r="B134" s="3" t="s">
        <v>300</v>
      </c>
      <c r="C134" s="3" t="s">
        <v>301</v>
      </c>
      <c r="D134" s="3" t="s">
        <v>111</v>
      </c>
      <c r="E134" s="3" t="s">
        <v>21</v>
      </c>
      <c r="F134" s="3" t="s">
        <v>22</v>
      </c>
      <c r="G134" s="3" t="s">
        <v>23</v>
      </c>
      <c r="H134" s="3" t="s">
        <v>46</v>
      </c>
      <c r="I134" s="3" t="s">
        <v>25</v>
      </c>
      <c r="J134" s="3" t="s">
        <v>26</v>
      </c>
      <c r="K134" s="3" t="s">
        <v>27</v>
      </c>
      <c r="L134" s="3" t="s">
        <v>48</v>
      </c>
      <c r="M134" s="3" t="s">
        <v>57</v>
      </c>
      <c r="N134" s="3" t="s">
        <v>30</v>
      </c>
      <c r="O134" s="3">
        <v>2</v>
      </c>
      <c r="P134" s="3" t="s">
        <v>31</v>
      </c>
      <c r="Q134" s="3" t="s">
        <v>23</v>
      </c>
      <c r="R134" s="3" t="s">
        <v>32</v>
      </c>
      <c r="S134" s="3" t="s">
        <v>42</v>
      </c>
    </row>
    <row r="135" spans="1:19" ht="12.75" x14ac:dyDescent="0.2">
      <c r="A135" s="27">
        <v>133</v>
      </c>
      <c r="C135" s="3" t="s">
        <v>302</v>
      </c>
      <c r="D135" s="3" t="s">
        <v>111</v>
      </c>
      <c r="E135" s="3" t="s">
        <v>21</v>
      </c>
      <c r="F135" s="3" t="s">
        <v>45</v>
      </c>
      <c r="G135" s="3" t="s">
        <v>23</v>
      </c>
      <c r="H135" s="3" t="s">
        <v>46</v>
      </c>
      <c r="I135" s="3" t="s">
        <v>25</v>
      </c>
      <c r="J135" s="3" t="s">
        <v>47</v>
      </c>
      <c r="K135" s="3" t="s">
        <v>36</v>
      </c>
      <c r="L135" s="3" t="s">
        <v>48</v>
      </c>
      <c r="M135" s="3" t="s">
        <v>57</v>
      </c>
      <c r="N135" s="3" t="s">
        <v>38</v>
      </c>
      <c r="O135" s="3">
        <v>3</v>
      </c>
      <c r="P135" s="3" t="s">
        <v>31</v>
      </c>
      <c r="Q135" s="3" t="s">
        <v>23</v>
      </c>
      <c r="R135" s="3" t="s">
        <v>32</v>
      </c>
      <c r="S135" s="3" t="s">
        <v>42</v>
      </c>
    </row>
    <row r="136" spans="1:19" ht="12.75" x14ac:dyDescent="0.2">
      <c r="A136" s="27">
        <v>134</v>
      </c>
      <c r="B136" s="3" t="s">
        <v>303</v>
      </c>
      <c r="C136" s="3" t="s">
        <v>304</v>
      </c>
      <c r="D136" s="3" t="s">
        <v>20</v>
      </c>
      <c r="E136" s="3" t="s">
        <v>21</v>
      </c>
      <c r="F136" s="3" t="s">
        <v>22</v>
      </c>
      <c r="G136" s="3" t="s">
        <v>40</v>
      </c>
      <c r="H136" s="3" t="s">
        <v>46</v>
      </c>
      <c r="I136" s="3" t="s">
        <v>25</v>
      </c>
      <c r="J136" s="3" t="s">
        <v>82</v>
      </c>
      <c r="K136" s="3" t="s">
        <v>78</v>
      </c>
      <c r="L136" s="3" t="s">
        <v>48</v>
      </c>
      <c r="M136" s="3" t="s">
        <v>57</v>
      </c>
      <c r="N136" s="3" t="s">
        <v>30</v>
      </c>
      <c r="O136" s="3">
        <v>4</v>
      </c>
      <c r="P136" s="3" t="s">
        <v>71</v>
      </c>
      <c r="Q136" s="3" t="s">
        <v>40</v>
      </c>
      <c r="R136" s="3" t="s">
        <v>41</v>
      </c>
      <c r="S136" s="3" t="s">
        <v>42</v>
      </c>
    </row>
    <row r="137" spans="1:19" ht="12.75" x14ac:dyDescent="0.2">
      <c r="A137" s="27">
        <v>135</v>
      </c>
      <c r="B137" s="3" t="s">
        <v>305</v>
      </c>
      <c r="C137" s="3" t="s">
        <v>306</v>
      </c>
      <c r="D137" s="3" t="s">
        <v>111</v>
      </c>
      <c r="E137" s="3" t="s">
        <v>21</v>
      </c>
      <c r="F137" s="3" t="s">
        <v>22</v>
      </c>
      <c r="G137" s="3" t="s">
        <v>23</v>
      </c>
      <c r="H137" s="3" t="s">
        <v>46</v>
      </c>
      <c r="I137" s="3" t="s">
        <v>55</v>
      </c>
      <c r="J137" s="3" t="s">
        <v>82</v>
      </c>
      <c r="K137" s="3" t="s">
        <v>27</v>
      </c>
      <c r="L137" s="3" t="s">
        <v>48</v>
      </c>
      <c r="M137" s="3" t="s">
        <v>37</v>
      </c>
      <c r="N137" s="3" t="s">
        <v>38</v>
      </c>
      <c r="O137" s="3">
        <v>4</v>
      </c>
      <c r="P137" s="3" t="s">
        <v>307</v>
      </c>
      <c r="Q137" s="3" t="s">
        <v>40</v>
      </c>
      <c r="R137" s="3" t="s">
        <v>72</v>
      </c>
      <c r="S137" s="3" t="s">
        <v>42</v>
      </c>
    </row>
    <row r="138" spans="1:19" ht="12.75" x14ac:dyDescent="0.2">
      <c r="A138" s="27">
        <v>136</v>
      </c>
      <c r="B138" s="3" t="s">
        <v>308</v>
      </c>
      <c r="C138" s="3" t="s">
        <v>309</v>
      </c>
      <c r="D138" s="3" t="s">
        <v>111</v>
      </c>
      <c r="E138" s="3" t="s">
        <v>21</v>
      </c>
      <c r="F138" s="3" t="s">
        <v>22</v>
      </c>
      <c r="G138" s="3" t="s">
        <v>23</v>
      </c>
      <c r="H138" s="3" t="s">
        <v>46</v>
      </c>
      <c r="I138" s="3" t="s">
        <v>25</v>
      </c>
      <c r="J138" s="3" t="s">
        <v>26</v>
      </c>
      <c r="K138" s="3" t="s">
        <v>36</v>
      </c>
      <c r="L138" s="3" t="s">
        <v>48</v>
      </c>
      <c r="M138" s="3" t="s">
        <v>57</v>
      </c>
      <c r="N138" s="3" t="s">
        <v>38</v>
      </c>
      <c r="O138" s="3">
        <v>1</v>
      </c>
      <c r="P138" s="3" t="s">
        <v>31</v>
      </c>
      <c r="Q138" s="3" t="s">
        <v>40</v>
      </c>
      <c r="R138" s="3" t="s">
        <v>41</v>
      </c>
      <c r="S138" s="3" t="s">
        <v>99</v>
      </c>
    </row>
    <row r="139" spans="1:19" ht="12.75" x14ac:dyDescent="0.2">
      <c r="A139" s="27">
        <v>137</v>
      </c>
      <c r="B139" s="3" t="s">
        <v>310</v>
      </c>
      <c r="C139" s="3" t="s">
        <v>311</v>
      </c>
      <c r="D139" s="3" t="s">
        <v>111</v>
      </c>
      <c r="E139" s="3" t="s">
        <v>21</v>
      </c>
      <c r="F139" s="3" t="s">
        <v>22</v>
      </c>
      <c r="G139" s="3" t="s">
        <v>23</v>
      </c>
      <c r="H139" s="3" t="s">
        <v>41</v>
      </c>
      <c r="I139" s="3" t="s">
        <v>55</v>
      </c>
      <c r="J139" s="3" t="s">
        <v>56</v>
      </c>
      <c r="K139" s="3" t="s">
        <v>36</v>
      </c>
      <c r="L139" s="3" t="s">
        <v>28</v>
      </c>
      <c r="M139" s="3" t="s">
        <v>49</v>
      </c>
      <c r="N139" s="3" t="s">
        <v>30</v>
      </c>
      <c r="O139" s="3">
        <v>2</v>
      </c>
      <c r="P139" s="3" t="s">
        <v>175</v>
      </c>
      <c r="Q139" s="3" t="s">
        <v>23</v>
      </c>
      <c r="R139" s="3" t="s">
        <v>68</v>
      </c>
      <c r="S139" s="3" t="s">
        <v>99</v>
      </c>
    </row>
    <row r="140" spans="1:19" ht="12.75" x14ac:dyDescent="0.2">
      <c r="A140" s="27">
        <v>138</v>
      </c>
      <c r="B140" s="3" t="s">
        <v>312</v>
      </c>
      <c r="C140" s="3" t="s">
        <v>313</v>
      </c>
      <c r="D140" s="3" t="s">
        <v>75</v>
      </c>
      <c r="E140" s="3" t="s">
        <v>21</v>
      </c>
      <c r="F140" s="3" t="s">
        <v>22</v>
      </c>
      <c r="G140" s="3" t="s">
        <v>23</v>
      </c>
      <c r="H140" s="3" t="s">
        <v>46</v>
      </c>
      <c r="I140" s="3" t="s">
        <v>25</v>
      </c>
      <c r="J140" s="3" t="s">
        <v>82</v>
      </c>
      <c r="K140" s="3" t="s">
        <v>27</v>
      </c>
      <c r="L140" s="3" t="s">
        <v>28</v>
      </c>
      <c r="M140" s="3" t="s">
        <v>57</v>
      </c>
      <c r="N140" s="3" t="s">
        <v>30</v>
      </c>
      <c r="O140" s="3">
        <v>3</v>
      </c>
      <c r="P140" s="3" t="s">
        <v>31</v>
      </c>
      <c r="Q140" s="3" t="s">
        <v>40</v>
      </c>
      <c r="R140" s="3" t="s">
        <v>32</v>
      </c>
      <c r="S140" s="3" t="s">
        <v>60</v>
      </c>
    </row>
    <row r="141" spans="1:19" ht="12.75" x14ac:dyDescent="0.2">
      <c r="A141" s="27">
        <v>139</v>
      </c>
      <c r="B141" s="3" t="s">
        <v>314</v>
      </c>
      <c r="D141" s="3" t="s">
        <v>121</v>
      </c>
      <c r="E141" s="3" t="s">
        <v>21</v>
      </c>
      <c r="F141" s="3" t="s">
        <v>22</v>
      </c>
      <c r="G141" s="3" t="s">
        <v>40</v>
      </c>
      <c r="H141" s="3" t="s">
        <v>46</v>
      </c>
      <c r="I141" s="3" t="s">
        <v>25</v>
      </c>
      <c r="J141" s="3" t="s">
        <v>26</v>
      </c>
      <c r="K141" s="3" t="s">
        <v>27</v>
      </c>
      <c r="L141" s="3" t="s">
        <v>28</v>
      </c>
      <c r="M141" s="3" t="s">
        <v>49</v>
      </c>
      <c r="N141" s="3" t="s">
        <v>38</v>
      </c>
      <c r="O141" s="3">
        <v>2</v>
      </c>
      <c r="P141" s="3" t="s">
        <v>67</v>
      </c>
      <c r="Q141" s="3" t="s">
        <v>40</v>
      </c>
      <c r="R141" s="3" t="s">
        <v>68</v>
      </c>
      <c r="S141" s="3" t="s">
        <v>42</v>
      </c>
    </row>
    <row r="142" spans="1:19" ht="12.75" x14ac:dyDescent="0.2">
      <c r="A142" s="27">
        <v>140</v>
      </c>
      <c r="B142" s="3" t="s">
        <v>315</v>
      </c>
      <c r="C142" s="3" t="s">
        <v>316</v>
      </c>
      <c r="D142" s="3" t="s">
        <v>20</v>
      </c>
      <c r="E142" s="3" t="s">
        <v>21</v>
      </c>
      <c r="F142" s="3" t="s">
        <v>45</v>
      </c>
      <c r="G142" s="3" t="s">
        <v>23</v>
      </c>
      <c r="H142" s="3" t="s">
        <v>46</v>
      </c>
      <c r="I142" s="3" t="s">
        <v>108</v>
      </c>
      <c r="J142" s="3" t="s">
        <v>56</v>
      </c>
      <c r="K142" s="3" t="s">
        <v>36</v>
      </c>
      <c r="L142" s="3" t="s">
        <v>48</v>
      </c>
      <c r="M142" s="3" t="s">
        <v>57</v>
      </c>
      <c r="N142" s="3" t="s">
        <v>30</v>
      </c>
      <c r="O142" s="3">
        <v>3</v>
      </c>
      <c r="P142" s="3" t="s">
        <v>31</v>
      </c>
      <c r="Q142" s="3" t="s">
        <v>40</v>
      </c>
      <c r="R142" s="3" t="s">
        <v>64</v>
      </c>
      <c r="S142" s="3" t="s">
        <v>42</v>
      </c>
    </row>
    <row r="143" spans="1:19" ht="12.75" x14ac:dyDescent="0.2">
      <c r="A143" s="27">
        <v>141</v>
      </c>
      <c r="B143" s="3" t="s">
        <v>317</v>
      </c>
      <c r="C143" s="3" t="s">
        <v>318</v>
      </c>
      <c r="D143" s="3" t="s">
        <v>20</v>
      </c>
      <c r="E143" s="3" t="s">
        <v>21</v>
      </c>
      <c r="F143" s="3" t="s">
        <v>45</v>
      </c>
      <c r="G143" s="3" t="s">
        <v>23</v>
      </c>
      <c r="H143" s="3" t="s">
        <v>46</v>
      </c>
      <c r="I143" s="3" t="s">
        <v>25</v>
      </c>
      <c r="J143" s="3" t="s">
        <v>26</v>
      </c>
      <c r="K143" s="3" t="s">
        <v>36</v>
      </c>
      <c r="L143" s="3" t="s">
        <v>49</v>
      </c>
      <c r="M143" s="3" t="s">
        <v>37</v>
      </c>
      <c r="N143" s="3" t="s">
        <v>50</v>
      </c>
      <c r="O143" s="3">
        <v>1</v>
      </c>
      <c r="P143" s="3" t="s">
        <v>31</v>
      </c>
      <c r="Q143" s="3" t="s">
        <v>23</v>
      </c>
      <c r="R143" s="3" t="s">
        <v>319</v>
      </c>
      <c r="S143" s="3" t="s">
        <v>99</v>
      </c>
    </row>
    <row r="144" spans="1:19" ht="12.75" x14ac:dyDescent="0.2">
      <c r="A144" s="27">
        <v>142</v>
      </c>
      <c r="B144" s="3" t="s">
        <v>320</v>
      </c>
      <c r="C144" s="3" t="s">
        <v>321</v>
      </c>
      <c r="D144" s="3" t="s">
        <v>75</v>
      </c>
      <c r="E144" s="3" t="s">
        <v>21</v>
      </c>
      <c r="F144" s="3" t="s">
        <v>22</v>
      </c>
      <c r="G144" s="3" t="s">
        <v>23</v>
      </c>
      <c r="H144" s="3" t="s">
        <v>46</v>
      </c>
      <c r="I144" s="3" t="s">
        <v>55</v>
      </c>
      <c r="J144" s="3" t="s">
        <v>82</v>
      </c>
      <c r="K144" s="3" t="s">
        <v>36</v>
      </c>
      <c r="L144" s="3" t="s">
        <v>48</v>
      </c>
      <c r="M144" s="3" t="s">
        <v>57</v>
      </c>
      <c r="N144" s="3" t="s">
        <v>38</v>
      </c>
      <c r="O144" s="3">
        <v>2</v>
      </c>
      <c r="P144" s="3" t="s">
        <v>175</v>
      </c>
      <c r="Q144" s="3" t="s">
        <v>40</v>
      </c>
      <c r="R144" s="3" t="s">
        <v>52</v>
      </c>
      <c r="S144" s="3" t="s">
        <v>42</v>
      </c>
    </row>
    <row r="145" spans="1:19" ht="12.75" x14ac:dyDescent="0.2">
      <c r="A145" s="27">
        <v>143</v>
      </c>
      <c r="B145" s="3" t="s">
        <v>322</v>
      </c>
      <c r="C145" s="3" t="s">
        <v>323</v>
      </c>
      <c r="D145" s="3" t="s">
        <v>111</v>
      </c>
      <c r="E145" s="3" t="s">
        <v>21</v>
      </c>
      <c r="G145" s="3" t="s">
        <v>23</v>
      </c>
      <c r="H145" s="3" t="s">
        <v>24</v>
      </c>
      <c r="I145" s="3" t="s">
        <v>25</v>
      </c>
      <c r="J145" s="3" t="s">
        <v>47</v>
      </c>
      <c r="K145" s="3" t="s">
        <v>36</v>
      </c>
      <c r="L145" s="3" t="s">
        <v>28</v>
      </c>
      <c r="M145" s="3" t="s">
        <v>37</v>
      </c>
      <c r="N145" s="3" t="s">
        <v>50</v>
      </c>
      <c r="O145" s="3">
        <v>3</v>
      </c>
      <c r="P145" s="3" t="s">
        <v>114</v>
      </c>
      <c r="Q145" s="3" t="s">
        <v>23</v>
      </c>
      <c r="R145" s="3" t="s">
        <v>68</v>
      </c>
      <c r="S145" s="3" t="s">
        <v>42</v>
      </c>
    </row>
    <row r="146" spans="1:19" ht="12.75" x14ac:dyDescent="0.2">
      <c r="A146" s="27">
        <v>144</v>
      </c>
      <c r="B146" s="3" t="s">
        <v>324</v>
      </c>
      <c r="C146" s="3" t="s">
        <v>325</v>
      </c>
      <c r="D146" s="3" t="s">
        <v>75</v>
      </c>
      <c r="E146" s="3" t="s">
        <v>21</v>
      </c>
      <c r="F146" s="3" t="s">
        <v>45</v>
      </c>
      <c r="G146" s="3" t="s">
        <v>23</v>
      </c>
      <c r="H146" s="3" t="s">
        <v>24</v>
      </c>
      <c r="I146" s="3" t="s">
        <v>25</v>
      </c>
      <c r="J146" s="3" t="s">
        <v>26</v>
      </c>
      <c r="K146" s="3" t="s">
        <v>36</v>
      </c>
      <c r="L146" s="3" t="s">
        <v>49</v>
      </c>
      <c r="M146" s="3" t="s">
        <v>57</v>
      </c>
      <c r="N146" s="3" t="s">
        <v>42</v>
      </c>
      <c r="O146" s="3">
        <v>2</v>
      </c>
      <c r="P146" s="3" t="s">
        <v>39</v>
      </c>
      <c r="Q146" s="3" t="s">
        <v>23</v>
      </c>
      <c r="R146" s="3" t="s">
        <v>32</v>
      </c>
      <c r="S146" s="3" t="s">
        <v>33</v>
      </c>
    </row>
    <row r="147" spans="1:19" ht="12.75" x14ac:dyDescent="0.2">
      <c r="A147" s="27">
        <v>145</v>
      </c>
      <c r="B147" s="3" t="s">
        <v>326</v>
      </c>
      <c r="C147" s="3" t="s">
        <v>327</v>
      </c>
      <c r="D147" s="3" t="s">
        <v>20</v>
      </c>
      <c r="E147" s="3" t="s">
        <v>21</v>
      </c>
      <c r="F147" s="3" t="s">
        <v>45</v>
      </c>
      <c r="G147" s="3" t="s">
        <v>23</v>
      </c>
      <c r="H147" s="3" t="s">
        <v>46</v>
      </c>
      <c r="I147" s="3" t="s">
        <v>25</v>
      </c>
      <c r="J147" s="3" t="s">
        <v>47</v>
      </c>
      <c r="K147" s="3" t="s">
        <v>27</v>
      </c>
      <c r="L147" s="3" t="s">
        <v>48</v>
      </c>
      <c r="M147" s="3" t="s">
        <v>57</v>
      </c>
      <c r="N147" s="3" t="s">
        <v>30</v>
      </c>
      <c r="O147" s="3">
        <v>1</v>
      </c>
      <c r="P147" s="3" t="s">
        <v>328</v>
      </c>
      <c r="Q147" s="3" t="s">
        <v>40</v>
      </c>
      <c r="R147" s="3" t="s">
        <v>68</v>
      </c>
      <c r="S147" s="3" t="s">
        <v>42</v>
      </c>
    </row>
    <row r="148" spans="1:19" ht="12.75" x14ac:dyDescent="0.2">
      <c r="A148" s="27">
        <v>146</v>
      </c>
      <c r="B148" s="3" t="s">
        <v>329</v>
      </c>
      <c r="C148" s="3" t="s">
        <v>330</v>
      </c>
      <c r="D148" s="3" t="s">
        <v>111</v>
      </c>
      <c r="E148" s="3" t="s">
        <v>21</v>
      </c>
      <c r="F148" s="3" t="s">
        <v>22</v>
      </c>
      <c r="G148" s="3" t="s">
        <v>40</v>
      </c>
      <c r="H148" s="3" t="s">
        <v>46</v>
      </c>
      <c r="I148" s="3" t="s">
        <v>55</v>
      </c>
      <c r="J148" s="3" t="s">
        <v>82</v>
      </c>
      <c r="K148" s="3" t="s">
        <v>36</v>
      </c>
      <c r="L148" s="3" t="s">
        <v>49</v>
      </c>
      <c r="M148" s="3" t="s">
        <v>49</v>
      </c>
      <c r="N148" s="3" t="s">
        <v>38</v>
      </c>
      <c r="O148" s="3">
        <v>4</v>
      </c>
      <c r="P148" s="3" t="s">
        <v>331</v>
      </c>
      <c r="Q148" s="3" t="s">
        <v>40</v>
      </c>
      <c r="R148" s="3" t="s">
        <v>52</v>
      </c>
      <c r="S148" s="3" t="s">
        <v>42</v>
      </c>
    </row>
    <row r="149" spans="1:19" ht="12.75" x14ac:dyDescent="0.2">
      <c r="A149" s="27">
        <v>147</v>
      </c>
      <c r="B149" s="3" t="s">
        <v>332</v>
      </c>
      <c r="C149" s="3" t="s">
        <v>333</v>
      </c>
      <c r="D149" s="3" t="s">
        <v>121</v>
      </c>
      <c r="E149" s="3" t="s">
        <v>21</v>
      </c>
      <c r="F149" s="3" t="s">
        <v>45</v>
      </c>
      <c r="G149" s="3" t="s">
        <v>23</v>
      </c>
      <c r="H149" s="3" t="s">
        <v>46</v>
      </c>
      <c r="I149" s="3" t="s">
        <v>108</v>
      </c>
      <c r="J149" s="3" t="s">
        <v>82</v>
      </c>
      <c r="K149" s="3" t="s">
        <v>27</v>
      </c>
      <c r="L149" s="3" t="s">
        <v>28</v>
      </c>
      <c r="M149" s="3" t="s">
        <v>29</v>
      </c>
      <c r="N149" s="3" t="s">
        <v>50</v>
      </c>
      <c r="P149" s="3" t="s">
        <v>138</v>
      </c>
      <c r="Q149" s="3" t="s">
        <v>23</v>
      </c>
    </row>
    <row r="150" spans="1:19" ht="12.75" x14ac:dyDescent="0.2">
      <c r="A150" s="27">
        <v>148</v>
      </c>
      <c r="B150" s="3" t="s">
        <v>334</v>
      </c>
      <c r="C150" s="3" t="s">
        <v>335</v>
      </c>
      <c r="D150" s="3" t="s">
        <v>121</v>
      </c>
      <c r="E150" s="3" t="s">
        <v>21</v>
      </c>
      <c r="F150" s="3" t="s">
        <v>45</v>
      </c>
      <c r="G150" s="3" t="s">
        <v>58</v>
      </c>
      <c r="H150" s="3" t="s">
        <v>41</v>
      </c>
      <c r="I150" s="3" t="s">
        <v>25</v>
      </c>
      <c r="J150" s="3" t="s">
        <v>47</v>
      </c>
      <c r="K150" s="3" t="s">
        <v>36</v>
      </c>
      <c r="L150" s="3" t="s">
        <v>28</v>
      </c>
      <c r="M150" s="3" t="s">
        <v>49</v>
      </c>
      <c r="N150" s="3" t="s">
        <v>30</v>
      </c>
      <c r="O150" s="3">
        <v>1</v>
      </c>
      <c r="P150" s="3" t="s">
        <v>71</v>
      </c>
      <c r="Q150" s="3" t="s">
        <v>58</v>
      </c>
      <c r="R150" s="3" t="s">
        <v>72</v>
      </c>
      <c r="S150" s="3" t="s">
        <v>60</v>
      </c>
    </row>
    <row r="151" spans="1:19" ht="15.75" customHeight="1" x14ac:dyDescent="0.2">
      <c r="A151" s="27">
        <v>149</v>
      </c>
      <c r="B151" s="3" t="s">
        <v>336</v>
      </c>
      <c r="C151" s="3" t="s">
        <v>337</v>
      </c>
      <c r="D151" s="3" t="s">
        <v>75</v>
      </c>
      <c r="E151" s="3" t="s">
        <v>91</v>
      </c>
      <c r="F151" s="3" t="s">
        <v>22</v>
      </c>
      <c r="G151" s="3" t="s">
        <v>23</v>
      </c>
      <c r="H151" s="3" t="s">
        <v>24</v>
      </c>
      <c r="I151" s="3" t="s">
        <v>25</v>
      </c>
      <c r="J151" s="3" t="s">
        <v>82</v>
      </c>
      <c r="K151" s="3" t="s">
        <v>55</v>
      </c>
      <c r="L151" s="3" t="s">
        <v>28</v>
      </c>
      <c r="M151" s="3"/>
      <c r="N151" s="3" t="s">
        <v>38</v>
      </c>
      <c r="O151" s="3">
        <v>4</v>
      </c>
      <c r="P151" s="3" t="s">
        <v>79</v>
      </c>
      <c r="Q151" s="3" t="s">
        <v>58</v>
      </c>
      <c r="R151" s="3" t="s">
        <v>41</v>
      </c>
      <c r="S151" s="3" t="s">
        <v>42</v>
      </c>
    </row>
    <row r="153" spans="1:19" ht="15.75" customHeight="1" x14ac:dyDescent="0.3">
      <c r="C153" s="41"/>
    </row>
    <row r="154" spans="1:19" ht="15.75" customHeight="1" x14ac:dyDescent="0.3">
      <c r="C154" s="41" t="s">
        <v>374</v>
      </c>
      <c r="D154" s="38" t="s">
        <v>371</v>
      </c>
      <c r="E154" s="38">
        <f>COUNTA(C3:C151)</f>
        <v>117</v>
      </c>
    </row>
    <row r="155" spans="1:19" ht="15.75" customHeight="1" x14ac:dyDescent="0.3">
      <c r="C155" s="41" t="s">
        <v>375</v>
      </c>
      <c r="D155" s="38" t="s">
        <v>356</v>
      </c>
      <c r="E155" s="38">
        <f>COUNTBLANK(A3:S151)</f>
        <v>84</v>
      </c>
    </row>
    <row r="156" spans="1:19" ht="15.75" customHeight="1" x14ac:dyDescent="0.3">
      <c r="C156" s="41"/>
      <c r="D156" s="38"/>
      <c r="E156" s="38"/>
    </row>
    <row r="157" spans="1:19" ht="15.75" customHeight="1" x14ac:dyDescent="0.3">
      <c r="C157" s="41"/>
      <c r="D157" s="38"/>
      <c r="E157" s="38"/>
    </row>
    <row r="158" spans="1:19" ht="15.75" customHeight="1" x14ac:dyDescent="0.3">
      <c r="C158" s="41">
        <v>1</v>
      </c>
      <c r="D158" s="38" t="s">
        <v>366</v>
      </c>
      <c r="E158" s="38">
        <f>COUNTIF(F3:F151,"male")</f>
        <v>85</v>
      </c>
    </row>
    <row r="159" spans="1:19" ht="15.75" customHeight="1" x14ac:dyDescent="0.3">
      <c r="C159" s="41">
        <v>2</v>
      </c>
      <c r="D159" s="38" t="s">
        <v>358</v>
      </c>
      <c r="E159" s="38">
        <f>COUNTIF(D3:D151,"18-29")</f>
        <v>73</v>
      </c>
    </row>
    <row r="160" spans="1:19" ht="15.75" customHeight="1" x14ac:dyDescent="0.3">
      <c r="C160" s="41">
        <v>3</v>
      </c>
      <c r="D160" s="38" t="s">
        <v>359</v>
      </c>
      <c r="E160" s="38">
        <f>COUNTIF(M3:M151,"badam")</f>
        <v>52</v>
      </c>
    </row>
    <row r="161" spans="3:5" ht="15.75" customHeight="1" x14ac:dyDescent="0.3">
      <c r="C161" s="41">
        <v>4</v>
      </c>
      <c r="D161" s="38" t="s">
        <v>360</v>
      </c>
      <c r="E161" s="38">
        <f>COUNTIF(H3:H151,$H$149)</f>
        <v>95</v>
      </c>
    </row>
    <row r="162" spans="3:5" ht="15.75" customHeight="1" x14ac:dyDescent="0.3">
      <c r="C162" s="41">
        <v>5</v>
      </c>
      <c r="D162" s="38" t="s">
        <v>363</v>
      </c>
      <c r="E162" s="38">
        <f>COUNTIF(L3:L151,$L$6)</f>
        <v>67</v>
      </c>
    </row>
    <row r="163" spans="3:5" ht="15.75" customHeight="1" x14ac:dyDescent="0.3">
      <c r="C163" s="41">
        <v>6</v>
      </c>
      <c r="D163" s="38" t="s">
        <v>372</v>
      </c>
      <c r="E163" s="38">
        <f>COUNTIFS(E3:E151,$E$150,J3:J151,$J$5)</f>
        <v>22</v>
      </c>
    </row>
    <row r="164" spans="3:5" ht="15.75" customHeight="1" x14ac:dyDescent="0.3">
      <c r="C164" s="41">
        <v>7</v>
      </c>
      <c r="D164" s="38" t="s">
        <v>373</v>
      </c>
      <c r="E164" s="38">
        <f>COUNTIFS(D3:D151,$D$22,O3:O151,$O$140)</f>
        <v>8</v>
      </c>
    </row>
    <row r="165" spans="3:5" ht="15.75" customHeight="1" x14ac:dyDescent="0.3">
      <c r="C165" s="41">
        <v>8</v>
      </c>
      <c r="D165" s="38" t="s">
        <v>362</v>
      </c>
      <c r="E165" s="38">
        <f>COUNTIFS(D3:D151,"30-49",P3:P151,"green gram")</f>
        <v>3</v>
      </c>
    </row>
    <row r="166" spans="3:5" ht="15.75" customHeight="1" x14ac:dyDescent="0.3">
      <c r="C166" s="41">
        <v>9</v>
      </c>
      <c r="D166" s="38" t="s">
        <v>361</v>
      </c>
      <c r="E166" s="38">
        <f>COUNTIF(E3:E151,$E$25)</f>
        <v>22</v>
      </c>
    </row>
    <row r="167" spans="3:5" ht="15.75" customHeight="1" x14ac:dyDescent="0.3">
      <c r="C167" s="41">
        <v>10</v>
      </c>
      <c r="D167" s="38" t="s">
        <v>392</v>
      </c>
      <c r="E167" s="38">
        <v>148</v>
      </c>
    </row>
  </sheetData>
  <hyperlinks>
    <hyperlink ref="C12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opLeftCell="C134" workbookViewId="0">
      <selection activeCell="E1" sqref="E1"/>
    </sheetView>
  </sheetViews>
  <sheetFormatPr defaultRowHeight="12.75" x14ac:dyDescent="0.2"/>
  <cols>
    <col min="1" max="1" width="83.7109375" customWidth="1"/>
    <col min="2" max="2" width="18.85546875" customWidth="1"/>
    <col min="3" max="3" width="29.7109375" customWidth="1"/>
    <col min="4" max="4" width="22" customWidth="1"/>
    <col min="5" max="5" width="42.140625" customWidth="1"/>
    <col min="6" max="6" width="89.5703125" customWidth="1"/>
    <col min="7" max="7" width="82.28515625" customWidth="1"/>
    <col min="8" max="8" width="72.85546875" customWidth="1"/>
    <col min="9" max="9" width="68" customWidth="1"/>
    <col min="10" max="10" width="67.28515625" customWidth="1"/>
    <col min="11" max="11" width="77.28515625" customWidth="1"/>
    <col min="12" max="12" width="88.28515625" customWidth="1"/>
    <col min="13" max="13" width="73" customWidth="1"/>
    <col min="14" max="14" width="74.5703125" customWidth="1"/>
    <col min="15" max="15" width="58" customWidth="1"/>
    <col min="16" max="16" width="44.7109375" customWidth="1"/>
    <col min="17" max="17" width="73.42578125" customWidth="1"/>
  </cols>
  <sheetData>
    <row r="1" spans="1:17" x14ac:dyDescent="0.2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</row>
    <row r="2" spans="1:17" x14ac:dyDescent="0.2">
      <c r="A2" s="6" t="s">
        <v>239</v>
      </c>
      <c r="B2" s="6" t="s">
        <v>20</v>
      </c>
      <c r="C2" s="6" t="s">
        <v>21</v>
      </c>
      <c r="D2" s="6" t="s">
        <v>22</v>
      </c>
      <c r="E2" s="6" t="s">
        <v>40</v>
      </c>
      <c r="F2" s="6" t="s">
        <v>46</v>
      </c>
      <c r="G2" s="6" t="s">
        <v>25</v>
      </c>
      <c r="H2" s="6" t="s">
        <v>26</v>
      </c>
      <c r="I2" s="6" t="s">
        <v>36</v>
      </c>
      <c r="J2" s="6" t="s">
        <v>48</v>
      </c>
      <c r="K2" s="6" t="s">
        <v>57</v>
      </c>
      <c r="L2" s="6" t="s">
        <v>50</v>
      </c>
      <c r="M2" s="6">
        <v>3</v>
      </c>
      <c r="N2" s="6" t="s">
        <v>124</v>
      </c>
      <c r="O2" s="6" t="s">
        <v>40</v>
      </c>
      <c r="P2" s="6" t="s">
        <v>52</v>
      </c>
      <c r="Q2" s="6" t="s">
        <v>42</v>
      </c>
    </row>
    <row r="3" spans="1:17" x14ac:dyDescent="0.2">
      <c r="A3" s="6" t="s">
        <v>216</v>
      </c>
      <c r="B3" s="6" t="s">
        <v>20</v>
      </c>
      <c r="C3" s="6" t="s">
        <v>21</v>
      </c>
      <c r="D3" s="6" t="s">
        <v>45</v>
      </c>
      <c r="E3" s="6" t="s">
        <v>40</v>
      </c>
      <c r="F3" s="6" t="s">
        <v>46</v>
      </c>
      <c r="G3" s="6" t="s">
        <v>92</v>
      </c>
      <c r="H3" s="6" t="s">
        <v>82</v>
      </c>
      <c r="I3" s="6" t="s">
        <v>27</v>
      </c>
      <c r="J3" s="6" t="s">
        <v>48</v>
      </c>
      <c r="K3" s="6" t="s">
        <v>57</v>
      </c>
      <c r="L3" s="6" t="s">
        <v>30</v>
      </c>
      <c r="M3" s="6">
        <v>4</v>
      </c>
      <c r="N3" s="6" t="s">
        <v>175</v>
      </c>
      <c r="O3" s="6" t="s">
        <v>40</v>
      </c>
      <c r="P3" s="6" t="s">
        <v>41</v>
      </c>
      <c r="Q3" s="6" t="s">
        <v>42</v>
      </c>
    </row>
    <row r="4" spans="1:17" x14ac:dyDescent="0.2">
      <c r="A4" s="6" t="s">
        <v>120</v>
      </c>
      <c r="B4" s="6" t="s">
        <v>121</v>
      </c>
      <c r="C4" s="6" t="s">
        <v>107</v>
      </c>
      <c r="D4" s="6" t="s">
        <v>45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36</v>
      </c>
      <c r="J4" s="6" t="s">
        <v>48</v>
      </c>
      <c r="K4" s="6" t="s">
        <v>37</v>
      </c>
      <c r="L4" s="6" t="s">
        <v>42</v>
      </c>
      <c r="M4" s="6">
        <v>3</v>
      </c>
      <c r="N4" s="6" t="s">
        <v>41</v>
      </c>
      <c r="O4" s="6" t="s">
        <v>23</v>
      </c>
      <c r="P4" s="6" t="s">
        <v>32</v>
      </c>
      <c r="Q4" s="6" t="s">
        <v>42</v>
      </c>
    </row>
    <row r="5" spans="1:17" ht="9" customHeight="1" x14ac:dyDescent="0.2">
      <c r="A5" s="5" t="s">
        <v>182</v>
      </c>
      <c r="B5" s="5" t="s">
        <v>75</v>
      </c>
      <c r="C5" s="5" t="s">
        <v>104</v>
      </c>
      <c r="D5" s="5" t="s">
        <v>22</v>
      </c>
      <c r="E5" s="5" t="s">
        <v>23</v>
      </c>
      <c r="F5" s="5" t="s">
        <v>46</v>
      </c>
      <c r="G5" s="5" t="s">
        <v>25</v>
      </c>
      <c r="H5" s="5" t="s">
        <v>26</v>
      </c>
      <c r="I5" s="5" t="s">
        <v>158</v>
      </c>
      <c r="J5" s="5" t="s">
        <v>28</v>
      </c>
      <c r="K5" s="5" t="s">
        <v>37</v>
      </c>
      <c r="L5" s="5" t="s">
        <v>38</v>
      </c>
      <c r="M5" s="5">
        <v>3</v>
      </c>
      <c r="N5" s="5" t="s">
        <v>114</v>
      </c>
      <c r="O5" s="5" t="s">
        <v>23</v>
      </c>
      <c r="P5" s="5" t="s">
        <v>118</v>
      </c>
      <c r="Q5" s="5" t="s">
        <v>33</v>
      </c>
    </row>
    <row r="6" spans="1:17" x14ac:dyDescent="0.2">
      <c r="A6" s="6" t="s">
        <v>135</v>
      </c>
      <c r="B6" s="6" t="s">
        <v>20</v>
      </c>
      <c r="C6" s="6" t="s">
        <v>21</v>
      </c>
      <c r="D6" s="6" t="s">
        <v>22</v>
      </c>
      <c r="E6" s="6" t="s">
        <v>40</v>
      </c>
      <c r="F6" s="6" t="s">
        <v>46</v>
      </c>
      <c r="G6" s="6" t="s">
        <v>25</v>
      </c>
      <c r="H6" s="6" t="s">
        <v>47</v>
      </c>
      <c r="I6" s="6" t="s">
        <v>36</v>
      </c>
      <c r="J6" s="6" t="s">
        <v>28</v>
      </c>
      <c r="K6" s="6" t="s">
        <v>57</v>
      </c>
      <c r="L6" s="6" t="s">
        <v>30</v>
      </c>
      <c r="M6" s="6">
        <v>3</v>
      </c>
      <c r="N6" s="6" t="s">
        <v>31</v>
      </c>
      <c r="O6" s="6" t="s">
        <v>23</v>
      </c>
      <c r="P6" s="6" t="s">
        <v>52</v>
      </c>
      <c r="Q6" s="6" t="s">
        <v>60</v>
      </c>
    </row>
    <row r="7" spans="1:17" x14ac:dyDescent="0.2">
      <c r="A7" s="33" t="s">
        <v>277</v>
      </c>
      <c r="B7" s="33" t="s">
        <v>75</v>
      </c>
      <c r="C7" s="33" t="s">
        <v>21</v>
      </c>
      <c r="D7" s="33" t="s">
        <v>45</v>
      </c>
      <c r="E7" s="33" t="s">
        <v>23</v>
      </c>
      <c r="F7" s="33" t="s">
        <v>46</v>
      </c>
      <c r="G7" s="33" t="s">
        <v>25</v>
      </c>
      <c r="H7" s="33" t="s">
        <v>82</v>
      </c>
      <c r="I7" s="33" t="s">
        <v>36</v>
      </c>
      <c r="J7" s="33" t="s">
        <v>28</v>
      </c>
      <c r="K7" s="33" t="s">
        <v>57</v>
      </c>
      <c r="L7" s="33" t="s">
        <v>38</v>
      </c>
      <c r="M7" s="33">
        <v>3</v>
      </c>
      <c r="N7" s="33" t="s">
        <v>96</v>
      </c>
      <c r="O7" s="33" t="s">
        <v>23</v>
      </c>
      <c r="P7" s="33" t="s">
        <v>52</v>
      </c>
      <c r="Q7" s="33" t="s">
        <v>42</v>
      </c>
    </row>
    <row r="8" spans="1:17" hidden="1" x14ac:dyDescent="0.2">
      <c r="A8" s="5"/>
      <c r="B8" s="5" t="s">
        <v>20</v>
      </c>
      <c r="C8" s="5" t="s">
        <v>104</v>
      </c>
      <c r="D8" s="5" t="s">
        <v>45</v>
      </c>
      <c r="E8" s="5" t="s">
        <v>23</v>
      </c>
      <c r="F8" s="5" t="s">
        <v>200</v>
      </c>
      <c r="G8" s="5" t="s">
        <v>108</v>
      </c>
      <c r="H8" s="5" t="s">
        <v>26</v>
      </c>
      <c r="I8" s="5" t="s">
        <v>78</v>
      </c>
      <c r="J8" s="5" t="s">
        <v>153</v>
      </c>
      <c r="K8" s="5" t="s">
        <v>49</v>
      </c>
      <c r="L8" s="5" t="s">
        <v>50</v>
      </c>
      <c r="M8" s="5">
        <v>2</v>
      </c>
      <c r="N8" s="5" t="s">
        <v>221</v>
      </c>
      <c r="O8" s="5" t="s">
        <v>23</v>
      </c>
      <c r="P8" s="5" t="s">
        <v>52</v>
      </c>
      <c r="Q8" s="5"/>
    </row>
    <row r="9" spans="1:17" hidden="1" x14ac:dyDescent="0.2">
      <c r="A9" s="6"/>
      <c r="B9" s="6" t="s">
        <v>20</v>
      </c>
      <c r="C9" s="6" t="s">
        <v>104</v>
      </c>
      <c r="D9" s="6" t="s">
        <v>22</v>
      </c>
      <c r="E9" s="6" t="s">
        <v>23</v>
      </c>
      <c r="F9" s="6" t="s">
        <v>24</v>
      </c>
      <c r="G9" s="6" t="s">
        <v>25</v>
      </c>
      <c r="H9" s="6" t="s">
        <v>82</v>
      </c>
      <c r="I9" s="6" t="s">
        <v>78</v>
      </c>
      <c r="J9" s="6" t="s">
        <v>49</v>
      </c>
      <c r="K9" s="6" t="s">
        <v>49</v>
      </c>
      <c r="L9" s="6" t="s">
        <v>50</v>
      </c>
      <c r="M9" s="6">
        <v>2</v>
      </c>
      <c r="N9" s="6" t="s">
        <v>67</v>
      </c>
      <c r="O9" s="6" t="s">
        <v>40</v>
      </c>
      <c r="P9" s="6" t="s">
        <v>52</v>
      </c>
      <c r="Q9" s="6" t="s">
        <v>60</v>
      </c>
    </row>
    <row r="10" spans="1:17" hidden="1" x14ac:dyDescent="0.2">
      <c r="A10" s="5"/>
      <c r="B10" s="5" t="s">
        <v>75</v>
      </c>
      <c r="C10" s="5" t="s">
        <v>104</v>
      </c>
      <c r="D10" s="5" t="s">
        <v>45</v>
      </c>
      <c r="E10" s="5" t="s">
        <v>40</v>
      </c>
      <c r="F10" s="5" t="s">
        <v>46</v>
      </c>
      <c r="G10" s="5" t="s">
        <v>92</v>
      </c>
      <c r="H10" s="5" t="s">
        <v>26</v>
      </c>
      <c r="I10" s="5" t="s">
        <v>158</v>
      </c>
      <c r="J10" s="5" t="s">
        <v>48</v>
      </c>
      <c r="K10" s="5" t="s">
        <v>93</v>
      </c>
      <c r="L10" s="5" t="s">
        <v>38</v>
      </c>
      <c r="M10" s="5">
        <v>3</v>
      </c>
      <c r="N10" s="5" t="s">
        <v>175</v>
      </c>
      <c r="O10" s="5" t="s">
        <v>23</v>
      </c>
      <c r="P10" s="5" t="s">
        <v>225</v>
      </c>
      <c r="Q10" s="5" t="s">
        <v>33</v>
      </c>
    </row>
    <row r="11" spans="1:17" hidden="1" x14ac:dyDescent="0.2">
      <c r="A11" s="5"/>
      <c r="B11" s="5" t="s">
        <v>75</v>
      </c>
      <c r="C11" s="5" t="s">
        <v>104</v>
      </c>
      <c r="D11" s="5" t="s">
        <v>45</v>
      </c>
      <c r="E11" s="5" t="s">
        <v>40</v>
      </c>
      <c r="F11" s="5" t="s">
        <v>46</v>
      </c>
      <c r="G11" s="5" t="s">
        <v>92</v>
      </c>
      <c r="H11" s="5" t="s">
        <v>56</v>
      </c>
      <c r="I11" s="5" t="s">
        <v>27</v>
      </c>
      <c r="J11" s="5" t="s">
        <v>48</v>
      </c>
      <c r="K11" s="5" t="s">
        <v>49</v>
      </c>
      <c r="L11" s="5" t="s">
        <v>38</v>
      </c>
      <c r="M11" s="5">
        <v>3</v>
      </c>
      <c r="N11" s="5" t="s">
        <v>67</v>
      </c>
      <c r="O11" s="5" t="s">
        <v>40</v>
      </c>
      <c r="P11" s="5" t="s">
        <v>185</v>
      </c>
      <c r="Q11" s="5" t="s">
        <v>42</v>
      </c>
    </row>
    <row r="12" spans="1:17" hidden="1" x14ac:dyDescent="0.2">
      <c r="A12" s="5"/>
      <c r="B12" s="5" t="s">
        <v>75</v>
      </c>
      <c r="C12" s="5" t="s">
        <v>104</v>
      </c>
      <c r="D12" s="5" t="s">
        <v>22</v>
      </c>
      <c r="E12" s="5" t="s">
        <v>40</v>
      </c>
      <c r="F12" s="5" t="s">
        <v>46</v>
      </c>
      <c r="G12" s="5" t="s">
        <v>92</v>
      </c>
      <c r="H12" s="5" t="s">
        <v>47</v>
      </c>
      <c r="I12" s="5" t="s">
        <v>36</v>
      </c>
      <c r="J12" s="5" t="s">
        <v>28</v>
      </c>
      <c r="K12" s="5" t="s">
        <v>93</v>
      </c>
      <c r="L12" s="5" t="s">
        <v>38</v>
      </c>
      <c r="M12" s="5">
        <v>3</v>
      </c>
      <c r="N12" s="5" t="s">
        <v>226</v>
      </c>
      <c r="O12" s="5" t="s">
        <v>40</v>
      </c>
      <c r="P12" s="5" t="s">
        <v>172</v>
      </c>
      <c r="Q12" s="5" t="s">
        <v>42</v>
      </c>
    </row>
    <row r="13" spans="1:17" hidden="1" x14ac:dyDescent="0.2">
      <c r="A13" s="5"/>
      <c r="B13" s="5" t="s">
        <v>75</v>
      </c>
      <c r="C13" s="5" t="s">
        <v>104</v>
      </c>
      <c r="D13" s="5" t="s">
        <v>45</v>
      </c>
      <c r="E13" s="5" t="s">
        <v>40</v>
      </c>
      <c r="F13" s="5" t="s">
        <v>46</v>
      </c>
      <c r="G13" s="5" t="s">
        <v>92</v>
      </c>
      <c r="H13" s="5" t="s">
        <v>117</v>
      </c>
      <c r="I13" s="5" t="s">
        <v>27</v>
      </c>
      <c r="J13" s="5" t="s">
        <v>48</v>
      </c>
      <c r="K13" s="5" t="s">
        <v>29</v>
      </c>
      <c r="L13" s="5" t="s">
        <v>50</v>
      </c>
      <c r="M13" s="5">
        <v>3</v>
      </c>
      <c r="N13" s="5" t="s">
        <v>210</v>
      </c>
      <c r="O13" s="5" t="s">
        <v>40</v>
      </c>
      <c r="P13" s="5" t="s">
        <v>72</v>
      </c>
      <c r="Q13" s="5" t="s">
        <v>42</v>
      </c>
    </row>
    <row r="14" spans="1:17" x14ac:dyDescent="0.2">
      <c r="A14" s="32" t="s">
        <v>337</v>
      </c>
      <c r="B14" s="32" t="s">
        <v>75</v>
      </c>
      <c r="C14" s="32" t="s">
        <v>91</v>
      </c>
      <c r="D14" s="32" t="s">
        <v>22</v>
      </c>
      <c r="E14" s="32" t="s">
        <v>23</v>
      </c>
      <c r="F14" s="32" t="s">
        <v>24</v>
      </c>
      <c r="G14" s="32" t="s">
        <v>25</v>
      </c>
      <c r="H14" s="32" t="s">
        <v>82</v>
      </c>
      <c r="I14" s="32" t="s">
        <v>55</v>
      </c>
      <c r="J14" s="32" t="s">
        <v>28</v>
      </c>
      <c r="K14" s="32" t="s">
        <v>49</v>
      </c>
      <c r="L14" s="32" t="s">
        <v>38</v>
      </c>
      <c r="M14" s="32">
        <v>4</v>
      </c>
      <c r="N14" s="32" t="s">
        <v>79</v>
      </c>
      <c r="O14" s="32" t="s">
        <v>58</v>
      </c>
      <c r="P14" s="32" t="s">
        <v>41</v>
      </c>
      <c r="Q14" s="32" t="s">
        <v>42</v>
      </c>
    </row>
    <row r="15" spans="1:17" hidden="1" x14ac:dyDescent="0.2">
      <c r="A15" s="6"/>
      <c r="B15" s="6" t="s">
        <v>20</v>
      </c>
      <c r="C15" s="6" t="s">
        <v>104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36</v>
      </c>
      <c r="J15" s="6" t="s">
        <v>48</v>
      </c>
      <c r="K15" s="6" t="s">
        <v>37</v>
      </c>
      <c r="L15" s="6" t="s">
        <v>38</v>
      </c>
      <c r="M15" s="6">
        <v>3</v>
      </c>
      <c r="N15" s="6" t="s">
        <v>129</v>
      </c>
      <c r="O15" s="6" t="s">
        <v>23</v>
      </c>
      <c r="P15" s="6" t="s">
        <v>105</v>
      </c>
      <c r="Q15" s="6" t="s">
        <v>60</v>
      </c>
    </row>
    <row r="16" spans="1:17" hidden="1" x14ac:dyDescent="0.2">
      <c r="A16" s="9"/>
      <c r="B16" s="7" t="s">
        <v>121</v>
      </c>
      <c r="C16" s="7" t="s">
        <v>104</v>
      </c>
      <c r="D16" s="7" t="s">
        <v>22</v>
      </c>
      <c r="E16" s="7" t="s">
        <v>23</v>
      </c>
      <c r="F16" s="7" t="s">
        <v>200</v>
      </c>
      <c r="G16" s="7" t="s">
        <v>25</v>
      </c>
      <c r="H16" s="7" t="s">
        <v>117</v>
      </c>
      <c r="I16" s="7" t="s">
        <v>78</v>
      </c>
      <c r="J16" s="7" t="s">
        <v>153</v>
      </c>
      <c r="K16" s="7" t="s">
        <v>29</v>
      </c>
      <c r="L16" s="7" t="s">
        <v>38</v>
      </c>
      <c r="M16" s="7">
        <v>5</v>
      </c>
      <c r="N16" s="7" t="s">
        <v>138</v>
      </c>
      <c r="O16" s="7" t="s">
        <v>40</v>
      </c>
      <c r="P16" s="7" t="s">
        <v>105</v>
      </c>
      <c r="Q16" s="7" t="s">
        <v>33</v>
      </c>
    </row>
    <row r="17" spans="1:17" x14ac:dyDescent="0.2">
      <c r="A17" s="6" t="s">
        <v>179</v>
      </c>
      <c r="B17" s="6" t="s">
        <v>20</v>
      </c>
      <c r="C17" s="6" t="s">
        <v>107</v>
      </c>
      <c r="D17" s="6" t="s">
        <v>22</v>
      </c>
      <c r="E17" s="6" t="s">
        <v>23</v>
      </c>
      <c r="F17" s="6" t="s">
        <v>46</v>
      </c>
      <c r="G17" s="6" t="s">
        <v>92</v>
      </c>
      <c r="H17" s="6" t="s">
        <v>26</v>
      </c>
      <c r="I17" s="6" t="s">
        <v>158</v>
      </c>
      <c r="J17" s="6" t="s">
        <v>48</v>
      </c>
      <c r="K17" s="6" t="s">
        <v>93</v>
      </c>
      <c r="L17" s="6" t="s">
        <v>38</v>
      </c>
      <c r="M17" s="6">
        <v>2</v>
      </c>
      <c r="N17" s="6" t="s">
        <v>67</v>
      </c>
      <c r="O17" s="6" t="s">
        <v>40</v>
      </c>
      <c r="P17" s="6" t="s">
        <v>180</v>
      </c>
      <c r="Q17" s="6" t="s">
        <v>99</v>
      </c>
    </row>
    <row r="18" spans="1:17" x14ac:dyDescent="0.2">
      <c r="A18" s="32" t="s">
        <v>306</v>
      </c>
      <c r="B18" s="32" t="s">
        <v>111</v>
      </c>
      <c r="C18" s="32" t="s">
        <v>21</v>
      </c>
      <c r="D18" s="32" t="s">
        <v>22</v>
      </c>
      <c r="E18" s="32" t="s">
        <v>23</v>
      </c>
      <c r="F18" s="32" t="s">
        <v>46</v>
      </c>
      <c r="G18" s="32" t="s">
        <v>55</v>
      </c>
      <c r="H18" s="32" t="s">
        <v>82</v>
      </c>
      <c r="I18" s="32" t="s">
        <v>27</v>
      </c>
      <c r="J18" s="32" t="s">
        <v>48</v>
      </c>
      <c r="K18" s="32" t="s">
        <v>37</v>
      </c>
      <c r="L18" s="32" t="s">
        <v>38</v>
      </c>
      <c r="M18" s="32">
        <v>4</v>
      </c>
      <c r="N18" s="32" t="s">
        <v>307</v>
      </c>
      <c r="O18" s="32" t="s">
        <v>40</v>
      </c>
      <c r="P18" s="32" t="s">
        <v>72</v>
      </c>
      <c r="Q18" s="32" t="s">
        <v>42</v>
      </c>
    </row>
    <row r="19" spans="1:17" x14ac:dyDescent="0.2">
      <c r="A19" s="6" t="s">
        <v>193</v>
      </c>
      <c r="B19" s="6" t="s">
        <v>121</v>
      </c>
      <c r="C19" s="6" t="s">
        <v>107</v>
      </c>
      <c r="D19" s="6" t="s">
        <v>22</v>
      </c>
      <c r="E19" s="6" t="s">
        <v>40</v>
      </c>
      <c r="F19" s="6" t="s">
        <v>46</v>
      </c>
      <c r="G19" s="6" t="s">
        <v>92</v>
      </c>
      <c r="H19" s="6" t="s">
        <v>82</v>
      </c>
      <c r="I19" s="6" t="s">
        <v>27</v>
      </c>
      <c r="J19" s="6" t="s">
        <v>48</v>
      </c>
      <c r="K19" s="6" t="s">
        <v>57</v>
      </c>
      <c r="L19" s="6" t="s">
        <v>30</v>
      </c>
      <c r="M19" s="6">
        <v>4</v>
      </c>
      <c r="N19" s="6" t="s">
        <v>175</v>
      </c>
      <c r="O19" s="6" t="s">
        <v>40</v>
      </c>
      <c r="P19" s="6" t="s">
        <v>172</v>
      </c>
      <c r="Q19" s="6" t="s">
        <v>42</v>
      </c>
    </row>
    <row r="20" spans="1:17" x14ac:dyDescent="0.2">
      <c r="A20" s="6" t="s">
        <v>131</v>
      </c>
      <c r="B20" s="6" t="s">
        <v>20</v>
      </c>
      <c r="C20" s="6" t="s">
        <v>21</v>
      </c>
      <c r="D20" s="6" t="s">
        <v>45</v>
      </c>
      <c r="E20" s="6" t="s">
        <v>58</v>
      </c>
      <c r="F20" s="6" t="s">
        <v>46</v>
      </c>
      <c r="G20" s="6" t="s">
        <v>25</v>
      </c>
      <c r="H20" s="6" t="s">
        <v>47</v>
      </c>
      <c r="I20" s="6" t="s">
        <v>27</v>
      </c>
      <c r="J20" s="6" t="s">
        <v>48</v>
      </c>
      <c r="K20" s="6" t="s">
        <v>57</v>
      </c>
      <c r="L20" s="6" t="s">
        <v>38</v>
      </c>
      <c r="M20" s="6">
        <v>3</v>
      </c>
      <c r="N20" s="6" t="s">
        <v>67</v>
      </c>
      <c r="O20" s="6" t="s">
        <v>40</v>
      </c>
      <c r="P20" s="6" t="s">
        <v>41</v>
      </c>
      <c r="Q20" s="6" t="s">
        <v>42</v>
      </c>
    </row>
    <row r="21" spans="1:17" x14ac:dyDescent="0.2">
      <c r="A21" s="5" t="s">
        <v>195</v>
      </c>
      <c r="B21" s="5" t="s">
        <v>75</v>
      </c>
      <c r="C21" s="5" t="s">
        <v>91</v>
      </c>
      <c r="D21" s="5" t="s">
        <v>22</v>
      </c>
      <c r="E21" s="5" t="s">
        <v>23</v>
      </c>
      <c r="F21" s="5" t="s">
        <v>46</v>
      </c>
      <c r="G21" s="5" t="s">
        <v>108</v>
      </c>
      <c r="H21" s="5" t="s">
        <v>56</v>
      </c>
      <c r="I21" s="5" t="s">
        <v>78</v>
      </c>
      <c r="J21" s="5" t="s">
        <v>153</v>
      </c>
      <c r="K21" s="5" t="s">
        <v>29</v>
      </c>
      <c r="L21" s="5" t="s">
        <v>42</v>
      </c>
      <c r="M21" s="5">
        <v>2</v>
      </c>
      <c r="N21" s="5" t="s">
        <v>96</v>
      </c>
      <c r="O21" s="5" t="s">
        <v>58</v>
      </c>
      <c r="P21" s="5" t="s">
        <v>105</v>
      </c>
      <c r="Q21" s="5" t="s">
        <v>33</v>
      </c>
    </row>
    <row r="22" spans="1:17" x14ac:dyDescent="0.2">
      <c r="A22" s="6" t="s">
        <v>70</v>
      </c>
      <c r="B22" s="6" t="s">
        <v>20</v>
      </c>
      <c r="C22" s="6" t="s">
        <v>21</v>
      </c>
      <c r="D22" s="6" t="s">
        <v>45</v>
      </c>
      <c r="E22" s="6" t="s">
        <v>58</v>
      </c>
      <c r="F22" s="6" t="s">
        <v>46</v>
      </c>
      <c r="G22" s="6" t="s">
        <v>25</v>
      </c>
      <c r="H22" s="6" t="s">
        <v>47</v>
      </c>
      <c r="I22" s="6" t="s">
        <v>36</v>
      </c>
      <c r="J22" s="6" t="s">
        <v>28</v>
      </c>
      <c r="K22" s="6" t="s">
        <v>57</v>
      </c>
      <c r="L22" s="6" t="s">
        <v>38</v>
      </c>
      <c r="M22" s="6">
        <v>3</v>
      </c>
      <c r="N22" s="6" t="s">
        <v>71</v>
      </c>
      <c r="O22" s="6" t="s">
        <v>40</v>
      </c>
      <c r="P22" s="6" t="s">
        <v>72</v>
      </c>
      <c r="Q22" s="6" t="s">
        <v>42</v>
      </c>
    </row>
    <row r="23" spans="1:17" x14ac:dyDescent="0.2">
      <c r="A23" s="32" t="s">
        <v>327</v>
      </c>
      <c r="B23" s="32" t="s">
        <v>20</v>
      </c>
      <c r="C23" s="32" t="s">
        <v>21</v>
      </c>
      <c r="D23" s="32" t="s">
        <v>45</v>
      </c>
      <c r="E23" s="32" t="s">
        <v>23</v>
      </c>
      <c r="F23" s="32" t="s">
        <v>46</v>
      </c>
      <c r="G23" s="32" t="s">
        <v>25</v>
      </c>
      <c r="H23" s="32" t="s">
        <v>47</v>
      </c>
      <c r="I23" s="32" t="s">
        <v>27</v>
      </c>
      <c r="J23" s="32" t="s">
        <v>48</v>
      </c>
      <c r="K23" s="32" t="s">
        <v>57</v>
      </c>
      <c r="L23" s="32" t="s">
        <v>30</v>
      </c>
      <c r="M23" s="32">
        <v>1</v>
      </c>
      <c r="N23" s="32" t="s">
        <v>328</v>
      </c>
      <c r="O23" s="32" t="s">
        <v>40</v>
      </c>
      <c r="P23" s="32" t="s">
        <v>68</v>
      </c>
      <c r="Q23" s="32" t="s">
        <v>42</v>
      </c>
    </row>
    <row r="24" spans="1:17" x14ac:dyDescent="0.2">
      <c r="A24" s="6" t="s">
        <v>232</v>
      </c>
      <c r="B24" s="6" t="s">
        <v>75</v>
      </c>
      <c r="C24" s="6" t="s">
        <v>104</v>
      </c>
      <c r="D24" s="6" t="s">
        <v>45</v>
      </c>
      <c r="E24" s="6" t="s">
        <v>58</v>
      </c>
      <c r="F24" s="6" t="s">
        <v>24</v>
      </c>
      <c r="G24" s="6" t="s">
        <v>25</v>
      </c>
      <c r="H24" s="6" t="s">
        <v>47</v>
      </c>
      <c r="I24" s="6" t="s">
        <v>36</v>
      </c>
      <c r="J24" s="6" t="s">
        <v>48</v>
      </c>
      <c r="K24" s="6" t="s">
        <v>163</v>
      </c>
      <c r="L24" s="6" t="s">
        <v>50</v>
      </c>
      <c r="M24" s="6">
        <v>2</v>
      </c>
      <c r="N24" s="6" t="s">
        <v>124</v>
      </c>
      <c r="O24" s="6" t="s">
        <v>40</v>
      </c>
      <c r="P24" s="6" t="s">
        <v>68</v>
      </c>
      <c r="Q24" s="6" t="s">
        <v>42</v>
      </c>
    </row>
    <row r="25" spans="1:17" hidden="1" x14ac:dyDescent="0.2">
      <c r="A25" s="6" t="s">
        <v>220</v>
      </c>
      <c r="B25" s="6" t="s">
        <v>20</v>
      </c>
      <c r="C25" s="6" t="s">
        <v>91</v>
      </c>
      <c r="D25" s="6" t="s">
        <v>22</v>
      </c>
      <c r="E25" s="6" t="s">
        <v>40</v>
      </c>
      <c r="F25" s="6" t="s">
        <v>24</v>
      </c>
      <c r="G25" s="6"/>
      <c r="H25" s="6" t="s">
        <v>82</v>
      </c>
      <c r="I25" s="6" t="s">
        <v>36</v>
      </c>
      <c r="J25" s="6" t="s">
        <v>48</v>
      </c>
      <c r="K25" s="6" t="s">
        <v>57</v>
      </c>
      <c r="L25" s="6" t="s">
        <v>38</v>
      </c>
      <c r="M25" s="6">
        <v>3</v>
      </c>
      <c r="N25" s="6" t="s">
        <v>175</v>
      </c>
      <c r="O25" s="6" t="s">
        <v>40</v>
      </c>
      <c r="P25" s="6" t="s">
        <v>41</v>
      </c>
      <c r="Q25" s="6" t="s">
        <v>42</v>
      </c>
    </row>
    <row r="26" spans="1:17" hidden="1" x14ac:dyDescent="0.2">
      <c r="A26" s="6"/>
      <c r="B26" s="6" t="s">
        <v>111</v>
      </c>
      <c r="C26" s="6" t="s">
        <v>91</v>
      </c>
      <c r="D26" s="6" t="s">
        <v>45</v>
      </c>
      <c r="E26" s="6" t="s">
        <v>23</v>
      </c>
      <c r="F26" s="6" t="s">
        <v>200</v>
      </c>
      <c r="G26" s="6" t="s">
        <v>25</v>
      </c>
      <c r="H26" s="6" t="s">
        <v>47</v>
      </c>
      <c r="I26" s="6" t="s">
        <v>78</v>
      </c>
      <c r="J26" s="6" t="s">
        <v>153</v>
      </c>
      <c r="K26" s="6" t="s">
        <v>29</v>
      </c>
      <c r="L26" s="6" t="s">
        <v>38</v>
      </c>
      <c r="M26" s="6">
        <v>2</v>
      </c>
      <c r="N26" s="6" t="s">
        <v>210</v>
      </c>
      <c r="O26" s="6" t="s">
        <v>40</v>
      </c>
      <c r="P26" s="6" t="s">
        <v>172</v>
      </c>
      <c r="Q26" s="6" t="s">
        <v>60</v>
      </c>
    </row>
    <row r="27" spans="1:17" hidden="1" x14ac:dyDescent="0.2">
      <c r="A27" s="6"/>
      <c r="B27" s="6" t="s">
        <v>121</v>
      </c>
      <c r="C27" s="6" t="s">
        <v>91</v>
      </c>
      <c r="D27" s="6" t="s">
        <v>45</v>
      </c>
      <c r="E27" s="6" t="s">
        <v>40</v>
      </c>
      <c r="F27" s="6" t="s">
        <v>46</v>
      </c>
      <c r="G27" s="6" t="s">
        <v>92</v>
      </c>
      <c r="H27" s="6" t="s">
        <v>82</v>
      </c>
      <c r="I27" s="6" t="s">
        <v>27</v>
      </c>
      <c r="J27" s="6" t="s">
        <v>48</v>
      </c>
      <c r="K27" s="6" t="s">
        <v>57</v>
      </c>
      <c r="L27" s="6" t="s">
        <v>30</v>
      </c>
      <c r="M27" s="6">
        <v>4</v>
      </c>
      <c r="N27" s="6" t="s">
        <v>210</v>
      </c>
      <c r="O27" s="6" t="s">
        <v>40</v>
      </c>
      <c r="P27" s="6" t="s">
        <v>41</v>
      </c>
      <c r="Q27" s="6" t="s">
        <v>42</v>
      </c>
    </row>
    <row r="28" spans="1:17" hidden="1" x14ac:dyDescent="0.2">
      <c r="A28" s="5"/>
      <c r="B28" s="5" t="s">
        <v>75</v>
      </c>
      <c r="C28" s="5" t="s">
        <v>91</v>
      </c>
      <c r="D28" s="5" t="s">
        <v>45</v>
      </c>
      <c r="E28" s="5" t="s">
        <v>40</v>
      </c>
      <c r="F28" s="5" t="s">
        <v>46</v>
      </c>
      <c r="G28" s="5" t="s">
        <v>92</v>
      </c>
      <c r="H28" s="5" t="s">
        <v>26</v>
      </c>
      <c r="I28" s="5" t="s">
        <v>27</v>
      </c>
      <c r="J28" s="5" t="s">
        <v>48</v>
      </c>
      <c r="K28" s="5" t="s">
        <v>57</v>
      </c>
      <c r="L28" s="5" t="s">
        <v>50</v>
      </c>
      <c r="M28" s="5">
        <v>4</v>
      </c>
      <c r="N28" s="5" t="s">
        <v>175</v>
      </c>
      <c r="O28" s="5" t="s">
        <v>23</v>
      </c>
      <c r="P28" s="5" t="s">
        <v>185</v>
      </c>
      <c r="Q28" s="5" t="s">
        <v>33</v>
      </c>
    </row>
    <row r="29" spans="1:17" hidden="1" x14ac:dyDescent="0.2">
      <c r="A29" s="5"/>
      <c r="B29" s="5" t="s">
        <v>121</v>
      </c>
      <c r="C29" s="5" t="s">
        <v>91</v>
      </c>
      <c r="D29" s="5" t="s">
        <v>22</v>
      </c>
      <c r="E29" s="5" t="s">
        <v>40</v>
      </c>
      <c r="F29" s="5" t="s">
        <v>46</v>
      </c>
      <c r="G29" s="5" t="s">
        <v>92</v>
      </c>
      <c r="H29" s="5" t="s">
        <v>82</v>
      </c>
      <c r="I29" s="5" t="s">
        <v>27</v>
      </c>
      <c r="J29" s="5" t="s">
        <v>48</v>
      </c>
      <c r="K29" s="5" t="s">
        <v>29</v>
      </c>
      <c r="L29" s="5" t="s">
        <v>38</v>
      </c>
      <c r="M29" s="5">
        <v>4</v>
      </c>
      <c r="N29" s="5" t="s">
        <v>129</v>
      </c>
      <c r="O29" s="5" t="s">
        <v>40</v>
      </c>
      <c r="P29" s="5" t="s">
        <v>185</v>
      </c>
      <c r="Q29" s="5" t="s">
        <v>42</v>
      </c>
    </row>
    <row r="30" spans="1:17" hidden="1" x14ac:dyDescent="0.2">
      <c r="A30" s="6"/>
      <c r="B30" s="6" t="s">
        <v>20</v>
      </c>
      <c r="C30" s="6" t="s">
        <v>91</v>
      </c>
      <c r="D30" s="6" t="s">
        <v>45</v>
      </c>
      <c r="E30" s="6" t="s">
        <v>40</v>
      </c>
      <c r="F30" s="6" t="s">
        <v>46</v>
      </c>
      <c r="G30" s="6" t="s">
        <v>25</v>
      </c>
      <c r="H30" s="6" t="s">
        <v>26</v>
      </c>
      <c r="I30" s="6" t="s">
        <v>78</v>
      </c>
      <c r="J30" s="6" t="s">
        <v>48</v>
      </c>
      <c r="K30" s="6" t="s">
        <v>29</v>
      </c>
      <c r="L30" s="6" t="s">
        <v>38</v>
      </c>
      <c r="M30" s="6">
        <v>4</v>
      </c>
      <c r="N30" s="6" t="s">
        <v>129</v>
      </c>
      <c r="O30" s="6" t="s">
        <v>40</v>
      </c>
      <c r="P30" s="6" t="s">
        <v>185</v>
      </c>
      <c r="Q30" s="6" t="s">
        <v>33</v>
      </c>
    </row>
    <row r="31" spans="1:17" hidden="1" x14ac:dyDescent="0.2">
      <c r="A31" s="6"/>
      <c r="B31" s="6" t="s">
        <v>121</v>
      </c>
      <c r="C31" s="6" t="s">
        <v>91</v>
      </c>
      <c r="D31" s="6" t="s">
        <v>22</v>
      </c>
      <c r="E31" s="6" t="s">
        <v>23</v>
      </c>
      <c r="F31" s="6" t="s">
        <v>200</v>
      </c>
      <c r="G31" s="6" t="s">
        <v>25</v>
      </c>
      <c r="H31" s="6" t="s">
        <v>117</v>
      </c>
      <c r="I31" s="6" t="s">
        <v>78</v>
      </c>
      <c r="J31" s="6" t="s">
        <v>153</v>
      </c>
      <c r="K31" s="6" t="s">
        <v>37</v>
      </c>
      <c r="L31" s="6" t="s">
        <v>38</v>
      </c>
      <c r="M31" s="6">
        <v>5</v>
      </c>
      <c r="N31" s="6" t="s">
        <v>230</v>
      </c>
      <c r="O31" s="6" t="s">
        <v>23</v>
      </c>
      <c r="P31" s="6" t="s">
        <v>41</v>
      </c>
      <c r="Q31" s="6" t="s">
        <v>60</v>
      </c>
    </row>
    <row r="32" spans="1:17" hidden="1" x14ac:dyDescent="0.2">
      <c r="A32" s="5"/>
      <c r="B32" s="5"/>
      <c r="C32" s="5" t="s">
        <v>91</v>
      </c>
      <c r="D32" s="5" t="s">
        <v>45</v>
      </c>
      <c r="E32" s="5" t="s">
        <v>40</v>
      </c>
      <c r="F32" s="5" t="s">
        <v>46</v>
      </c>
      <c r="G32" s="5" t="s">
        <v>92</v>
      </c>
      <c r="H32" s="5" t="s">
        <v>82</v>
      </c>
      <c r="I32" s="5" t="s">
        <v>27</v>
      </c>
      <c r="J32" s="5" t="s">
        <v>28</v>
      </c>
      <c r="K32" s="5" t="s">
        <v>57</v>
      </c>
      <c r="L32" s="5" t="s">
        <v>38</v>
      </c>
      <c r="M32" s="5">
        <v>3</v>
      </c>
      <c r="N32" s="5" t="s">
        <v>96</v>
      </c>
      <c r="O32" s="5" t="s">
        <v>40</v>
      </c>
      <c r="P32" s="5" t="s">
        <v>105</v>
      </c>
      <c r="Q32" s="5" t="s">
        <v>42</v>
      </c>
    </row>
    <row r="33" spans="1:17" x14ac:dyDescent="0.2">
      <c r="A33" s="6" t="s">
        <v>144</v>
      </c>
      <c r="B33" s="6" t="s">
        <v>20</v>
      </c>
      <c r="C33" s="6" t="s">
        <v>21</v>
      </c>
      <c r="D33" s="6" t="s">
        <v>22</v>
      </c>
      <c r="E33" s="6" t="s">
        <v>58</v>
      </c>
      <c r="F33" s="6" t="s">
        <v>46</v>
      </c>
      <c r="G33" s="6" t="s">
        <v>55</v>
      </c>
      <c r="H33" s="6" t="s">
        <v>26</v>
      </c>
      <c r="I33" s="6" t="s">
        <v>36</v>
      </c>
      <c r="J33" s="6" t="s">
        <v>28</v>
      </c>
      <c r="K33" s="6" t="s">
        <v>49</v>
      </c>
      <c r="L33" s="6" t="s">
        <v>30</v>
      </c>
      <c r="M33" s="6">
        <v>3</v>
      </c>
      <c r="N33" s="6" t="s">
        <v>39</v>
      </c>
      <c r="O33" s="6" t="s">
        <v>23</v>
      </c>
      <c r="P33" s="6" t="s">
        <v>68</v>
      </c>
      <c r="Q33" s="6" t="s">
        <v>42</v>
      </c>
    </row>
    <row r="34" spans="1:17" x14ac:dyDescent="0.2">
      <c r="A34" s="33" t="s">
        <v>330</v>
      </c>
      <c r="B34" s="33" t="s">
        <v>111</v>
      </c>
      <c r="C34" s="33" t="s">
        <v>21</v>
      </c>
      <c r="D34" s="33" t="s">
        <v>22</v>
      </c>
      <c r="E34" s="33" t="s">
        <v>40</v>
      </c>
      <c r="F34" s="33" t="s">
        <v>46</v>
      </c>
      <c r="G34" s="33" t="s">
        <v>55</v>
      </c>
      <c r="H34" s="33" t="s">
        <v>82</v>
      </c>
      <c r="I34" s="33" t="s">
        <v>36</v>
      </c>
      <c r="J34" s="33" t="s">
        <v>49</v>
      </c>
      <c r="K34" s="33" t="s">
        <v>49</v>
      </c>
      <c r="L34" s="33" t="s">
        <v>38</v>
      </c>
      <c r="M34" s="33">
        <v>4</v>
      </c>
      <c r="N34" s="33" t="s">
        <v>331</v>
      </c>
      <c r="O34" s="33" t="s">
        <v>40</v>
      </c>
      <c r="P34" s="33" t="s">
        <v>52</v>
      </c>
      <c r="Q34" s="33" t="s">
        <v>42</v>
      </c>
    </row>
    <row r="35" spans="1:17" x14ac:dyDescent="0.2">
      <c r="A35" s="5" t="s">
        <v>98</v>
      </c>
      <c r="B35" s="5" t="s">
        <v>20</v>
      </c>
      <c r="C35" s="5" t="s">
        <v>21</v>
      </c>
      <c r="D35" s="5" t="s">
        <v>22</v>
      </c>
      <c r="E35" s="5" t="s">
        <v>23</v>
      </c>
      <c r="F35" s="5" t="s">
        <v>41</v>
      </c>
      <c r="G35" s="5" t="s">
        <v>25</v>
      </c>
      <c r="H35" s="5" t="s">
        <v>56</v>
      </c>
      <c r="I35" s="5" t="s">
        <v>36</v>
      </c>
      <c r="J35" s="5" t="s">
        <v>49</v>
      </c>
      <c r="K35" s="5" t="s">
        <v>57</v>
      </c>
      <c r="L35" s="5" t="s">
        <v>30</v>
      </c>
      <c r="M35" s="5">
        <v>3</v>
      </c>
      <c r="N35" s="5" t="s">
        <v>39</v>
      </c>
      <c r="O35" s="5" t="s">
        <v>23</v>
      </c>
      <c r="P35" s="5" t="s">
        <v>41</v>
      </c>
      <c r="Q35" s="5" t="s">
        <v>99</v>
      </c>
    </row>
    <row r="36" spans="1:17" x14ac:dyDescent="0.2">
      <c r="A36" s="6" t="s">
        <v>77</v>
      </c>
      <c r="B36" s="6" t="s">
        <v>20</v>
      </c>
      <c r="C36" s="6" t="s">
        <v>21</v>
      </c>
      <c r="D36" s="6" t="s">
        <v>22</v>
      </c>
      <c r="E36" s="6" t="s">
        <v>23</v>
      </c>
      <c r="F36" s="6" t="s">
        <v>46</v>
      </c>
      <c r="G36" s="6" t="s">
        <v>55</v>
      </c>
      <c r="H36" s="6" t="s">
        <v>56</v>
      </c>
      <c r="I36" s="6" t="s">
        <v>78</v>
      </c>
      <c r="J36" s="6" t="s">
        <v>48</v>
      </c>
      <c r="K36" s="6" t="s">
        <v>57</v>
      </c>
      <c r="L36" s="6" t="s">
        <v>42</v>
      </c>
      <c r="M36" s="6">
        <v>4</v>
      </c>
      <c r="N36" s="6" t="s">
        <v>79</v>
      </c>
      <c r="O36" s="6" t="s">
        <v>40</v>
      </c>
      <c r="P36" s="6" t="s">
        <v>72</v>
      </c>
      <c r="Q36" s="6" t="s">
        <v>60</v>
      </c>
    </row>
    <row r="37" spans="1:17" x14ac:dyDescent="0.2">
      <c r="A37" s="5" t="s">
        <v>250</v>
      </c>
      <c r="B37" s="5" t="s">
        <v>20</v>
      </c>
      <c r="C37" s="5" t="s">
        <v>21</v>
      </c>
      <c r="D37" s="5" t="s">
        <v>45</v>
      </c>
      <c r="E37" s="5" t="s">
        <v>23</v>
      </c>
      <c r="F37" s="5" t="s">
        <v>46</v>
      </c>
      <c r="G37" s="5" t="s">
        <v>108</v>
      </c>
      <c r="H37" s="5" t="s">
        <v>26</v>
      </c>
      <c r="I37" s="5" t="s">
        <v>36</v>
      </c>
      <c r="J37" s="5" t="s">
        <v>48</v>
      </c>
      <c r="K37" s="5" t="s">
        <v>49</v>
      </c>
      <c r="L37" s="5" t="s">
        <v>30</v>
      </c>
      <c r="M37" s="5">
        <v>2</v>
      </c>
      <c r="N37" s="5" t="s">
        <v>222</v>
      </c>
      <c r="O37" s="5" t="s">
        <v>40</v>
      </c>
      <c r="P37" s="5" t="s">
        <v>235</v>
      </c>
      <c r="Q37" s="5" t="s">
        <v>99</v>
      </c>
    </row>
    <row r="38" spans="1:17" hidden="1" x14ac:dyDescent="0.2">
      <c r="A38" s="5" t="s">
        <v>54</v>
      </c>
      <c r="B38" s="5" t="s">
        <v>20</v>
      </c>
      <c r="C38" s="5" t="s">
        <v>21</v>
      </c>
      <c r="D38" s="5" t="s">
        <v>22</v>
      </c>
      <c r="E38" s="5" t="s">
        <v>23</v>
      </c>
      <c r="F38" s="5" t="s">
        <v>41</v>
      </c>
      <c r="G38" s="5" t="s">
        <v>55</v>
      </c>
      <c r="H38" s="5" t="s">
        <v>56</v>
      </c>
      <c r="I38" s="5"/>
      <c r="J38" s="5" t="s">
        <v>48</v>
      </c>
      <c r="K38" s="5" t="s">
        <v>57</v>
      </c>
      <c r="L38" s="5" t="s">
        <v>50</v>
      </c>
      <c r="M38" s="5">
        <v>3</v>
      </c>
      <c r="N38" s="5"/>
      <c r="O38" s="5" t="s">
        <v>58</v>
      </c>
      <c r="P38" s="5" t="s">
        <v>59</v>
      </c>
      <c r="Q38" s="5" t="s">
        <v>60</v>
      </c>
    </row>
    <row r="39" spans="1:17" x14ac:dyDescent="0.2">
      <c r="A39" s="5" t="s">
        <v>199</v>
      </c>
      <c r="B39" s="5" t="s">
        <v>75</v>
      </c>
      <c r="C39" s="5" t="s">
        <v>104</v>
      </c>
      <c r="D39" s="5" t="s">
        <v>22</v>
      </c>
      <c r="E39" s="5" t="s">
        <v>23</v>
      </c>
      <c r="F39" s="5" t="s">
        <v>200</v>
      </c>
      <c r="G39" s="5" t="s">
        <v>108</v>
      </c>
      <c r="H39" s="5" t="s">
        <v>26</v>
      </c>
      <c r="I39" s="5" t="s">
        <v>158</v>
      </c>
      <c r="J39" s="5" t="s">
        <v>153</v>
      </c>
      <c r="K39" s="5" t="s">
        <v>37</v>
      </c>
      <c r="L39" s="5" t="s">
        <v>50</v>
      </c>
      <c r="M39" s="5">
        <v>4</v>
      </c>
      <c r="N39" s="5" t="s">
        <v>201</v>
      </c>
      <c r="O39" s="5" t="s">
        <v>23</v>
      </c>
      <c r="P39" s="5" t="s">
        <v>72</v>
      </c>
      <c r="Q39" s="5" t="s">
        <v>99</v>
      </c>
    </row>
    <row r="40" spans="1:17" hidden="1" x14ac:dyDescent="0.2">
      <c r="A40" s="5" t="s">
        <v>66</v>
      </c>
      <c r="B40" s="5" t="s">
        <v>20</v>
      </c>
      <c r="C40" s="5" t="s">
        <v>21</v>
      </c>
      <c r="D40" s="5" t="s">
        <v>22</v>
      </c>
      <c r="E40" s="5" t="s">
        <v>23</v>
      </c>
      <c r="F40" s="5" t="s">
        <v>41</v>
      </c>
      <c r="G40" s="5"/>
      <c r="H40" s="5"/>
      <c r="I40" s="5" t="s">
        <v>36</v>
      </c>
      <c r="J40" s="5"/>
      <c r="K40" s="5"/>
      <c r="L40" s="5" t="s">
        <v>38</v>
      </c>
      <c r="M40" s="5">
        <v>3</v>
      </c>
      <c r="N40" s="5" t="s">
        <v>67</v>
      </c>
      <c r="O40" s="5" t="s">
        <v>23</v>
      </c>
      <c r="P40" s="5" t="s">
        <v>68</v>
      </c>
      <c r="Q40" s="5" t="s">
        <v>42</v>
      </c>
    </row>
    <row r="41" spans="1:17" x14ac:dyDescent="0.2">
      <c r="A41" s="6" t="s">
        <v>197</v>
      </c>
      <c r="B41" s="6" t="s">
        <v>20</v>
      </c>
      <c r="C41" s="6" t="s">
        <v>107</v>
      </c>
      <c r="D41" s="6" t="s">
        <v>22</v>
      </c>
      <c r="E41" s="6" t="s">
        <v>40</v>
      </c>
      <c r="F41" s="6" t="s">
        <v>46</v>
      </c>
      <c r="G41" s="6" t="s">
        <v>92</v>
      </c>
      <c r="H41" s="6" t="s">
        <v>82</v>
      </c>
      <c r="I41" s="6" t="s">
        <v>27</v>
      </c>
      <c r="J41" s="6" t="s">
        <v>48</v>
      </c>
      <c r="K41" s="6" t="s">
        <v>57</v>
      </c>
      <c r="L41" s="6" t="s">
        <v>30</v>
      </c>
      <c r="M41" s="6">
        <v>4</v>
      </c>
      <c r="N41" s="6" t="s">
        <v>67</v>
      </c>
      <c r="O41" s="6" t="s">
        <v>40</v>
      </c>
      <c r="P41" s="6" t="s">
        <v>172</v>
      </c>
      <c r="Q41" s="6" t="s">
        <v>42</v>
      </c>
    </row>
    <row r="42" spans="1:17" x14ac:dyDescent="0.2">
      <c r="A42" s="5" t="s">
        <v>74</v>
      </c>
      <c r="B42" s="5" t="s">
        <v>75</v>
      </c>
      <c r="C42" s="5" t="s">
        <v>21</v>
      </c>
      <c r="D42" s="5" t="s">
        <v>45</v>
      </c>
      <c r="E42" s="5" t="s">
        <v>23</v>
      </c>
      <c r="F42" s="5" t="s">
        <v>46</v>
      </c>
      <c r="G42" s="5" t="s">
        <v>55</v>
      </c>
      <c r="H42" s="5" t="s">
        <v>26</v>
      </c>
      <c r="I42" s="5" t="s">
        <v>55</v>
      </c>
      <c r="J42" s="5" t="s">
        <v>48</v>
      </c>
      <c r="K42" s="5" t="s">
        <v>57</v>
      </c>
      <c r="L42" s="5" t="s">
        <v>50</v>
      </c>
      <c r="M42" s="5">
        <v>3</v>
      </c>
      <c r="N42" s="5" t="s">
        <v>67</v>
      </c>
      <c r="O42" s="5" t="s">
        <v>40</v>
      </c>
      <c r="P42" s="5" t="s">
        <v>72</v>
      </c>
      <c r="Q42" s="5" t="s">
        <v>42</v>
      </c>
    </row>
    <row r="43" spans="1:17" x14ac:dyDescent="0.2">
      <c r="A43" s="5" t="s">
        <v>218</v>
      </c>
      <c r="B43" s="5" t="s">
        <v>75</v>
      </c>
      <c r="C43" s="5" t="s">
        <v>21</v>
      </c>
      <c r="D43" s="5" t="s">
        <v>45</v>
      </c>
      <c r="E43" s="5" t="s">
        <v>23</v>
      </c>
      <c r="F43" s="5" t="s">
        <v>46</v>
      </c>
      <c r="G43" s="5" t="s">
        <v>108</v>
      </c>
      <c r="H43" s="5" t="s">
        <v>82</v>
      </c>
      <c r="I43" s="5" t="s">
        <v>36</v>
      </c>
      <c r="J43" s="5" t="s">
        <v>48</v>
      </c>
      <c r="K43" s="5" t="s">
        <v>49</v>
      </c>
      <c r="L43" s="5" t="s">
        <v>38</v>
      </c>
      <c r="M43" s="5">
        <v>4</v>
      </c>
      <c r="N43" s="5" t="s">
        <v>39</v>
      </c>
      <c r="O43" s="5" t="s">
        <v>58</v>
      </c>
      <c r="P43" s="5" t="s">
        <v>105</v>
      </c>
      <c r="Q43" s="5" t="s">
        <v>42</v>
      </c>
    </row>
    <row r="44" spans="1:17" x14ac:dyDescent="0.2">
      <c r="A44" s="32" t="s">
        <v>285</v>
      </c>
      <c r="B44" s="32" t="s">
        <v>20</v>
      </c>
      <c r="C44" s="32" t="s">
        <v>21</v>
      </c>
      <c r="D44" s="32" t="s">
        <v>22</v>
      </c>
      <c r="E44" s="32" t="s">
        <v>23</v>
      </c>
      <c r="F44" s="32" t="s">
        <v>46</v>
      </c>
      <c r="G44" s="32" t="s">
        <v>92</v>
      </c>
      <c r="H44" s="32" t="s">
        <v>47</v>
      </c>
      <c r="I44" s="32" t="s">
        <v>27</v>
      </c>
      <c r="J44" s="32" t="s">
        <v>48</v>
      </c>
      <c r="K44" s="32" t="s">
        <v>57</v>
      </c>
      <c r="L44" s="32" t="s">
        <v>30</v>
      </c>
      <c r="M44" s="32">
        <v>3</v>
      </c>
      <c r="N44" s="32" t="s">
        <v>67</v>
      </c>
      <c r="O44" s="32" t="s">
        <v>23</v>
      </c>
      <c r="P44" s="32" t="s">
        <v>41</v>
      </c>
      <c r="Q44" s="32" t="s">
        <v>42</v>
      </c>
    </row>
    <row r="45" spans="1:17" x14ac:dyDescent="0.2">
      <c r="A45" s="32" t="s">
        <v>265</v>
      </c>
      <c r="B45" s="32" t="s">
        <v>20</v>
      </c>
      <c r="C45" s="32" t="s">
        <v>21</v>
      </c>
      <c r="D45" s="32" t="s">
        <v>45</v>
      </c>
      <c r="E45" s="32" t="s">
        <v>23</v>
      </c>
      <c r="F45" s="32" t="s">
        <v>46</v>
      </c>
      <c r="G45" s="32" t="s">
        <v>25</v>
      </c>
      <c r="H45" s="32" t="s">
        <v>26</v>
      </c>
      <c r="I45" s="32" t="s">
        <v>36</v>
      </c>
      <c r="J45" s="32" t="s">
        <v>28</v>
      </c>
      <c r="K45" s="32" t="s">
        <v>37</v>
      </c>
      <c r="L45" s="32" t="s">
        <v>30</v>
      </c>
      <c r="M45" s="32">
        <v>1</v>
      </c>
      <c r="N45" s="32" t="s">
        <v>67</v>
      </c>
      <c r="O45" s="32" t="s">
        <v>23</v>
      </c>
      <c r="P45" s="32" t="s">
        <v>52</v>
      </c>
      <c r="Q45" s="32" t="s">
        <v>99</v>
      </c>
    </row>
    <row r="46" spans="1:17" x14ac:dyDescent="0.2">
      <c r="A46" s="5" t="s">
        <v>123</v>
      </c>
      <c r="B46" s="5" t="s">
        <v>20</v>
      </c>
      <c r="C46" s="5" t="s">
        <v>49</v>
      </c>
      <c r="D46" s="5" t="s">
        <v>45</v>
      </c>
      <c r="E46" s="5" t="s">
        <v>23</v>
      </c>
      <c r="F46" s="5" t="s">
        <v>46</v>
      </c>
      <c r="G46" s="5" t="s">
        <v>108</v>
      </c>
      <c r="H46" s="5" t="s">
        <v>47</v>
      </c>
      <c r="I46" s="5" t="s">
        <v>36</v>
      </c>
      <c r="J46" s="5" t="s">
        <v>28</v>
      </c>
      <c r="K46" s="5" t="s">
        <v>49</v>
      </c>
      <c r="L46" s="5" t="s">
        <v>42</v>
      </c>
      <c r="M46" s="5">
        <v>2</v>
      </c>
      <c r="N46" s="5" t="s">
        <v>124</v>
      </c>
      <c r="O46" s="5" t="s">
        <v>40</v>
      </c>
      <c r="P46" s="5" t="s">
        <v>68</v>
      </c>
      <c r="Q46" s="5" t="s">
        <v>42</v>
      </c>
    </row>
    <row r="47" spans="1:17" x14ac:dyDescent="0.2">
      <c r="A47" s="5" t="s">
        <v>160</v>
      </c>
      <c r="B47" s="5" t="s">
        <v>111</v>
      </c>
      <c r="C47" s="5" t="s">
        <v>107</v>
      </c>
      <c r="D47" s="5" t="s">
        <v>22</v>
      </c>
      <c r="E47" s="5" t="s">
        <v>23</v>
      </c>
      <c r="F47" s="5" t="s">
        <v>24</v>
      </c>
      <c r="G47" s="5" t="s">
        <v>25</v>
      </c>
      <c r="H47" s="5" t="s">
        <v>82</v>
      </c>
      <c r="I47" s="5" t="s">
        <v>27</v>
      </c>
      <c r="J47" s="5" t="s">
        <v>28</v>
      </c>
      <c r="K47" s="5" t="s">
        <v>57</v>
      </c>
      <c r="L47" s="5" t="s">
        <v>42</v>
      </c>
      <c r="M47" s="5">
        <v>2</v>
      </c>
      <c r="N47" s="5" t="s">
        <v>39</v>
      </c>
      <c r="O47" s="5" t="s">
        <v>23</v>
      </c>
      <c r="P47" s="5" t="s">
        <v>41</v>
      </c>
      <c r="Q47" s="5" t="s">
        <v>42</v>
      </c>
    </row>
    <row r="48" spans="1:17" x14ac:dyDescent="0.2">
      <c r="A48" s="6" t="s">
        <v>212</v>
      </c>
      <c r="B48" s="6" t="s">
        <v>75</v>
      </c>
      <c r="C48" s="6" t="s">
        <v>107</v>
      </c>
      <c r="D48" s="6" t="s">
        <v>22</v>
      </c>
      <c r="E48" s="6" t="s">
        <v>40</v>
      </c>
      <c r="F48" s="6" t="s">
        <v>46</v>
      </c>
      <c r="G48" s="6" t="s">
        <v>92</v>
      </c>
      <c r="H48" s="6" t="s">
        <v>82</v>
      </c>
      <c r="I48" s="6" t="s">
        <v>36</v>
      </c>
      <c r="J48" s="6" t="s">
        <v>28</v>
      </c>
      <c r="K48" s="6" t="s">
        <v>57</v>
      </c>
      <c r="L48" s="6" t="s">
        <v>30</v>
      </c>
      <c r="M48" s="6">
        <v>4</v>
      </c>
      <c r="N48" s="6" t="s">
        <v>175</v>
      </c>
      <c r="O48" s="6" t="s">
        <v>40</v>
      </c>
      <c r="P48" s="6" t="s">
        <v>41</v>
      </c>
      <c r="Q48" s="6" t="s">
        <v>42</v>
      </c>
    </row>
    <row r="49" spans="1:17" x14ac:dyDescent="0.2">
      <c r="A49" s="5" t="s">
        <v>205</v>
      </c>
      <c r="B49" s="5" t="s">
        <v>20</v>
      </c>
      <c r="C49" s="5" t="s">
        <v>107</v>
      </c>
      <c r="D49" s="5" t="s">
        <v>22</v>
      </c>
      <c r="E49" s="5" t="s">
        <v>23</v>
      </c>
      <c r="F49" s="5" t="s">
        <v>200</v>
      </c>
      <c r="G49" s="5" t="s">
        <v>108</v>
      </c>
      <c r="H49" s="5" t="s">
        <v>47</v>
      </c>
      <c r="I49" s="5" t="s">
        <v>27</v>
      </c>
      <c r="J49" s="5" t="s">
        <v>153</v>
      </c>
      <c r="K49" s="5" t="s">
        <v>49</v>
      </c>
      <c r="L49" s="5" t="s">
        <v>50</v>
      </c>
      <c r="M49" s="5">
        <v>3</v>
      </c>
      <c r="N49" s="5" t="s">
        <v>175</v>
      </c>
      <c r="O49" s="5" t="s">
        <v>40</v>
      </c>
      <c r="P49" s="5" t="s">
        <v>118</v>
      </c>
      <c r="Q49" s="5" t="s">
        <v>99</v>
      </c>
    </row>
    <row r="50" spans="1:17" x14ac:dyDescent="0.2">
      <c r="A50" s="33" t="s">
        <v>335</v>
      </c>
      <c r="B50" s="33" t="s">
        <v>121</v>
      </c>
      <c r="C50" s="33" t="s">
        <v>21</v>
      </c>
      <c r="D50" s="33" t="s">
        <v>45</v>
      </c>
      <c r="E50" s="33" t="s">
        <v>58</v>
      </c>
      <c r="F50" s="33" t="s">
        <v>41</v>
      </c>
      <c r="G50" s="33" t="s">
        <v>25</v>
      </c>
      <c r="H50" s="33" t="s">
        <v>47</v>
      </c>
      <c r="I50" s="33" t="s">
        <v>36</v>
      </c>
      <c r="J50" s="33" t="s">
        <v>28</v>
      </c>
      <c r="K50" s="33" t="s">
        <v>49</v>
      </c>
      <c r="L50" s="33" t="s">
        <v>30</v>
      </c>
      <c r="M50" s="33">
        <v>1</v>
      </c>
      <c r="N50" s="33" t="s">
        <v>71</v>
      </c>
      <c r="O50" s="33" t="s">
        <v>58</v>
      </c>
      <c r="P50" s="33" t="s">
        <v>72</v>
      </c>
      <c r="Q50" s="33" t="s">
        <v>60</v>
      </c>
    </row>
    <row r="51" spans="1:17" x14ac:dyDescent="0.2">
      <c r="A51" s="33" t="s">
        <v>316</v>
      </c>
      <c r="B51" s="33" t="s">
        <v>20</v>
      </c>
      <c r="C51" s="33" t="s">
        <v>21</v>
      </c>
      <c r="D51" s="33" t="s">
        <v>45</v>
      </c>
      <c r="E51" s="33" t="s">
        <v>23</v>
      </c>
      <c r="F51" s="33" t="s">
        <v>46</v>
      </c>
      <c r="G51" s="33" t="s">
        <v>108</v>
      </c>
      <c r="H51" s="33" t="s">
        <v>56</v>
      </c>
      <c r="I51" s="33" t="s">
        <v>36</v>
      </c>
      <c r="J51" s="33" t="s">
        <v>48</v>
      </c>
      <c r="K51" s="33" t="s">
        <v>57</v>
      </c>
      <c r="L51" s="33" t="s">
        <v>30</v>
      </c>
      <c r="M51" s="33">
        <v>3</v>
      </c>
      <c r="N51" s="33" t="s">
        <v>31</v>
      </c>
      <c r="O51" s="33" t="s">
        <v>40</v>
      </c>
      <c r="P51" s="33" t="s">
        <v>64</v>
      </c>
      <c r="Q51" s="33" t="s">
        <v>42</v>
      </c>
    </row>
    <row r="52" spans="1:17" x14ac:dyDescent="0.2">
      <c r="A52" s="6" t="s">
        <v>19</v>
      </c>
      <c r="B52" s="6" t="s">
        <v>20</v>
      </c>
      <c r="C52" s="6" t="s">
        <v>21</v>
      </c>
      <c r="D52" s="6" t="s">
        <v>22</v>
      </c>
      <c r="E52" s="6" t="s">
        <v>23</v>
      </c>
      <c r="F52" s="6" t="s">
        <v>24</v>
      </c>
      <c r="G52" s="6" t="s">
        <v>25</v>
      </c>
      <c r="H52" s="6" t="s">
        <v>26</v>
      </c>
      <c r="I52" s="6" t="s">
        <v>27</v>
      </c>
      <c r="J52" s="6" t="s">
        <v>28</v>
      </c>
      <c r="K52" s="6" t="s">
        <v>29</v>
      </c>
      <c r="L52" s="6" t="s">
        <v>30</v>
      </c>
      <c r="M52" s="6">
        <v>3</v>
      </c>
      <c r="N52" s="6" t="s">
        <v>31</v>
      </c>
      <c r="O52" s="6" t="s">
        <v>23</v>
      </c>
      <c r="P52" s="6" t="s">
        <v>32</v>
      </c>
      <c r="Q52" s="6" t="s">
        <v>33</v>
      </c>
    </row>
    <row r="53" spans="1:17" x14ac:dyDescent="0.2">
      <c r="A53" s="6" t="s">
        <v>256</v>
      </c>
      <c r="B53" s="6" t="s">
        <v>20</v>
      </c>
      <c r="C53" s="6" t="s">
        <v>21</v>
      </c>
      <c r="D53" s="6" t="s">
        <v>45</v>
      </c>
      <c r="E53" s="6" t="s">
        <v>23</v>
      </c>
      <c r="F53" s="6" t="s">
        <v>46</v>
      </c>
      <c r="G53" s="6" t="s">
        <v>55</v>
      </c>
      <c r="H53" s="6" t="s">
        <v>47</v>
      </c>
      <c r="I53" s="6" t="s">
        <v>36</v>
      </c>
      <c r="J53" s="6" t="s">
        <v>28</v>
      </c>
      <c r="K53" s="6" t="s">
        <v>29</v>
      </c>
      <c r="L53" s="6" t="s">
        <v>38</v>
      </c>
      <c r="M53" s="6">
        <v>4</v>
      </c>
      <c r="N53" s="6" t="s">
        <v>71</v>
      </c>
      <c r="O53" s="6" t="s">
        <v>40</v>
      </c>
      <c r="P53" s="6" t="s">
        <v>64</v>
      </c>
      <c r="Q53" s="6" t="s">
        <v>33</v>
      </c>
    </row>
    <row r="54" spans="1:17" x14ac:dyDescent="0.2">
      <c r="A54" s="33" t="s">
        <v>283</v>
      </c>
      <c r="B54" s="33" t="s">
        <v>75</v>
      </c>
      <c r="C54" s="33" t="s">
        <v>21</v>
      </c>
      <c r="D54" s="33" t="s">
        <v>45</v>
      </c>
      <c r="E54" s="33" t="s">
        <v>23</v>
      </c>
      <c r="F54" s="33" t="s">
        <v>46</v>
      </c>
      <c r="G54" s="33" t="s">
        <v>108</v>
      </c>
      <c r="H54" s="33" t="s">
        <v>56</v>
      </c>
      <c r="I54" s="33" t="s">
        <v>36</v>
      </c>
      <c r="J54" s="33" t="s">
        <v>48</v>
      </c>
      <c r="K54" s="33" t="s">
        <v>37</v>
      </c>
      <c r="L54" s="33" t="s">
        <v>38</v>
      </c>
      <c r="M54" s="33">
        <v>2</v>
      </c>
      <c r="N54" s="33" t="s">
        <v>175</v>
      </c>
      <c r="O54" s="33" t="s">
        <v>23</v>
      </c>
      <c r="P54" s="33" t="s">
        <v>52</v>
      </c>
      <c r="Q54" s="33" t="s">
        <v>60</v>
      </c>
    </row>
    <row r="55" spans="1:17" x14ac:dyDescent="0.2">
      <c r="A55" s="5" t="s">
        <v>90</v>
      </c>
      <c r="B55" s="5" t="s">
        <v>20</v>
      </c>
      <c r="C55" s="5" t="s">
        <v>91</v>
      </c>
      <c r="D55" s="5" t="s">
        <v>45</v>
      </c>
      <c r="E55" s="5" t="s">
        <v>23</v>
      </c>
      <c r="F55" s="5" t="s">
        <v>46</v>
      </c>
      <c r="G55" s="5" t="s">
        <v>92</v>
      </c>
      <c r="H55" s="5" t="s">
        <v>82</v>
      </c>
      <c r="I55" s="5" t="s">
        <v>27</v>
      </c>
      <c r="J55" s="5" t="s">
        <v>48</v>
      </c>
      <c r="K55" s="5" t="s">
        <v>93</v>
      </c>
      <c r="L55" s="5" t="s">
        <v>30</v>
      </c>
      <c r="M55" s="5">
        <v>3</v>
      </c>
      <c r="N55" s="5" t="s">
        <v>31</v>
      </c>
      <c r="O55" s="5" t="s">
        <v>40</v>
      </c>
      <c r="P55" s="5" t="s">
        <v>32</v>
      </c>
      <c r="Q55" s="5" t="s">
        <v>42</v>
      </c>
    </row>
    <row r="56" spans="1:17" x14ac:dyDescent="0.2">
      <c r="A56" s="6" t="s">
        <v>140</v>
      </c>
      <c r="B56" s="6" t="s">
        <v>20</v>
      </c>
      <c r="C56" s="6" t="s">
        <v>107</v>
      </c>
      <c r="D56" s="6" t="s">
        <v>45</v>
      </c>
      <c r="E56" s="6" t="s">
        <v>40</v>
      </c>
      <c r="F56" s="6" t="s">
        <v>46</v>
      </c>
      <c r="G56" s="6" t="s">
        <v>25</v>
      </c>
      <c r="H56" s="6" t="s">
        <v>26</v>
      </c>
      <c r="I56" s="6" t="s">
        <v>36</v>
      </c>
      <c r="J56" s="6" t="s">
        <v>48</v>
      </c>
      <c r="K56" s="6" t="s">
        <v>57</v>
      </c>
      <c r="L56" s="6" t="s">
        <v>30</v>
      </c>
      <c r="M56" s="6">
        <v>4</v>
      </c>
      <c r="N56" s="6" t="s">
        <v>31</v>
      </c>
      <c r="O56" s="6" t="s">
        <v>40</v>
      </c>
      <c r="P56" s="6" t="s">
        <v>72</v>
      </c>
      <c r="Q56" s="6" t="s">
        <v>33</v>
      </c>
    </row>
    <row r="57" spans="1:17" x14ac:dyDescent="0.2">
      <c r="A57" s="33" t="s">
        <v>287</v>
      </c>
      <c r="B57" s="33" t="s">
        <v>20</v>
      </c>
      <c r="C57" s="33" t="s">
        <v>21</v>
      </c>
      <c r="D57" s="33" t="s">
        <v>22</v>
      </c>
      <c r="E57" s="33" t="s">
        <v>23</v>
      </c>
      <c r="F57" s="33" t="s">
        <v>46</v>
      </c>
      <c r="G57" s="33" t="s">
        <v>108</v>
      </c>
      <c r="H57" s="33" t="s">
        <v>56</v>
      </c>
      <c r="I57" s="33" t="s">
        <v>27</v>
      </c>
      <c r="J57" s="33" t="s">
        <v>28</v>
      </c>
      <c r="K57" s="33" t="s">
        <v>29</v>
      </c>
      <c r="L57" s="33" t="s">
        <v>38</v>
      </c>
      <c r="M57" s="33">
        <v>2</v>
      </c>
      <c r="N57" s="33" t="s">
        <v>41</v>
      </c>
      <c r="O57" s="33" t="s">
        <v>23</v>
      </c>
      <c r="P57" s="33" t="s">
        <v>32</v>
      </c>
      <c r="Q57" s="33" t="s">
        <v>99</v>
      </c>
    </row>
    <row r="58" spans="1:17" x14ac:dyDescent="0.2">
      <c r="A58" s="6" t="s">
        <v>44</v>
      </c>
      <c r="B58" s="6" t="s">
        <v>20</v>
      </c>
      <c r="C58" s="6" t="s">
        <v>21</v>
      </c>
      <c r="D58" s="6" t="s">
        <v>45</v>
      </c>
      <c r="E58" s="6" t="s">
        <v>23</v>
      </c>
      <c r="F58" s="6" t="s">
        <v>46</v>
      </c>
      <c r="G58" s="6" t="s">
        <v>25</v>
      </c>
      <c r="H58" s="6" t="s">
        <v>47</v>
      </c>
      <c r="I58" s="6" t="s">
        <v>36</v>
      </c>
      <c r="J58" s="6" t="s">
        <v>48</v>
      </c>
      <c r="K58" s="6" t="s">
        <v>49</v>
      </c>
      <c r="L58" s="6" t="s">
        <v>50</v>
      </c>
      <c r="M58" s="6">
        <v>2</v>
      </c>
      <c r="N58" s="6" t="s">
        <v>51</v>
      </c>
      <c r="O58" s="6" t="s">
        <v>40</v>
      </c>
      <c r="P58" s="6" t="s">
        <v>52</v>
      </c>
      <c r="Q58" s="6" t="s">
        <v>42</v>
      </c>
    </row>
    <row r="59" spans="1:17" x14ac:dyDescent="0.2">
      <c r="A59" s="33" t="s">
        <v>291</v>
      </c>
      <c r="B59" s="33" t="s">
        <v>121</v>
      </c>
      <c r="C59" s="33" t="s">
        <v>21</v>
      </c>
      <c r="D59" s="33" t="s">
        <v>22</v>
      </c>
      <c r="E59" s="33" t="s">
        <v>23</v>
      </c>
      <c r="F59" s="33" t="s">
        <v>46</v>
      </c>
      <c r="G59" s="33" t="s">
        <v>25</v>
      </c>
      <c r="H59" s="33" t="s">
        <v>47</v>
      </c>
      <c r="I59" s="33" t="s">
        <v>27</v>
      </c>
      <c r="J59" s="33" t="s">
        <v>28</v>
      </c>
      <c r="K59" s="33" t="s">
        <v>57</v>
      </c>
      <c r="L59" s="33" t="s">
        <v>38</v>
      </c>
      <c r="M59" s="33">
        <v>4</v>
      </c>
      <c r="N59" s="33" t="s">
        <v>71</v>
      </c>
      <c r="O59" s="33" t="s">
        <v>40</v>
      </c>
      <c r="P59" s="33" t="s">
        <v>32</v>
      </c>
      <c r="Q59" s="33" t="s">
        <v>42</v>
      </c>
    </row>
    <row r="60" spans="1:17" x14ac:dyDescent="0.2">
      <c r="A60" s="6" t="s">
        <v>247</v>
      </c>
      <c r="B60" s="6" t="s">
        <v>111</v>
      </c>
      <c r="C60" s="6" t="s">
        <v>21</v>
      </c>
      <c r="D60" s="6" t="s">
        <v>22</v>
      </c>
      <c r="E60" s="6" t="s">
        <v>40</v>
      </c>
      <c r="F60" s="6" t="s">
        <v>24</v>
      </c>
      <c r="G60" s="6" t="s">
        <v>108</v>
      </c>
      <c r="H60" s="6" t="s">
        <v>47</v>
      </c>
      <c r="I60" s="6" t="s">
        <v>55</v>
      </c>
      <c r="J60" s="6" t="s">
        <v>28</v>
      </c>
      <c r="K60" s="6" t="s">
        <v>57</v>
      </c>
      <c r="L60" s="6" t="s">
        <v>50</v>
      </c>
      <c r="M60" s="6">
        <v>2</v>
      </c>
      <c r="N60" s="6" t="s">
        <v>248</v>
      </c>
      <c r="O60" s="6" t="s">
        <v>40</v>
      </c>
      <c r="P60" s="6" t="s">
        <v>68</v>
      </c>
      <c r="Q60" s="6" t="s">
        <v>42</v>
      </c>
    </row>
    <row r="61" spans="1:17" x14ac:dyDescent="0.2">
      <c r="A61" s="5" t="s">
        <v>254</v>
      </c>
      <c r="B61" s="5" t="s">
        <v>20</v>
      </c>
      <c r="C61" s="5" t="s">
        <v>21</v>
      </c>
      <c r="D61" s="5" t="s">
        <v>22</v>
      </c>
      <c r="E61" s="5" t="s">
        <v>23</v>
      </c>
      <c r="F61" s="5" t="s">
        <v>24</v>
      </c>
      <c r="G61" s="5" t="s">
        <v>108</v>
      </c>
      <c r="H61" s="5" t="s">
        <v>26</v>
      </c>
      <c r="I61" s="5" t="s">
        <v>158</v>
      </c>
      <c r="J61" s="5" t="s">
        <v>28</v>
      </c>
      <c r="K61" s="5" t="s">
        <v>57</v>
      </c>
      <c r="L61" s="5" t="s">
        <v>50</v>
      </c>
      <c r="M61" s="5">
        <v>3</v>
      </c>
      <c r="N61" s="5" t="s">
        <v>201</v>
      </c>
      <c r="O61" s="5" t="s">
        <v>40</v>
      </c>
      <c r="P61" s="5" t="s">
        <v>41</v>
      </c>
      <c r="Q61" s="5" t="s">
        <v>42</v>
      </c>
    </row>
    <row r="62" spans="1:17" x14ac:dyDescent="0.2">
      <c r="A62" s="6" t="s">
        <v>169</v>
      </c>
      <c r="B62" s="6" t="s">
        <v>20</v>
      </c>
      <c r="C62" s="6" t="s">
        <v>104</v>
      </c>
      <c r="D62" s="6" t="s">
        <v>22</v>
      </c>
      <c r="E62" s="6" t="s">
        <v>23</v>
      </c>
      <c r="F62" s="6" t="s">
        <v>46</v>
      </c>
      <c r="G62" s="6" t="s">
        <v>25</v>
      </c>
      <c r="H62" s="6" t="s">
        <v>47</v>
      </c>
      <c r="I62" s="6" t="s">
        <v>36</v>
      </c>
      <c r="J62" s="6" t="s">
        <v>48</v>
      </c>
      <c r="K62" s="6" t="s">
        <v>163</v>
      </c>
      <c r="L62" s="6" t="s">
        <v>38</v>
      </c>
      <c r="M62" s="6">
        <v>2</v>
      </c>
      <c r="N62" s="6" t="s">
        <v>67</v>
      </c>
      <c r="O62" s="6" t="s">
        <v>58</v>
      </c>
      <c r="P62" s="6" t="s">
        <v>52</v>
      </c>
      <c r="Q62" s="6" t="s">
        <v>42</v>
      </c>
    </row>
    <row r="63" spans="1:17" hidden="1" x14ac:dyDescent="0.2">
      <c r="A63" s="5" t="s">
        <v>150</v>
      </c>
      <c r="B63" s="5" t="s">
        <v>75</v>
      </c>
      <c r="C63" s="5" t="s">
        <v>21</v>
      </c>
      <c r="D63" s="5"/>
      <c r="E63" s="5" t="s">
        <v>23</v>
      </c>
      <c r="F63" s="5" t="s">
        <v>46</v>
      </c>
      <c r="G63" s="5" t="s">
        <v>108</v>
      </c>
      <c r="H63" s="5" t="s">
        <v>26</v>
      </c>
      <c r="I63" s="5" t="s">
        <v>36</v>
      </c>
      <c r="J63" s="5" t="s">
        <v>28</v>
      </c>
      <c r="K63" s="5" t="s">
        <v>37</v>
      </c>
      <c r="L63" s="5" t="s">
        <v>38</v>
      </c>
      <c r="M63" s="5">
        <v>2</v>
      </c>
      <c r="N63" s="5" t="s">
        <v>67</v>
      </c>
      <c r="O63" s="5" t="s">
        <v>23</v>
      </c>
      <c r="P63" s="5" t="s">
        <v>64</v>
      </c>
      <c r="Q63" s="5" t="s">
        <v>42</v>
      </c>
    </row>
    <row r="64" spans="1:17" x14ac:dyDescent="0.2">
      <c r="A64" s="6" t="s">
        <v>224</v>
      </c>
      <c r="B64" s="6" t="s">
        <v>20</v>
      </c>
      <c r="C64" s="6" t="s">
        <v>21</v>
      </c>
      <c r="D64" s="6" t="s">
        <v>45</v>
      </c>
      <c r="E64" s="6" t="s">
        <v>40</v>
      </c>
      <c r="F64" s="6" t="s">
        <v>200</v>
      </c>
      <c r="G64" s="6" t="s">
        <v>108</v>
      </c>
      <c r="H64" s="6" t="s">
        <v>117</v>
      </c>
      <c r="I64" s="6" t="s">
        <v>36</v>
      </c>
      <c r="J64" s="6" t="s">
        <v>48</v>
      </c>
      <c r="K64" s="6" t="s">
        <v>49</v>
      </c>
      <c r="L64" s="6" t="s">
        <v>38</v>
      </c>
      <c r="M64" s="6">
        <v>4</v>
      </c>
      <c r="N64" s="6" t="s">
        <v>39</v>
      </c>
      <c r="O64" s="6" t="s">
        <v>40</v>
      </c>
      <c r="P64" s="6" t="s">
        <v>64</v>
      </c>
      <c r="Q64" s="6" t="s">
        <v>33</v>
      </c>
    </row>
    <row r="65" spans="1:17" x14ac:dyDescent="0.2">
      <c r="A65" s="6" t="s">
        <v>189</v>
      </c>
      <c r="B65" s="6" t="s">
        <v>121</v>
      </c>
      <c r="C65" s="6" t="s">
        <v>21</v>
      </c>
      <c r="D65" s="6" t="s">
        <v>22</v>
      </c>
      <c r="E65" s="6" t="s">
        <v>23</v>
      </c>
      <c r="F65" s="6" t="s">
        <v>24</v>
      </c>
      <c r="G65" s="6" t="s">
        <v>55</v>
      </c>
      <c r="H65" s="6" t="s">
        <v>26</v>
      </c>
      <c r="I65" s="6" t="s">
        <v>36</v>
      </c>
      <c r="J65" s="6" t="s">
        <v>48</v>
      </c>
      <c r="K65" s="6" t="s">
        <v>163</v>
      </c>
      <c r="L65" s="6" t="s">
        <v>30</v>
      </c>
      <c r="M65" s="6">
        <v>1</v>
      </c>
      <c r="N65" s="6" t="s">
        <v>114</v>
      </c>
      <c r="O65" s="6" t="s">
        <v>40</v>
      </c>
      <c r="P65" s="6" t="s">
        <v>185</v>
      </c>
      <c r="Q65" s="6" t="s">
        <v>99</v>
      </c>
    </row>
    <row r="66" spans="1:17" x14ac:dyDescent="0.2">
      <c r="A66" s="5" t="s">
        <v>155</v>
      </c>
      <c r="B66" s="5" t="s">
        <v>20</v>
      </c>
      <c r="C66" s="5" t="s">
        <v>21</v>
      </c>
      <c r="D66" s="5" t="s">
        <v>22</v>
      </c>
      <c r="E66" s="5" t="s">
        <v>23</v>
      </c>
      <c r="F66" s="5" t="s">
        <v>24</v>
      </c>
      <c r="G66" s="5" t="s">
        <v>55</v>
      </c>
      <c r="H66" s="5" t="s">
        <v>26</v>
      </c>
      <c r="I66" s="5" t="s">
        <v>36</v>
      </c>
      <c r="J66" s="5" t="s">
        <v>153</v>
      </c>
      <c r="K66" s="5" t="s">
        <v>37</v>
      </c>
      <c r="L66" s="5" t="s">
        <v>38</v>
      </c>
      <c r="M66" s="5">
        <v>4</v>
      </c>
      <c r="N66" s="5" t="s">
        <v>39</v>
      </c>
      <c r="O66" s="5" t="s">
        <v>40</v>
      </c>
      <c r="P66" s="5" t="s">
        <v>64</v>
      </c>
      <c r="Q66" s="5" t="s">
        <v>60</v>
      </c>
    </row>
    <row r="67" spans="1:17" x14ac:dyDescent="0.2">
      <c r="A67" s="5" t="s">
        <v>171</v>
      </c>
      <c r="B67" s="5" t="s">
        <v>121</v>
      </c>
      <c r="C67" s="5" t="s">
        <v>107</v>
      </c>
      <c r="D67" s="5" t="s">
        <v>22</v>
      </c>
      <c r="E67" s="5" t="s">
        <v>40</v>
      </c>
      <c r="F67" s="5" t="s">
        <v>46</v>
      </c>
      <c r="G67" s="5" t="s">
        <v>92</v>
      </c>
      <c r="H67" s="5" t="s">
        <v>82</v>
      </c>
      <c r="I67" s="5" t="s">
        <v>36</v>
      </c>
      <c r="J67" s="5" t="s">
        <v>48</v>
      </c>
      <c r="K67" s="5" t="s">
        <v>93</v>
      </c>
      <c r="L67" s="5" t="s">
        <v>30</v>
      </c>
      <c r="M67" s="5">
        <v>4</v>
      </c>
      <c r="N67" s="5" t="s">
        <v>67</v>
      </c>
      <c r="O67" s="5" t="s">
        <v>40</v>
      </c>
      <c r="P67" s="5" t="s">
        <v>172</v>
      </c>
      <c r="Q67" s="5" t="s">
        <v>42</v>
      </c>
    </row>
    <row r="68" spans="1:17" x14ac:dyDescent="0.2">
      <c r="A68" s="5" t="s">
        <v>191</v>
      </c>
      <c r="B68" s="5" t="s">
        <v>121</v>
      </c>
      <c r="C68" s="5" t="s">
        <v>104</v>
      </c>
      <c r="D68" s="5" t="s">
        <v>22</v>
      </c>
      <c r="E68" s="5" t="s">
        <v>23</v>
      </c>
      <c r="F68" s="5" t="s">
        <v>46</v>
      </c>
      <c r="G68" s="5" t="s">
        <v>108</v>
      </c>
      <c r="H68" s="5" t="s">
        <v>47</v>
      </c>
      <c r="I68" s="5" t="s">
        <v>78</v>
      </c>
      <c r="J68" s="5" t="s">
        <v>48</v>
      </c>
      <c r="K68" s="5" t="s">
        <v>163</v>
      </c>
      <c r="L68" s="5" t="s">
        <v>38</v>
      </c>
      <c r="M68" s="5">
        <v>3</v>
      </c>
      <c r="N68" s="5" t="s">
        <v>96</v>
      </c>
      <c r="O68" s="5" t="s">
        <v>40</v>
      </c>
      <c r="P68" s="5" t="s">
        <v>118</v>
      </c>
      <c r="Q68" s="5" t="s">
        <v>33</v>
      </c>
    </row>
    <row r="69" spans="1:17" x14ac:dyDescent="0.2">
      <c r="A69" s="5" t="s">
        <v>187</v>
      </c>
      <c r="B69" s="5" t="s">
        <v>75</v>
      </c>
      <c r="C69" s="5" t="s">
        <v>107</v>
      </c>
      <c r="D69" s="5" t="s">
        <v>22</v>
      </c>
      <c r="E69" s="5" t="s">
        <v>23</v>
      </c>
      <c r="F69" s="5" t="s">
        <v>46</v>
      </c>
      <c r="G69" s="5" t="s">
        <v>25</v>
      </c>
      <c r="H69" s="5" t="s">
        <v>26</v>
      </c>
      <c r="I69" s="5" t="s">
        <v>78</v>
      </c>
      <c r="J69" s="5" t="s">
        <v>153</v>
      </c>
      <c r="K69" s="5" t="s">
        <v>163</v>
      </c>
      <c r="L69" s="5" t="s">
        <v>50</v>
      </c>
      <c r="M69" s="5">
        <v>3</v>
      </c>
      <c r="N69" s="5" t="s">
        <v>67</v>
      </c>
      <c r="O69" s="5" t="s">
        <v>23</v>
      </c>
      <c r="P69" s="5" t="s">
        <v>52</v>
      </c>
      <c r="Q69" s="5" t="s">
        <v>60</v>
      </c>
    </row>
    <row r="70" spans="1:17" hidden="1" x14ac:dyDescent="0.2">
      <c r="A70" s="5"/>
      <c r="B70" s="5" t="s">
        <v>20</v>
      </c>
      <c r="C70" s="5" t="s">
        <v>21</v>
      </c>
      <c r="D70" s="5" t="s">
        <v>22</v>
      </c>
      <c r="E70" s="5" t="s">
        <v>23</v>
      </c>
      <c r="F70" s="5" t="s">
        <v>24</v>
      </c>
      <c r="G70" s="5" t="s">
        <v>25</v>
      </c>
      <c r="H70" s="5" t="s">
        <v>47</v>
      </c>
      <c r="I70" s="5" t="s">
        <v>158</v>
      </c>
      <c r="J70" s="5" t="s">
        <v>28</v>
      </c>
      <c r="K70" s="5" t="s">
        <v>93</v>
      </c>
      <c r="L70" s="5" t="s">
        <v>38</v>
      </c>
      <c r="M70" s="5">
        <v>3</v>
      </c>
      <c r="N70" s="5" t="s">
        <v>222</v>
      </c>
      <c r="O70" s="5" t="s">
        <v>40</v>
      </c>
      <c r="P70" s="5" t="s">
        <v>172</v>
      </c>
      <c r="Q70" s="5" t="s">
        <v>60</v>
      </c>
    </row>
    <row r="71" spans="1:17" x14ac:dyDescent="0.2">
      <c r="A71" s="5" t="s">
        <v>166</v>
      </c>
      <c r="B71" s="5" t="s">
        <v>20</v>
      </c>
      <c r="C71" s="5" t="s">
        <v>21</v>
      </c>
      <c r="D71" s="5" t="s">
        <v>45</v>
      </c>
      <c r="E71" s="5" t="s">
        <v>23</v>
      </c>
      <c r="F71" s="5" t="s">
        <v>24</v>
      </c>
      <c r="G71" s="5" t="s">
        <v>92</v>
      </c>
      <c r="H71" s="5" t="s">
        <v>26</v>
      </c>
      <c r="I71" s="5" t="s">
        <v>158</v>
      </c>
      <c r="J71" s="5" t="s">
        <v>153</v>
      </c>
      <c r="K71" s="5" t="s">
        <v>29</v>
      </c>
      <c r="L71" s="5" t="s">
        <v>38</v>
      </c>
      <c r="M71" s="5">
        <v>3</v>
      </c>
      <c r="N71" s="5" t="s">
        <v>167</v>
      </c>
      <c r="O71" s="5" t="s">
        <v>40</v>
      </c>
      <c r="P71" s="5" t="s">
        <v>72</v>
      </c>
      <c r="Q71" s="5" t="s">
        <v>60</v>
      </c>
    </row>
    <row r="72" spans="1:17" hidden="1" x14ac:dyDescent="0.2">
      <c r="A72" s="6"/>
      <c r="B72" s="6" t="s">
        <v>20</v>
      </c>
      <c r="C72" s="6" t="s">
        <v>21</v>
      </c>
      <c r="D72" s="6" t="s">
        <v>22</v>
      </c>
      <c r="E72" s="6" t="s">
        <v>23</v>
      </c>
      <c r="F72" s="6" t="s">
        <v>200</v>
      </c>
      <c r="G72" s="6" t="s">
        <v>108</v>
      </c>
      <c r="H72" s="6" t="s">
        <v>47</v>
      </c>
      <c r="I72" s="6" t="s">
        <v>78</v>
      </c>
      <c r="J72" s="6" t="s">
        <v>153</v>
      </c>
      <c r="K72" s="6" t="s">
        <v>163</v>
      </c>
      <c r="L72" s="6" t="s">
        <v>42</v>
      </c>
      <c r="M72" s="6">
        <v>4</v>
      </c>
      <c r="N72" s="6" t="s">
        <v>210</v>
      </c>
      <c r="O72" s="6" t="s">
        <v>40</v>
      </c>
      <c r="P72" s="6" t="s">
        <v>52</v>
      </c>
      <c r="Q72" s="6" t="s">
        <v>60</v>
      </c>
    </row>
    <row r="73" spans="1:17" hidden="1" x14ac:dyDescent="0.2">
      <c r="A73" s="6"/>
      <c r="B73" s="6" t="s">
        <v>20</v>
      </c>
      <c r="C73" s="6" t="s">
        <v>21</v>
      </c>
      <c r="D73" s="6" t="s">
        <v>22</v>
      </c>
      <c r="E73" s="6" t="s">
        <v>23</v>
      </c>
      <c r="F73" s="6" t="s">
        <v>46</v>
      </c>
      <c r="G73" s="6" t="s">
        <v>25</v>
      </c>
      <c r="H73" s="6" t="s">
        <v>56</v>
      </c>
      <c r="I73" s="6" t="s">
        <v>36</v>
      </c>
      <c r="J73" s="6" t="s">
        <v>48</v>
      </c>
      <c r="K73" s="6" t="s">
        <v>93</v>
      </c>
      <c r="L73" s="6" t="s">
        <v>38</v>
      </c>
      <c r="M73" s="6">
        <v>3</v>
      </c>
      <c r="N73" s="6" t="s">
        <v>96</v>
      </c>
      <c r="O73" s="6" t="s">
        <v>40</v>
      </c>
      <c r="P73" s="6" t="s">
        <v>185</v>
      </c>
      <c r="Q73" s="6" t="s">
        <v>33</v>
      </c>
    </row>
    <row r="74" spans="1:17" x14ac:dyDescent="0.2">
      <c r="A74" s="5" t="s">
        <v>116</v>
      </c>
      <c r="B74" s="5" t="s">
        <v>20</v>
      </c>
      <c r="C74" s="5" t="s">
        <v>21</v>
      </c>
      <c r="D74" s="5" t="s">
        <v>45</v>
      </c>
      <c r="E74" s="5" t="s">
        <v>23</v>
      </c>
      <c r="F74" s="5" t="s">
        <v>24</v>
      </c>
      <c r="G74" s="5" t="s">
        <v>55</v>
      </c>
      <c r="H74" s="5" t="s">
        <v>117</v>
      </c>
      <c r="I74" s="5" t="s">
        <v>36</v>
      </c>
      <c r="J74" s="5" t="s">
        <v>28</v>
      </c>
      <c r="K74" s="5" t="s">
        <v>37</v>
      </c>
      <c r="L74" s="5" t="s">
        <v>30</v>
      </c>
      <c r="M74" s="5">
        <v>1</v>
      </c>
      <c r="N74" s="5" t="s">
        <v>31</v>
      </c>
      <c r="O74" s="5" t="s">
        <v>40</v>
      </c>
      <c r="P74" s="5" t="s">
        <v>118</v>
      </c>
      <c r="Q74" s="5" t="s">
        <v>99</v>
      </c>
    </row>
    <row r="75" spans="1:17" hidden="1" x14ac:dyDescent="0.2">
      <c r="A75" s="5"/>
      <c r="B75" s="5" t="s">
        <v>121</v>
      </c>
      <c r="C75" s="5" t="s">
        <v>21</v>
      </c>
      <c r="D75" s="5" t="s">
        <v>22</v>
      </c>
      <c r="E75" s="5" t="s">
        <v>58</v>
      </c>
      <c r="F75" s="5" t="s">
        <v>24</v>
      </c>
      <c r="G75" s="5" t="s">
        <v>92</v>
      </c>
      <c r="H75" s="5" t="s">
        <v>26</v>
      </c>
      <c r="I75" s="5" t="s">
        <v>36</v>
      </c>
      <c r="J75" s="5" t="s">
        <v>153</v>
      </c>
      <c r="K75" s="5" t="s">
        <v>37</v>
      </c>
      <c r="L75" s="5" t="s">
        <v>50</v>
      </c>
      <c r="M75" s="5">
        <v>2</v>
      </c>
      <c r="N75" s="5" t="s">
        <v>175</v>
      </c>
      <c r="O75" s="5" t="s">
        <v>40</v>
      </c>
      <c r="P75" s="5" t="s">
        <v>64</v>
      </c>
      <c r="Q75" s="5" t="s">
        <v>33</v>
      </c>
    </row>
    <row r="76" spans="1:17" hidden="1" x14ac:dyDescent="0.2">
      <c r="A76" s="6"/>
      <c r="B76" s="6" t="s">
        <v>75</v>
      </c>
      <c r="C76" s="6" t="s">
        <v>21</v>
      </c>
      <c r="D76" s="6" t="s">
        <v>22</v>
      </c>
      <c r="E76" s="6" t="s">
        <v>40</v>
      </c>
      <c r="F76" s="6" t="s">
        <v>46</v>
      </c>
      <c r="G76" s="6" t="s">
        <v>92</v>
      </c>
      <c r="H76" s="6" t="s">
        <v>82</v>
      </c>
      <c r="I76" s="6" t="s">
        <v>27</v>
      </c>
      <c r="J76" s="6" t="s">
        <v>28</v>
      </c>
      <c r="K76" s="6" t="s">
        <v>57</v>
      </c>
      <c r="L76" s="6" t="s">
        <v>38</v>
      </c>
      <c r="M76" s="6">
        <v>4</v>
      </c>
      <c r="N76" s="6" t="s">
        <v>67</v>
      </c>
      <c r="O76" s="6" t="s">
        <v>40</v>
      </c>
      <c r="P76" s="6" t="s">
        <v>185</v>
      </c>
      <c r="Q76" s="6" t="s">
        <v>42</v>
      </c>
    </row>
    <row r="77" spans="1:17" x14ac:dyDescent="0.2">
      <c r="A77" s="6" t="s">
        <v>95</v>
      </c>
      <c r="B77" s="6" t="s">
        <v>20</v>
      </c>
      <c r="C77" s="6" t="s">
        <v>21</v>
      </c>
      <c r="D77" s="6" t="s">
        <v>22</v>
      </c>
      <c r="E77" s="6" t="s">
        <v>23</v>
      </c>
      <c r="F77" s="6" t="s">
        <v>24</v>
      </c>
      <c r="G77" s="6" t="s">
        <v>25</v>
      </c>
      <c r="H77" s="6" t="s">
        <v>47</v>
      </c>
      <c r="I77" s="6" t="s">
        <v>27</v>
      </c>
      <c r="J77" s="6" t="s">
        <v>48</v>
      </c>
      <c r="K77" s="6" t="s">
        <v>29</v>
      </c>
      <c r="L77" s="6" t="s">
        <v>50</v>
      </c>
      <c r="M77" s="6">
        <v>5</v>
      </c>
      <c r="N77" s="6" t="s">
        <v>96</v>
      </c>
      <c r="O77" s="6" t="s">
        <v>23</v>
      </c>
      <c r="P77" s="6" t="s">
        <v>68</v>
      </c>
      <c r="Q77" s="6" t="s">
        <v>42</v>
      </c>
    </row>
    <row r="78" spans="1:17" x14ac:dyDescent="0.2">
      <c r="A78" s="33" t="s">
        <v>267</v>
      </c>
      <c r="B78" s="33" t="s">
        <v>75</v>
      </c>
      <c r="C78" s="33" t="s">
        <v>21</v>
      </c>
      <c r="D78" s="33" t="s">
        <v>22</v>
      </c>
      <c r="E78" s="33" t="s">
        <v>23</v>
      </c>
      <c r="F78" s="33" t="s">
        <v>46</v>
      </c>
      <c r="G78" s="33" t="s">
        <v>25</v>
      </c>
      <c r="H78" s="33" t="s">
        <v>56</v>
      </c>
      <c r="I78" s="33" t="s">
        <v>36</v>
      </c>
      <c r="J78" s="33" t="s">
        <v>48</v>
      </c>
      <c r="K78" s="33" t="s">
        <v>57</v>
      </c>
      <c r="L78" s="33" t="s">
        <v>30</v>
      </c>
      <c r="M78" s="33">
        <v>3</v>
      </c>
      <c r="N78" s="33" t="s">
        <v>39</v>
      </c>
      <c r="O78" s="33" t="s">
        <v>40</v>
      </c>
      <c r="P78" s="33" t="s">
        <v>72</v>
      </c>
      <c r="Q78" s="33" t="s">
        <v>42</v>
      </c>
    </row>
    <row r="79" spans="1:17" x14ac:dyDescent="0.2">
      <c r="A79" s="32" t="s">
        <v>302</v>
      </c>
      <c r="B79" s="32" t="s">
        <v>111</v>
      </c>
      <c r="C79" s="32" t="s">
        <v>21</v>
      </c>
      <c r="D79" s="32" t="s">
        <v>45</v>
      </c>
      <c r="E79" s="32" t="s">
        <v>23</v>
      </c>
      <c r="F79" s="32" t="s">
        <v>46</v>
      </c>
      <c r="G79" s="32" t="s">
        <v>25</v>
      </c>
      <c r="H79" s="32" t="s">
        <v>47</v>
      </c>
      <c r="I79" s="32" t="s">
        <v>36</v>
      </c>
      <c r="J79" s="32" t="s">
        <v>48</v>
      </c>
      <c r="K79" s="32" t="s">
        <v>57</v>
      </c>
      <c r="L79" s="32" t="s">
        <v>38</v>
      </c>
      <c r="M79" s="32">
        <v>3</v>
      </c>
      <c r="N79" s="32" t="s">
        <v>31</v>
      </c>
      <c r="O79" s="32" t="s">
        <v>23</v>
      </c>
      <c r="P79" s="32" t="s">
        <v>32</v>
      </c>
      <c r="Q79" s="32" t="s">
        <v>42</v>
      </c>
    </row>
    <row r="80" spans="1:17" x14ac:dyDescent="0.2">
      <c r="A80" s="5" t="s">
        <v>177</v>
      </c>
      <c r="B80" s="5" t="s">
        <v>121</v>
      </c>
      <c r="C80" s="5" t="s">
        <v>91</v>
      </c>
      <c r="D80" s="5" t="s">
        <v>22</v>
      </c>
      <c r="E80" s="5" t="s">
        <v>23</v>
      </c>
      <c r="F80" s="5" t="s">
        <v>24</v>
      </c>
      <c r="G80" s="5" t="s">
        <v>25</v>
      </c>
      <c r="H80" s="5" t="s">
        <v>47</v>
      </c>
      <c r="I80" s="5" t="s">
        <v>36</v>
      </c>
      <c r="J80" s="5" t="s">
        <v>48</v>
      </c>
      <c r="K80" s="5" t="s">
        <v>49</v>
      </c>
      <c r="L80" s="5" t="s">
        <v>38</v>
      </c>
      <c r="M80" s="5">
        <v>3</v>
      </c>
      <c r="N80" s="5" t="s">
        <v>175</v>
      </c>
      <c r="O80" s="5" t="s">
        <v>58</v>
      </c>
      <c r="P80" s="5" t="s">
        <v>52</v>
      </c>
      <c r="Q80" s="5" t="s">
        <v>60</v>
      </c>
    </row>
    <row r="81" spans="1:17" x14ac:dyDescent="0.2">
      <c r="A81" s="32" t="s">
        <v>269</v>
      </c>
      <c r="B81" s="32" t="s">
        <v>111</v>
      </c>
      <c r="C81" s="32" t="s">
        <v>21</v>
      </c>
      <c r="D81" s="32" t="s">
        <v>22</v>
      </c>
      <c r="E81" s="32" t="s">
        <v>23</v>
      </c>
      <c r="F81" s="32" t="s">
        <v>46</v>
      </c>
      <c r="G81" s="32" t="s">
        <v>92</v>
      </c>
      <c r="H81" s="32" t="s">
        <v>47</v>
      </c>
      <c r="I81" s="32" t="s">
        <v>27</v>
      </c>
      <c r="J81" s="32" t="s">
        <v>48</v>
      </c>
      <c r="K81" s="32" t="s">
        <v>37</v>
      </c>
      <c r="L81" s="32" t="s">
        <v>38</v>
      </c>
      <c r="M81" s="32">
        <v>2</v>
      </c>
      <c r="N81" s="32" t="s">
        <v>67</v>
      </c>
      <c r="O81" s="32" t="s">
        <v>40</v>
      </c>
      <c r="P81" s="32" t="s">
        <v>41</v>
      </c>
      <c r="Q81" s="32" t="s">
        <v>33</v>
      </c>
    </row>
    <row r="82" spans="1:17" hidden="1" x14ac:dyDescent="0.2">
      <c r="A82" s="5"/>
      <c r="B82" s="5" t="s">
        <v>75</v>
      </c>
      <c r="C82" s="5" t="s">
        <v>21</v>
      </c>
      <c r="D82" s="5" t="s">
        <v>244</v>
      </c>
      <c r="E82" s="5" t="s">
        <v>23</v>
      </c>
      <c r="F82" s="5" t="s">
        <v>46</v>
      </c>
      <c r="G82" s="5" t="s">
        <v>92</v>
      </c>
      <c r="H82" s="5" t="s">
        <v>82</v>
      </c>
      <c r="I82" s="5" t="s">
        <v>27</v>
      </c>
      <c r="J82" s="5" t="s">
        <v>153</v>
      </c>
      <c r="K82" s="5" t="s">
        <v>37</v>
      </c>
      <c r="L82" s="5" t="s">
        <v>38</v>
      </c>
      <c r="M82" s="5">
        <v>5</v>
      </c>
      <c r="N82" s="5" t="s">
        <v>245</v>
      </c>
      <c r="O82" s="5" t="s">
        <v>23</v>
      </c>
      <c r="P82" s="5" t="s">
        <v>68</v>
      </c>
      <c r="Q82" s="5" t="s">
        <v>42</v>
      </c>
    </row>
    <row r="83" spans="1:17" x14ac:dyDescent="0.2">
      <c r="A83" s="5" t="s">
        <v>81</v>
      </c>
      <c r="B83" s="5" t="s">
        <v>20</v>
      </c>
      <c r="C83" s="5" t="s">
        <v>21</v>
      </c>
      <c r="D83" s="5" t="s">
        <v>45</v>
      </c>
      <c r="E83" s="5" t="s">
        <v>23</v>
      </c>
      <c r="F83" s="5" t="s">
        <v>46</v>
      </c>
      <c r="G83" s="5" t="s">
        <v>25</v>
      </c>
      <c r="H83" s="5" t="s">
        <v>82</v>
      </c>
      <c r="I83" s="5" t="s">
        <v>36</v>
      </c>
      <c r="J83" s="5" t="s">
        <v>28</v>
      </c>
      <c r="K83" s="5" t="s">
        <v>57</v>
      </c>
      <c r="L83" s="5" t="s">
        <v>30</v>
      </c>
      <c r="M83" s="5">
        <v>1</v>
      </c>
      <c r="N83" s="5" t="s">
        <v>67</v>
      </c>
      <c r="O83" s="5" t="s">
        <v>23</v>
      </c>
      <c r="P83" s="5" t="s">
        <v>52</v>
      </c>
      <c r="Q83" s="5" t="s">
        <v>42</v>
      </c>
    </row>
    <row r="84" spans="1:17" x14ac:dyDescent="0.2">
      <c r="A84" s="32" t="s">
        <v>271</v>
      </c>
      <c r="B84" s="32" t="s">
        <v>75</v>
      </c>
      <c r="C84" s="32" t="s">
        <v>21</v>
      </c>
      <c r="D84" s="32" t="s">
        <v>22</v>
      </c>
      <c r="E84" s="32" t="s">
        <v>23</v>
      </c>
      <c r="F84" s="32" t="s">
        <v>200</v>
      </c>
      <c r="G84" s="32" t="s">
        <v>92</v>
      </c>
      <c r="H84" s="32" t="s">
        <v>82</v>
      </c>
      <c r="I84" s="32" t="s">
        <v>78</v>
      </c>
      <c r="J84" s="32" t="s">
        <v>48</v>
      </c>
      <c r="K84" s="32" t="s">
        <v>57</v>
      </c>
      <c r="L84" s="32" t="s">
        <v>38</v>
      </c>
      <c r="M84" s="32">
        <v>5</v>
      </c>
      <c r="N84" s="32" t="s">
        <v>71</v>
      </c>
      <c r="O84" s="32" t="s">
        <v>40</v>
      </c>
      <c r="P84" s="32" t="s">
        <v>64</v>
      </c>
      <c r="Q84" s="32" t="s">
        <v>42</v>
      </c>
    </row>
    <row r="85" spans="1:17" x14ac:dyDescent="0.2">
      <c r="A85" s="6" t="s">
        <v>148</v>
      </c>
      <c r="B85" s="6" t="s">
        <v>75</v>
      </c>
      <c r="C85" s="6" t="s">
        <v>21</v>
      </c>
      <c r="D85" s="6" t="s">
        <v>45</v>
      </c>
      <c r="E85" s="6" t="s">
        <v>40</v>
      </c>
      <c r="F85" s="6" t="s">
        <v>46</v>
      </c>
      <c r="G85" s="6" t="s">
        <v>25</v>
      </c>
      <c r="H85" s="6" t="s">
        <v>47</v>
      </c>
      <c r="I85" s="6" t="s">
        <v>36</v>
      </c>
      <c r="J85" s="6" t="s">
        <v>48</v>
      </c>
      <c r="K85" s="6" t="s">
        <v>49</v>
      </c>
      <c r="L85" s="6" t="s">
        <v>30</v>
      </c>
      <c r="M85" s="6">
        <v>3</v>
      </c>
      <c r="N85" s="6" t="s">
        <v>39</v>
      </c>
      <c r="O85" s="6" t="s">
        <v>40</v>
      </c>
      <c r="P85" s="6" t="s">
        <v>41</v>
      </c>
      <c r="Q85" s="6" t="s">
        <v>42</v>
      </c>
    </row>
    <row r="86" spans="1:17" x14ac:dyDescent="0.2">
      <c r="A86" s="6" t="s">
        <v>62</v>
      </c>
      <c r="B86" s="6" t="s">
        <v>20</v>
      </c>
      <c r="C86" s="6" t="s">
        <v>21</v>
      </c>
      <c r="D86" s="6" t="s">
        <v>22</v>
      </c>
      <c r="E86" s="6" t="s">
        <v>58</v>
      </c>
      <c r="F86" s="6" t="s">
        <v>24</v>
      </c>
      <c r="G86" s="6" t="s">
        <v>25</v>
      </c>
      <c r="H86" s="6" t="s">
        <v>47</v>
      </c>
      <c r="I86" s="6" t="s">
        <v>36</v>
      </c>
      <c r="J86" s="6" t="s">
        <v>28</v>
      </c>
      <c r="K86" s="6" t="s">
        <v>57</v>
      </c>
      <c r="L86" s="6" t="s">
        <v>30</v>
      </c>
      <c r="M86" s="6">
        <v>2</v>
      </c>
      <c r="N86" s="6" t="s">
        <v>63</v>
      </c>
      <c r="O86" s="6" t="s">
        <v>40</v>
      </c>
      <c r="P86" s="6" t="s">
        <v>64</v>
      </c>
      <c r="Q86" s="6" t="s">
        <v>33</v>
      </c>
    </row>
    <row r="87" spans="1:17" x14ac:dyDescent="0.2">
      <c r="A87" s="33" t="s">
        <v>297</v>
      </c>
      <c r="B87" s="33" t="s">
        <v>111</v>
      </c>
      <c r="C87" s="33" t="s">
        <v>21</v>
      </c>
      <c r="D87" s="33" t="s">
        <v>45</v>
      </c>
      <c r="E87" s="33" t="s">
        <v>23</v>
      </c>
      <c r="F87" s="33" t="s">
        <v>46</v>
      </c>
      <c r="G87" s="33" t="s">
        <v>25</v>
      </c>
      <c r="H87" s="33" t="s">
        <v>47</v>
      </c>
      <c r="I87" s="33" t="s">
        <v>55</v>
      </c>
      <c r="J87" s="33" t="s">
        <v>28</v>
      </c>
      <c r="K87" s="33" t="s">
        <v>57</v>
      </c>
      <c r="L87" s="33" t="s">
        <v>38</v>
      </c>
      <c r="M87" s="33">
        <v>3</v>
      </c>
      <c r="N87" s="33" t="s">
        <v>31</v>
      </c>
      <c r="O87" s="33" t="s">
        <v>40</v>
      </c>
      <c r="P87" s="33" t="s">
        <v>72</v>
      </c>
      <c r="Q87" s="33" t="s">
        <v>42</v>
      </c>
    </row>
    <row r="88" spans="1:17" x14ac:dyDescent="0.2">
      <c r="A88" s="5" t="s">
        <v>142</v>
      </c>
      <c r="B88" s="5" t="s">
        <v>20</v>
      </c>
      <c r="C88" s="5" t="s">
        <v>21</v>
      </c>
      <c r="D88" s="5" t="s">
        <v>22</v>
      </c>
      <c r="E88" s="5" t="s">
        <v>58</v>
      </c>
      <c r="F88" s="5" t="s">
        <v>46</v>
      </c>
      <c r="G88" s="5" t="s">
        <v>108</v>
      </c>
      <c r="H88" s="5" t="s">
        <v>26</v>
      </c>
      <c r="I88" s="5" t="s">
        <v>36</v>
      </c>
      <c r="J88" s="5" t="s">
        <v>28</v>
      </c>
      <c r="K88" s="5" t="s">
        <v>37</v>
      </c>
      <c r="L88" s="5" t="s">
        <v>38</v>
      </c>
      <c r="M88" s="5">
        <v>2</v>
      </c>
      <c r="N88" s="5" t="s">
        <v>41</v>
      </c>
      <c r="O88" s="5" t="s">
        <v>23</v>
      </c>
      <c r="P88" s="5" t="s">
        <v>72</v>
      </c>
      <c r="Q88" s="5" t="s">
        <v>33</v>
      </c>
    </row>
    <row r="89" spans="1:17" x14ac:dyDescent="0.2">
      <c r="A89" s="6" t="s">
        <v>174</v>
      </c>
      <c r="B89" s="6" t="s">
        <v>75</v>
      </c>
      <c r="C89" s="6" t="s">
        <v>91</v>
      </c>
      <c r="D89" s="6" t="s">
        <v>22</v>
      </c>
      <c r="E89" s="6" t="s">
        <v>23</v>
      </c>
      <c r="F89" s="6" t="s">
        <v>24</v>
      </c>
      <c r="G89" s="6" t="s">
        <v>25</v>
      </c>
      <c r="H89" s="6" t="s">
        <v>82</v>
      </c>
      <c r="I89" s="6" t="s">
        <v>78</v>
      </c>
      <c r="J89" s="6" t="s">
        <v>48</v>
      </c>
      <c r="K89" s="6" t="s">
        <v>37</v>
      </c>
      <c r="L89" s="6" t="s">
        <v>38</v>
      </c>
      <c r="M89" s="6">
        <v>3</v>
      </c>
      <c r="N89" s="6" t="s">
        <v>175</v>
      </c>
      <c r="O89" s="6" t="s">
        <v>40</v>
      </c>
      <c r="P89" s="6" t="s">
        <v>118</v>
      </c>
      <c r="Q89" s="6" t="s">
        <v>33</v>
      </c>
    </row>
    <row r="90" spans="1:17" x14ac:dyDescent="0.2">
      <c r="A90" s="32" t="s">
        <v>318</v>
      </c>
      <c r="B90" s="32" t="s">
        <v>20</v>
      </c>
      <c r="C90" s="32" t="s">
        <v>21</v>
      </c>
      <c r="D90" s="32" t="s">
        <v>45</v>
      </c>
      <c r="E90" s="32" t="s">
        <v>23</v>
      </c>
      <c r="F90" s="32" t="s">
        <v>46</v>
      </c>
      <c r="G90" s="32" t="s">
        <v>25</v>
      </c>
      <c r="H90" s="32" t="s">
        <v>26</v>
      </c>
      <c r="I90" s="32" t="s">
        <v>36</v>
      </c>
      <c r="J90" s="32" t="s">
        <v>49</v>
      </c>
      <c r="K90" s="32" t="s">
        <v>37</v>
      </c>
      <c r="L90" s="32" t="s">
        <v>50</v>
      </c>
      <c r="M90" s="32">
        <v>1</v>
      </c>
      <c r="N90" s="32" t="s">
        <v>31</v>
      </c>
      <c r="O90" s="32" t="s">
        <v>23</v>
      </c>
      <c r="P90" s="32" t="s">
        <v>319</v>
      </c>
      <c r="Q90" s="32" t="s">
        <v>99</v>
      </c>
    </row>
    <row r="91" spans="1:17" x14ac:dyDescent="0.2">
      <c r="A91" s="6" t="s">
        <v>261</v>
      </c>
      <c r="B91" s="6" t="s">
        <v>75</v>
      </c>
      <c r="C91" s="6" t="s">
        <v>21</v>
      </c>
      <c r="D91" s="6" t="s">
        <v>22</v>
      </c>
      <c r="E91" s="6" t="s">
        <v>23</v>
      </c>
      <c r="F91" s="6" t="s">
        <v>41</v>
      </c>
      <c r="G91" s="6" t="s">
        <v>108</v>
      </c>
      <c r="H91" s="6" t="s">
        <v>26</v>
      </c>
      <c r="I91" s="6" t="s">
        <v>36</v>
      </c>
      <c r="J91" s="6" t="s">
        <v>48</v>
      </c>
      <c r="K91" s="6" t="s">
        <v>93</v>
      </c>
      <c r="L91" s="6" t="s">
        <v>38</v>
      </c>
      <c r="M91" s="6">
        <v>2</v>
      </c>
      <c r="N91" s="6" t="s">
        <v>39</v>
      </c>
      <c r="O91" s="6" t="s">
        <v>40</v>
      </c>
      <c r="P91" s="6" t="s">
        <v>32</v>
      </c>
      <c r="Q91" s="6" t="s">
        <v>42</v>
      </c>
    </row>
    <row r="92" spans="1:17" x14ac:dyDescent="0.2">
      <c r="A92" s="5" t="s">
        <v>214</v>
      </c>
      <c r="B92" s="5" t="s">
        <v>75</v>
      </c>
      <c r="C92" s="5" t="s">
        <v>104</v>
      </c>
      <c r="D92" s="5" t="s">
        <v>22</v>
      </c>
      <c r="E92" s="5" t="s">
        <v>40</v>
      </c>
      <c r="F92" s="5" t="s">
        <v>46</v>
      </c>
      <c r="G92" s="5" t="s">
        <v>92</v>
      </c>
      <c r="H92" s="5" t="s">
        <v>82</v>
      </c>
      <c r="I92" s="5" t="s">
        <v>27</v>
      </c>
      <c r="J92" s="5" t="s">
        <v>48</v>
      </c>
      <c r="K92" s="5" t="s">
        <v>57</v>
      </c>
      <c r="L92" s="5" t="s">
        <v>30</v>
      </c>
      <c r="M92" s="5">
        <v>4</v>
      </c>
      <c r="N92" s="5" t="s">
        <v>175</v>
      </c>
      <c r="O92" s="5" t="s">
        <v>40</v>
      </c>
      <c r="P92" s="5" t="s">
        <v>41</v>
      </c>
      <c r="Q92" s="5" t="s">
        <v>42</v>
      </c>
    </row>
    <row r="93" spans="1:17" x14ac:dyDescent="0.2">
      <c r="A93" s="33" t="s">
        <v>304</v>
      </c>
      <c r="B93" s="33" t="s">
        <v>20</v>
      </c>
      <c r="C93" s="33" t="s">
        <v>21</v>
      </c>
      <c r="D93" s="33" t="s">
        <v>22</v>
      </c>
      <c r="E93" s="33" t="s">
        <v>40</v>
      </c>
      <c r="F93" s="33" t="s">
        <v>46</v>
      </c>
      <c r="G93" s="33" t="s">
        <v>25</v>
      </c>
      <c r="H93" s="33" t="s">
        <v>82</v>
      </c>
      <c r="I93" s="33" t="s">
        <v>78</v>
      </c>
      <c r="J93" s="33" t="s">
        <v>48</v>
      </c>
      <c r="K93" s="33" t="s">
        <v>57</v>
      </c>
      <c r="L93" s="33" t="s">
        <v>30</v>
      </c>
      <c r="M93" s="33">
        <v>4</v>
      </c>
      <c r="N93" s="33" t="s">
        <v>71</v>
      </c>
      <c r="O93" s="33" t="s">
        <v>40</v>
      </c>
      <c r="P93" s="33" t="s">
        <v>41</v>
      </c>
      <c r="Q93" s="33" t="s">
        <v>42</v>
      </c>
    </row>
    <row r="94" spans="1:17" x14ac:dyDescent="0.2">
      <c r="A94" s="5" t="s">
        <v>258</v>
      </c>
      <c r="B94" s="5" t="s">
        <v>20</v>
      </c>
      <c r="C94" s="5" t="s">
        <v>21</v>
      </c>
      <c r="D94" s="5" t="s">
        <v>45</v>
      </c>
      <c r="E94" s="5" t="s">
        <v>23</v>
      </c>
      <c r="F94" s="5" t="s">
        <v>46</v>
      </c>
      <c r="G94" s="5" t="s">
        <v>108</v>
      </c>
      <c r="H94" s="5" t="s">
        <v>26</v>
      </c>
      <c r="I94" s="5" t="s">
        <v>36</v>
      </c>
      <c r="J94" s="5" t="s">
        <v>28</v>
      </c>
      <c r="K94" s="5" t="s">
        <v>49</v>
      </c>
      <c r="L94" s="5" t="s">
        <v>30</v>
      </c>
      <c r="M94" s="5">
        <v>1</v>
      </c>
      <c r="N94" s="5" t="s">
        <v>259</v>
      </c>
      <c r="O94" s="5" t="s">
        <v>40</v>
      </c>
      <c r="P94" s="5" t="s">
        <v>68</v>
      </c>
      <c r="Q94" s="5" t="s">
        <v>60</v>
      </c>
    </row>
    <row r="95" spans="1:17" hidden="1" x14ac:dyDescent="0.2">
      <c r="A95" s="7" t="s">
        <v>273</v>
      </c>
      <c r="B95" s="7" t="s">
        <v>75</v>
      </c>
      <c r="C95" s="7" t="s">
        <v>21</v>
      </c>
      <c r="D95" s="7" t="s">
        <v>22</v>
      </c>
      <c r="E95" s="7" t="s">
        <v>23</v>
      </c>
      <c r="F95" s="7" t="s">
        <v>46</v>
      </c>
      <c r="G95" s="7" t="s">
        <v>92</v>
      </c>
      <c r="H95" s="7" t="s">
        <v>26</v>
      </c>
      <c r="I95" s="9"/>
      <c r="J95" s="7" t="s">
        <v>28</v>
      </c>
      <c r="K95" s="7" t="s">
        <v>57</v>
      </c>
      <c r="L95" s="7" t="s">
        <v>50</v>
      </c>
      <c r="M95" s="7">
        <v>4</v>
      </c>
      <c r="N95" s="9"/>
      <c r="O95" s="7" t="s">
        <v>40</v>
      </c>
      <c r="P95" s="7" t="s">
        <v>32</v>
      </c>
      <c r="Q95" s="7" t="s">
        <v>33</v>
      </c>
    </row>
    <row r="96" spans="1:17" hidden="1" x14ac:dyDescent="0.2">
      <c r="A96" s="8" t="s">
        <v>275</v>
      </c>
      <c r="B96" s="8" t="s">
        <v>75</v>
      </c>
      <c r="C96" s="8" t="s">
        <v>21</v>
      </c>
      <c r="D96" s="8" t="s">
        <v>22</v>
      </c>
      <c r="E96" s="8" t="s">
        <v>23</v>
      </c>
      <c r="F96" s="8" t="s">
        <v>46</v>
      </c>
      <c r="G96" s="8" t="s">
        <v>108</v>
      </c>
      <c r="H96" s="8" t="s">
        <v>82</v>
      </c>
      <c r="I96" s="8" t="s">
        <v>27</v>
      </c>
      <c r="J96" s="8" t="s">
        <v>28</v>
      </c>
      <c r="K96" s="8" t="s">
        <v>57</v>
      </c>
      <c r="L96" s="8" t="s">
        <v>30</v>
      </c>
      <c r="M96" s="8">
        <v>3</v>
      </c>
      <c r="N96" s="8" t="s">
        <v>175</v>
      </c>
      <c r="O96" s="8" t="s">
        <v>23</v>
      </c>
      <c r="P96" s="10"/>
      <c r="Q96" s="8" t="s">
        <v>42</v>
      </c>
    </row>
    <row r="97" spans="1:17" x14ac:dyDescent="0.2">
      <c r="A97" s="6" t="s">
        <v>152</v>
      </c>
      <c r="B97" s="6" t="s">
        <v>20</v>
      </c>
      <c r="C97" s="6" t="s">
        <v>21</v>
      </c>
      <c r="D97" s="6" t="s">
        <v>45</v>
      </c>
      <c r="E97" s="6" t="s">
        <v>58</v>
      </c>
      <c r="F97" s="6" t="s">
        <v>46</v>
      </c>
      <c r="G97" s="6" t="s">
        <v>108</v>
      </c>
      <c r="H97" s="6" t="s">
        <v>26</v>
      </c>
      <c r="I97" s="6" t="s">
        <v>27</v>
      </c>
      <c r="J97" s="6" t="s">
        <v>153</v>
      </c>
      <c r="K97" s="6" t="s">
        <v>49</v>
      </c>
      <c r="L97" s="6" t="s">
        <v>30</v>
      </c>
      <c r="M97" s="6">
        <v>1</v>
      </c>
      <c r="N97" s="6" t="s">
        <v>71</v>
      </c>
      <c r="O97" s="6" t="s">
        <v>40</v>
      </c>
      <c r="P97" s="6" t="s">
        <v>64</v>
      </c>
      <c r="Q97" s="6" t="s">
        <v>42</v>
      </c>
    </row>
    <row r="98" spans="1:17" x14ac:dyDescent="0.2">
      <c r="A98" s="33" t="s">
        <v>313</v>
      </c>
      <c r="B98" s="33" t="s">
        <v>75</v>
      </c>
      <c r="C98" s="33" t="s">
        <v>21</v>
      </c>
      <c r="D98" s="33" t="s">
        <v>22</v>
      </c>
      <c r="E98" s="33" t="s">
        <v>23</v>
      </c>
      <c r="F98" s="33" t="s">
        <v>46</v>
      </c>
      <c r="G98" s="33" t="s">
        <v>25</v>
      </c>
      <c r="H98" s="33" t="s">
        <v>82</v>
      </c>
      <c r="I98" s="33" t="s">
        <v>27</v>
      </c>
      <c r="J98" s="33" t="s">
        <v>28</v>
      </c>
      <c r="K98" s="33" t="s">
        <v>57</v>
      </c>
      <c r="L98" s="33" t="s">
        <v>30</v>
      </c>
      <c r="M98" s="33">
        <v>3</v>
      </c>
      <c r="N98" s="33" t="s">
        <v>31</v>
      </c>
      <c r="O98" s="33" t="s">
        <v>40</v>
      </c>
      <c r="P98" s="33" t="s">
        <v>32</v>
      </c>
      <c r="Q98" s="33" t="s">
        <v>60</v>
      </c>
    </row>
    <row r="99" spans="1:17" x14ac:dyDescent="0.2">
      <c r="A99" s="5" t="s">
        <v>146</v>
      </c>
      <c r="B99" s="5" t="s">
        <v>20</v>
      </c>
      <c r="C99" s="5" t="s">
        <v>21</v>
      </c>
      <c r="D99" s="5" t="s">
        <v>45</v>
      </c>
      <c r="E99" s="5" t="s">
        <v>23</v>
      </c>
      <c r="F99" s="5" t="s">
        <v>46</v>
      </c>
      <c r="G99" s="5" t="s">
        <v>108</v>
      </c>
      <c r="H99" s="5" t="s">
        <v>47</v>
      </c>
      <c r="I99" s="5" t="s">
        <v>36</v>
      </c>
      <c r="J99" s="5" t="s">
        <v>48</v>
      </c>
      <c r="K99" s="5" t="s">
        <v>37</v>
      </c>
      <c r="L99" s="5" t="s">
        <v>38</v>
      </c>
      <c r="M99" s="5">
        <v>2</v>
      </c>
      <c r="N99" s="5" t="s">
        <v>138</v>
      </c>
      <c r="O99" s="5" t="s">
        <v>40</v>
      </c>
      <c r="P99" s="5" t="s">
        <v>72</v>
      </c>
      <c r="Q99" s="5" t="s">
        <v>99</v>
      </c>
    </row>
    <row r="100" spans="1:17" hidden="1" x14ac:dyDescent="0.2">
      <c r="A100" s="10"/>
      <c r="B100" s="8" t="s">
        <v>111</v>
      </c>
      <c r="C100" s="8" t="s">
        <v>21</v>
      </c>
      <c r="D100" s="8" t="s">
        <v>22</v>
      </c>
      <c r="E100" s="8" t="s">
        <v>23</v>
      </c>
      <c r="F100" s="8" t="s">
        <v>41</v>
      </c>
      <c r="G100" s="8" t="s">
        <v>55</v>
      </c>
      <c r="H100" s="8" t="s">
        <v>26</v>
      </c>
      <c r="I100" s="8" t="s">
        <v>27</v>
      </c>
      <c r="J100" s="8" t="s">
        <v>28</v>
      </c>
      <c r="K100" s="8" t="s">
        <v>37</v>
      </c>
      <c r="L100" s="8" t="s">
        <v>30</v>
      </c>
      <c r="M100" s="8">
        <v>4</v>
      </c>
      <c r="N100" s="8" t="s">
        <v>31</v>
      </c>
      <c r="O100" s="8" t="s">
        <v>23</v>
      </c>
      <c r="P100" s="8" t="s">
        <v>32</v>
      </c>
      <c r="Q100" s="8" t="s">
        <v>33</v>
      </c>
    </row>
    <row r="101" spans="1:17" x14ac:dyDescent="0.2">
      <c r="A101" s="33" t="s">
        <v>309</v>
      </c>
      <c r="B101" s="33" t="s">
        <v>111</v>
      </c>
      <c r="C101" s="33" t="s">
        <v>21</v>
      </c>
      <c r="D101" s="33" t="s">
        <v>22</v>
      </c>
      <c r="E101" s="33" t="s">
        <v>23</v>
      </c>
      <c r="F101" s="33" t="s">
        <v>46</v>
      </c>
      <c r="G101" s="33" t="s">
        <v>25</v>
      </c>
      <c r="H101" s="33" t="s">
        <v>26</v>
      </c>
      <c r="I101" s="33" t="s">
        <v>36</v>
      </c>
      <c r="J101" s="33" t="s">
        <v>48</v>
      </c>
      <c r="K101" s="33" t="s">
        <v>57</v>
      </c>
      <c r="L101" s="33" t="s">
        <v>38</v>
      </c>
      <c r="M101" s="33">
        <v>1</v>
      </c>
      <c r="N101" s="33" t="s">
        <v>31</v>
      </c>
      <c r="O101" s="33" t="s">
        <v>40</v>
      </c>
      <c r="P101" s="33" t="s">
        <v>41</v>
      </c>
      <c r="Q101" s="33" t="s">
        <v>99</v>
      </c>
    </row>
    <row r="102" spans="1:17" x14ac:dyDescent="0.2">
      <c r="A102" s="6" t="s">
        <v>157</v>
      </c>
      <c r="B102" s="6" t="s">
        <v>20</v>
      </c>
      <c r="C102" s="6" t="s">
        <v>91</v>
      </c>
      <c r="D102" s="6" t="s">
        <v>22</v>
      </c>
      <c r="E102" s="6" t="s">
        <v>23</v>
      </c>
      <c r="F102" s="6" t="s">
        <v>46</v>
      </c>
      <c r="G102" s="6" t="s">
        <v>92</v>
      </c>
      <c r="H102" s="6" t="s">
        <v>26</v>
      </c>
      <c r="I102" s="6" t="s">
        <v>158</v>
      </c>
      <c r="J102" s="6" t="s">
        <v>28</v>
      </c>
      <c r="K102" s="6" t="s">
        <v>93</v>
      </c>
      <c r="L102" s="6" t="s">
        <v>38</v>
      </c>
      <c r="M102" s="6">
        <v>3</v>
      </c>
      <c r="N102" s="6" t="s">
        <v>39</v>
      </c>
      <c r="O102" s="6" t="s">
        <v>58</v>
      </c>
      <c r="P102" s="6" t="s">
        <v>32</v>
      </c>
      <c r="Q102" s="6" t="s">
        <v>60</v>
      </c>
    </row>
    <row r="103" spans="1:17" x14ac:dyDescent="0.2">
      <c r="A103" s="5" t="s">
        <v>133</v>
      </c>
      <c r="B103" s="5" t="s">
        <v>75</v>
      </c>
      <c r="C103" s="5" t="s">
        <v>21</v>
      </c>
      <c r="D103" s="5" t="s">
        <v>45</v>
      </c>
      <c r="E103" s="5" t="s">
        <v>23</v>
      </c>
      <c r="F103" s="5" t="s">
        <v>46</v>
      </c>
      <c r="G103" s="5" t="s">
        <v>55</v>
      </c>
      <c r="H103" s="5" t="s">
        <v>82</v>
      </c>
      <c r="I103" s="5" t="s">
        <v>27</v>
      </c>
      <c r="J103" s="5" t="s">
        <v>28</v>
      </c>
      <c r="K103" s="5" t="s">
        <v>57</v>
      </c>
      <c r="L103" s="5" t="s">
        <v>50</v>
      </c>
      <c r="M103" s="5">
        <v>3</v>
      </c>
      <c r="N103" s="5" t="s">
        <v>31</v>
      </c>
      <c r="O103" s="5" t="s">
        <v>23</v>
      </c>
      <c r="P103" s="5" t="s">
        <v>72</v>
      </c>
      <c r="Q103" s="5" t="s">
        <v>42</v>
      </c>
    </row>
    <row r="104" spans="1:17" x14ac:dyDescent="0.2">
      <c r="A104" s="6" t="s">
        <v>106</v>
      </c>
      <c r="B104" s="6" t="s">
        <v>20</v>
      </c>
      <c r="C104" s="6" t="s">
        <v>107</v>
      </c>
      <c r="D104" s="6" t="s">
        <v>22</v>
      </c>
      <c r="E104" s="6" t="s">
        <v>40</v>
      </c>
      <c r="F104" s="6" t="s">
        <v>24</v>
      </c>
      <c r="G104" s="6" t="s">
        <v>108</v>
      </c>
      <c r="H104" s="6" t="s">
        <v>47</v>
      </c>
      <c r="I104" s="6" t="s">
        <v>27</v>
      </c>
      <c r="J104" s="6" t="s">
        <v>28</v>
      </c>
      <c r="K104" s="6" t="s">
        <v>37</v>
      </c>
      <c r="L104" s="6" t="s">
        <v>50</v>
      </c>
      <c r="M104" s="6">
        <v>2</v>
      </c>
      <c r="N104" s="6" t="s">
        <v>39</v>
      </c>
      <c r="O104" s="6" t="s">
        <v>23</v>
      </c>
      <c r="P104" s="6" t="s">
        <v>32</v>
      </c>
      <c r="Q104" s="6" t="s">
        <v>42</v>
      </c>
    </row>
    <row r="105" spans="1:17" x14ac:dyDescent="0.2">
      <c r="A105" s="6" t="s">
        <v>207</v>
      </c>
      <c r="B105" s="6" t="s">
        <v>75</v>
      </c>
      <c r="C105" s="6" t="s">
        <v>91</v>
      </c>
      <c r="D105" s="6" t="s">
        <v>22</v>
      </c>
      <c r="E105" s="6" t="s">
        <v>40</v>
      </c>
      <c r="F105" s="6" t="s">
        <v>46</v>
      </c>
      <c r="G105" s="6" t="s">
        <v>92</v>
      </c>
      <c r="H105" s="6" t="s">
        <v>82</v>
      </c>
      <c r="I105" s="6" t="s">
        <v>36</v>
      </c>
      <c r="J105" s="6" t="s">
        <v>28</v>
      </c>
      <c r="K105" s="6" t="s">
        <v>57</v>
      </c>
      <c r="L105" s="6" t="s">
        <v>42</v>
      </c>
      <c r="M105" s="6">
        <v>4</v>
      </c>
      <c r="N105" s="6" t="s">
        <v>67</v>
      </c>
      <c r="O105" s="6" t="s">
        <v>40</v>
      </c>
      <c r="P105" s="6" t="s">
        <v>172</v>
      </c>
      <c r="Q105" s="6" t="s">
        <v>60</v>
      </c>
    </row>
    <row r="106" spans="1:17" x14ac:dyDescent="0.2">
      <c r="A106" s="5" t="s">
        <v>209</v>
      </c>
      <c r="B106" s="5" t="s">
        <v>75</v>
      </c>
      <c r="C106" s="5" t="s">
        <v>107</v>
      </c>
      <c r="D106" s="5" t="s">
        <v>22</v>
      </c>
      <c r="E106" s="5" t="s">
        <v>23</v>
      </c>
      <c r="F106" s="5" t="s">
        <v>46</v>
      </c>
      <c r="G106" s="5" t="s">
        <v>25</v>
      </c>
      <c r="H106" s="5" t="s">
        <v>26</v>
      </c>
      <c r="I106" s="5" t="s">
        <v>78</v>
      </c>
      <c r="J106" s="5" t="s">
        <v>153</v>
      </c>
      <c r="K106" s="5" t="s">
        <v>37</v>
      </c>
      <c r="L106" s="5" t="s">
        <v>38</v>
      </c>
      <c r="M106" s="5">
        <v>3</v>
      </c>
      <c r="N106" s="5" t="s">
        <v>210</v>
      </c>
      <c r="O106" s="5" t="s">
        <v>23</v>
      </c>
      <c r="P106" s="5" t="s">
        <v>52</v>
      </c>
      <c r="Q106" s="5" t="s">
        <v>99</v>
      </c>
    </row>
    <row r="107" spans="1:17" x14ac:dyDescent="0.2">
      <c r="A107" s="6" t="s">
        <v>113</v>
      </c>
      <c r="B107" s="6" t="s">
        <v>20</v>
      </c>
      <c r="C107" s="6" t="s">
        <v>21</v>
      </c>
      <c r="D107" s="6" t="s">
        <v>22</v>
      </c>
      <c r="E107" s="6" t="s">
        <v>23</v>
      </c>
      <c r="F107" s="6" t="s">
        <v>46</v>
      </c>
      <c r="G107" s="6" t="s">
        <v>55</v>
      </c>
      <c r="H107" s="6" t="s">
        <v>26</v>
      </c>
      <c r="I107" s="6" t="s">
        <v>36</v>
      </c>
      <c r="J107" s="6" t="s">
        <v>48</v>
      </c>
      <c r="K107" s="6" t="s">
        <v>37</v>
      </c>
      <c r="L107" s="6" t="s">
        <v>38</v>
      </c>
      <c r="M107" s="6">
        <v>2</v>
      </c>
      <c r="N107" s="6" t="s">
        <v>114</v>
      </c>
      <c r="O107" s="6" t="s">
        <v>58</v>
      </c>
      <c r="P107" s="6" t="s">
        <v>52</v>
      </c>
      <c r="Q107" s="6" t="s">
        <v>60</v>
      </c>
    </row>
    <row r="108" spans="1:17" x14ac:dyDescent="0.2">
      <c r="A108" s="6" t="s">
        <v>126</v>
      </c>
      <c r="B108" s="6" t="s">
        <v>20</v>
      </c>
      <c r="C108" s="6" t="s">
        <v>21</v>
      </c>
      <c r="D108" s="6" t="s">
        <v>45</v>
      </c>
      <c r="E108" s="6" t="s">
        <v>23</v>
      </c>
      <c r="F108" s="6" t="s">
        <v>24</v>
      </c>
      <c r="G108" s="6" t="s">
        <v>108</v>
      </c>
      <c r="H108" s="6" t="s">
        <v>26</v>
      </c>
      <c r="I108" s="6" t="s">
        <v>36</v>
      </c>
      <c r="J108" s="6" t="s">
        <v>48</v>
      </c>
      <c r="K108" s="6" t="s">
        <v>37</v>
      </c>
      <c r="L108" s="6" t="s">
        <v>30</v>
      </c>
      <c r="M108" s="6">
        <v>1</v>
      </c>
      <c r="N108" s="6" t="s">
        <v>96</v>
      </c>
      <c r="O108" s="6" t="s">
        <v>23</v>
      </c>
      <c r="P108" s="6" t="s">
        <v>68</v>
      </c>
      <c r="Q108" s="6" t="s">
        <v>42</v>
      </c>
    </row>
    <row r="109" spans="1:17" x14ac:dyDescent="0.2">
      <c r="A109" s="33" t="s">
        <v>263</v>
      </c>
      <c r="B109" s="33" t="s">
        <v>20</v>
      </c>
      <c r="C109" s="33" t="s">
        <v>21</v>
      </c>
      <c r="D109" s="33" t="s">
        <v>45</v>
      </c>
      <c r="E109" s="33" t="s">
        <v>23</v>
      </c>
      <c r="F109" s="33" t="s">
        <v>41</v>
      </c>
      <c r="G109" s="33" t="s">
        <v>55</v>
      </c>
      <c r="H109" s="33" t="s">
        <v>82</v>
      </c>
      <c r="I109" s="33" t="s">
        <v>36</v>
      </c>
      <c r="J109" s="33" t="s">
        <v>49</v>
      </c>
      <c r="K109" s="33" t="s">
        <v>49</v>
      </c>
      <c r="L109" s="33" t="s">
        <v>42</v>
      </c>
      <c r="M109" s="33">
        <v>1</v>
      </c>
      <c r="N109" s="33" t="s">
        <v>41</v>
      </c>
      <c r="O109" s="33" t="s">
        <v>40</v>
      </c>
      <c r="P109" s="33" t="s">
        <v>32</v>
      </c>
      <c r="Q109" s="33" t="s">
        <v>33</v>
      </c>
    </row>
    <row r="110" spans="1:17" x14ac:dyDescent="0.2">
      <c r="A110" s="33" t="s">
        <v>295</v>
      </c>
      <c r="B110" s="33" t="s">
        <v>20</v>
      </c>
      <c r="C110" s="33" t="s">
        <v>21</v>
      </c>
      <c r="D110" s="33" t="s">
        <v>22</v>
      </c>
      <c r="E110" s="33" t="s">
        <v>23</v>
      </c>
      <c r="F110" s="33" t="s">
        <v>41</v>
      </c>
      <c r="G110" s="33" t="s">
        <v>108</v>
      </c>
      <c r="H110" s="33" t="s">
        <v>56</v>
      </c>
      <c r="I110" s="33" t="s">
        <v>27</v>
      </c>
      <c r="J110" s="33" t="s">
        <v>28</v>
      </c>
      <c r="K110" s="33" t="s">
        <v>49</v>
      </c>
      <c r="L110" s="33" t="s">
        <v>30</v>
      </c>
      <c r="M110" s="33">
        <v>1</v>
      </c>
      <c r="N110" s="33" t="s">
        <v>79</v>
      </c>
      <c r="O110" s="33" t="s">
        <v>40</v>
      </c>
      <c r="P110" s="33" t="s">
        <v>118</v>
      </c>
      <c r="Q110" s="33" t="s">
        <v>99</v>
      </c>
    </row>
    <row r="111" spans="1:17" x14ac:dyDescent="0.2">
      <c r="A111" s="32" t="s">
        <v>295</v>
      </c>
      <c r="B111" s="32" t="s">
        <v>20</v>
      </c>
      <c r="C111" s="32" t="s">
        <v>21</v>
      </c>
      <c r="D111" s="32" t="s">
        <v>22</v>
      </c>
      <c r="E111" s="32" t="s">
        <v>23</v>
      </c>
      <c r="F111" s="32" t="s">
        <v>41</v>
      </c>
      <c r="G111" s="32" t="s">
        <v>108</v>
      </c>
      <c r="H111" s="32" t="s">
        <v>56</v>
      </c>
      <c r="I111" s="32" t="s">
        <v>27</v>
      </c>
      <c r="J111" s="32" t="s">
        <v>28</v>
      </c>
      <c r="K111" s="32" t="s">
        <v>49</v>
      </c>
      <c r="L111" s="32" t="s">
        <v>30</v>
      </c>
      <c r="M111" s="32">
        <v>1</v>
      </c>
      <c r="N111" s="32" t="s">
        <v>79</v>
      </c>
      <c r="O111" s="32" t="s">
        <v>40</v>
      </c>
      <c r="P111" s="32" t="s">
        <v>118</v>
      </c>
      <c r="Q111" s="32" t="s">
        <v>99</v>
      </c>
    </row>
    <row r="112" spans="1:17" x14ac:dyDescent="0.2">
      <c r="A112" s="32" t="s">
        <v>311</v>
      </c>
      <c r="B112" s="32" t="s">
        <v>111</v>
      </c>
      <c r="C112" s="32" t="s">
        <v>21</v>
      </c>
      <c r="D112" s="32" t="s">
        <v>22</v>
      </c>
      <c r="E112" s="32" t="s">
        <v>23</v>
      </c>
      <c r="F112" s="32" t="s">
        <v>41</v>
      </c>
      <c r="G112" s="32" t="s">
        <v>55</v>
      </c>
      <c r="H112" s="32" t="s">
        <v>56</v>
      </c>
      <c r="I112" s="32" t="s">
        <v>36</v>
      </c>
      <c r="J112" s="32" t="s">
        <v>28</v>
      </c>
      <c r="K112" s="32" t="s">
        <v>49</v>
      </c>
      <c r="L112" s="32" t="s">
        <v>30</v>
      </c>
      <c r="M112" s="32">
        <v>2</v>
      </c>
      <c r="N112" s="32" t="s">
        <v>175</v>
      </c>
      <c r="O112" s="32" t="s">
        <v>23</v>
      </c>
      <c r="P112" s="32" t="s">
        <v>68</v>
      </c>
      <c r="Q112" s="32" t="s">
        <v>99</v>
      </c>
    </row>
    <row r="113" spans="1:17" x14ac:dyDescent="0.2">
      <c r="A113" s="6" t="s">
        <v>162</v>
      </c>
      <c r="B113" s="6" t="s">
        <v>20</v>
      </c>
      <c r="C113" s="6" t="s">
        <v>91</v>
      </c>
      <c r="D113" s="6" t="s">
        <v>45</v>
      </c>
      <c r="E113" s="6" t="s">
        <v>23</v>
      </c>
      <c r="F113" s="6" t="s">
        <v>46</v>
      </c>
      <c r="G113" s="6" t="s">
        <v>25</v>
      </c>
      <c r="H113" s="6" t="s">
        <v>47</v>
      </c>
      <c r="I113" s="6" t="s">
        <v>27</v>
      </c>
      <c r="J113" s="6" t="s">
        <v>153</v>
      </c>
      <c r="K113" s="6" t="s">
        <v>163</v>
      </c>
      <c r="L113" s="6" t="s">
        <v>50</v>
      </c>
      <c r="M113" s="6">
        <v>2</v>
      </c>
      <c r="N113" s="6" t="s">
        <v>164</v>
      </c>
      <c r="O113" s="6" t="s">
        <v>40</v>
      </c>
      <c r="P113" s="6" t="s">
        <v>72</v>
      </c>
      <c r="Q113" s="6" t="s">
        <v>42</v>
      </c>
    </row>
    <row r="114" spans="1:17" x14ac:dyDescent="0.2">
      <c r="A114" s="33" t="s">
        <v>321</v>
      </c>
      <c r="B114" s="33" t="s">
        <v>75</v>
      </c>
      <c r="C114" s="33" t="s">
        <v>21</v>
      </c>
      <c r="D114" s="33" t="s">
        <v>22</v>
      </c>
      <c r="E114" s="33" t="s">
        <v>23</v>
      </c>
      <c r="F114" s="33" t="s">
        <v>46</v>
      </c>
      <c r="G114" s="33" t="s">
        <v>55</v>
      </c>
      <c r="H114" s="33" t="s">
        <v>82</v>
      </c>
      <c r="I114" s="33" t="s">
        <v>36</v>
      </c>
      <c r="J114" s="33" t="s">
        <v>48</v>
      </c>
      <c r="K114" s="33" t="s">
        <v>57</v>
      </c>
      <c r="L114" s="33" t="s">
        <v>38</v>
      </c>
      <c r="M114" s="33">
        <v>2</v>
      </c>
      <c r="N114" s="33" t="s">
        <v>175</v>
      </c>
      <c r="O114" s="33" t="s">
        <v>40</v>
      </c>
      <c r="P114" s="33" t="s">
        <v>52</v>
      </c>
      <c r="Q114" s="33" t="s">
        <v>42</v>
      </c>
    </row>
    <row r="115" spans="1:17" x14ac:dyDescent="0.2">
      <c r="A115" s="33" t="s">
        <v>325</v>
      </c>
      <c r="B115" s="33" t="s">
        <v>75</v>
      </c>
      <c r="C115" s="33" t="s">
        <v>21</v>
      </c>
      <c r="D115" s="33" t="s">
        <v>45</v>
      </c>
      <c r="E115" s="33" t="s">
        <v>23</v>
      </c>
      <c r="F115" s="33" t="s">
        <v>24</v>
      </c>
      <c r="G115" s="33" t="s">
        <v>25</v>
      </c>
      <c r="H115" s="33" t="s">
        <v>26</v>
      </c>
      <c r="I115" s="33" t="s">
        <v>36</v>
      </c>
      <c r="J115" s="33" t="s">
        <v>49</v>
      </c>
      <c r="K115" s="33" t="s">
        <v>57</v>
      </c>
      <c r="L115" s="33" t="s">
        <v>42</v>
      </c>
      <c r="M115" s="33">
        <v>2</v>
      </c>
      <c r="N115" s="33" t="s">
        <v>39</v>
      </c>
      <c r="O115" s="33" t="s">
        <v>23</v>
      </c>
      <c r="P115" s="33" t="s">
        <v>32</v>
      </c>
      <c r="Q115" s="33" t="s">
        <v>33</v>
      </c>
    </row>
    <row r="116" spans="1:17" x14ac:dyDescent="0.2">
      <c r="A116" s="5" t="s">
        <v>103</v>
      </c>
      <c r="B116" s="5" t="s">
        <v>20</v>
      </c>
      <c r="C116" s="5" t="s">
        <v>104</v>
      </c>
      <c r="D116" s="5" t="s">
        <v>22</v>
      </c>
      <c r="E116" s="5" t="s">
        <v>23</v>
      </c>
      <c r="F116" s="5" t="s">
        <v>24</v>
      </c>
      <c r="G116" s="5" t="s">
        <v>92</v>
      </c>
      <c r="H116" s="5" t="s">
        <v>47</v>
      </c>
      <c r="I116" s="5" t="s">
        <v>27</v>
      </c>
      <c r="J116" s="5" t="s">
        <v>48</v>
      </c>
      <c r="K116" s="5" t="s">
        <v>93</v>
      </c>
      <c r="L116" s="5" t="s">
        <v>38</v>
      </c>
      <c r="M116" s="5">
        <v>4</v>
      </c>
      <c r="N116" s="5" t="s">
        <v>63</v>
      </c>
      <c r="O116" s="5" t="s">
        <v>40</v>
      </c>
      <c r="P116" s="5" t="s">
        <v>105</v>
      </c>
      <c r="Q116" s="5" t="s">
        <v>33</v>
      </c>
    </row>
    <row r="117" spans="1:17" x14ac:dyDescent="0.2">
      <c r="A117" s="6" t="s">
        <v>203</v>
      </c>
      <c r="B117" s="6" t="s">
        <v>75</v>
      </c>
      <c r="C117" s="6" t="s">
        <v>107</v>
      </c>
      <c r="D117" s="6" t="s">
        <v>22</v>
      </c>
      <c r="E117" s="6" t="s">
        <v>23</v>
      </c>
      <c r="F117" s="6" t="s">
        <v>46</v>
      </c>
      <c r="G117" s="6" t="s">
        <v>108</v>
      </c>
      <c r="H117" s="6" t="s">
        <v>26</v>
      </c>
      <c r="I117" s="6" t="s">
        <v>36</v>
      </c>
      <c r="J117" s="6" t="s">
        <v>153</v>
      </c>
      <c r="K117" s="6" t="s">
        <v>163</v>
      </c>
      <c r="L117" s="6" t="s">
        <v>50</v>
      </c>
      <c r="M117" s="6">
        <v>3</v>
      </c>
      <c r="N117" s="6" t="s">
        <v>96</v>
      </c>
      <c r="O117" s="6" t="s">
        <v>23</v>
      </c>
      <c r="P117" s="6" t="s">
        <v>72</v>
      </c>
      <c r="Q117" s="6" t="s">
        <v>60</v>
      </c>
    </row>
    <row r="118" spans="1:17" hidden="1" x14ac:dyDescent="0.2">
      <c r="A118" s="10"/>
      <c r="B118" s="8" t="s">
        <v>121</v>
      </c>
      <c r="C118" s="8" t="s">
        <v>21</v>
      </c>
      <c r="D118" s="8" t="s">
        <v>22</v>
      </c>
      <c r="E118" s="8" t="s">
        <v>40</v>
      </c>
      <c r="F118" s="8" t="s">
        <v>46</v>
      </c>
      <c r="G118" s="8" t="s">
        <v>25</v>
      </c>
      <c r="H118" s="8" t="s">
        <v>26</v>
      </c>
      <c r="I118" s="8" t="s">
        <v>27</v>
      </c>
      <c r="J118" s="8" t="s">
        <v>28</v>
      </c>
      <c r="K118" s="8" t="s">
        <v>49</v>
      </c>
      <c r="L118" s="8" t="s">
        <v>38</v>
      </c>
      <c r="M118" s="8">
        <v>2</v>
      </c>
      <c r="N118" s="8" t="s">
        <v>67</v>
      </c>
      <c r="O118" s="8" t="s">
        <v>40</v>
      </c>
      <c r="P118" s="8" t="s">
        <v>68</v>
      </c>
      <c r="Q118" s="8" t="s">
        <v>42</v>
      </c>
    </row>
    <row r="119" spans="1:17" x14ac:dyDescent="0.2">
      <c r="A119" s="5" t="s">
        <v>35</v>
      </c>
      <c r="B119" s="5" t="s">
        <v>20</v>
      </c>
      <c r="C119" s="5" t="s">
        <v>21</v>
      </c>
      <c r="D119" s="5" t="s">
        <v>22</v>
      </c>
      <c r="E119" s="5" t="s">
        <v>23</v>
      </c>
      <c r="F119" s="5" t="s">
        <v>24</v>
      </c>
      <c r="G119" s="5" t="s">
        <v>25</v>
      </c>
      <c r="H119" s="5" t="s">
        <v>26</v>
      </c>
      <c r="I119" s="5" t="s">
        <v>36</v>
      </c>
      <c r="J119" s="5" t="s">
        <v>28</v>
      </c>
      <c r="K119" s="5" t="s">
        <v>37</v>
      </c>
      <c r="L119" s="5" t="s">
        <v>38</v>
      </c>
      <c r="M119" s="5">
        <v>3</v>
      </c>
      <c r="N119" s="5" t="s">
        <v>39</v>
      </c>
      <c r="O119" s="5" t="s">
        <v>40</v>
      </c>
      <c r="P119" s="5" t="s">
        <v>41</v>
      </c>
      <c r="Q119" s="5" t="s">
        <v>42</v>
      </c>
    </row>
    <row r="120" spans="1:17" x14ac:dyDescent="0.2">
      <c r="A120" s="6" t="s">
        <v>84</v>
      </c>
      <c r="B120" s="6" t="s">
        <v>20</v>
      </c>
      <c r="C120" s="6" t="s">
        <v>21</v>
      </c>
      <c r="D120" s="6" t="s">
        <v>45</v>
      </c>
      <c r="E120" s="6" t="s">
        <v>40</v>
      </c>
      <c r="F120" s="6" t="s">
        <v>46</v>
      </c>
      <c r="G120" s="6" t="s">
        <v>25</v>
      </c>
      <c r="H120" s="6" t="s">
        <v>47</v>
      </c>
      <c r="I120" s="6" t="s">
        <v>27</v>
      </c>
      <c r="J120" s="6" t="s">
        <v>28</v>
      </c>
      <c r="K120" s="6" t="s">
        <v>57</v>
      </c>
      <c r="L120" s="6" t="s">
        <v>38</v>
      </c>
      <c r="M120" s="6">
        <v>2</v>
      </c>
      <c r="N120" s="6" t="s">
        <v>41</v>
      </c>
      <c r="O120" s="6" t="s">
        <v>40</v>
      </c>
      <c r="P120" s="6" t="s">
        <v>68</v>
      </c>
      <c r="Q120" s="6" t="s">
        <v>42</v>
      </c>
    </row>
    <row r="121" spans="1:17" x14ac:dyDescent="0.2">
      <c r="A121" s="32" t="s">
        <v>293</v>
      </c>
      <c r="B121" s="32" t="s">
        <v>75</v>
      </c>
      <c r="C121" s="32" t="s">
        <v>21</v>
      </c>
      <c r="D121" s="32" t="s">
        <v>22</v>
      </c>
      <c r="E121" s="32" t="s">
        <v>40</v>
      </c>
      <c r="F121" s="32" t="s">
        <v>46</v>
      </c>
      <c r="G121" s="32" t="s">
        <v>55</v>
      </c>
      <c r="H121" s="32" t="s">
        <v>26</v>
      </c>
      <c r="I121" s="32" t="s">
        <v>36</v>
      </c>
      <c r="J121" s="32" t="s">
        <v>48</v>
      </c>
      <c r="K121" s="32" t="s">
        <v>37</v>
      </c>
      <c r="L121" s="32" t="s">
        <v>42</v>
      </c>
      <c r="M121" s="32">
        <v>5</v>
      </c>
      <c r="N121" s="32" t="s">
        <v>41</v>
      </c>
      <c r="O121" s="32" t="s">
        <v>58</v>
      </c>
      <c r="P121" s="32" t="s">
        <v>41</v>
      </c>
      <c r="Q121" s="32" t="s">
        <v>42</v>
      </c>
    </row>
    <row r="122" spans="1:17" hidden="1" x14ac:dyDescent="0.2">
      <c r="A122" s="8" t="s">
        <v>323</v>
      </c>
      <c r="B122" s="8" t="s">
        <v>111</v>
      </c>
      <c r="C122" s="8" t="s">
        <v>21</v>
      </c>
      <c r="D122" s="10"/>
      <c r="E122" s="8" t="s">
        <v>23</v>
      </c>
      <c r="F122" s="8" t="s">
        <v>24</v>
      </c>
      <c r="G122" s="8" t="s">
        <v>25</v>
      </c>
      <c r="H122" s="8" t="s">
        <v>47</v>
      </c>
      <c r="I122" s="8" t="s">
        <v>36</v>
      </c>
      <c r="J122" s="8" t="s">
        <v>28</v>
      </c>
      <c r="K122" s="8" t="s">
        <v>37</v>
      </c>
      <c r="L122" s="8" t="s">
        <v>50</v>
      </c>
      <c r="M122" s="8">
        <v>3</v>
      </c>
      <c r="N122" s="8" t="s">
        <v>114</v>
      </c>
      <c r="O122" s="8" t="s">
        <v>23</v>
      </c>
      <c r="P122" s="8" t="s">
        <v>68</v>
      </c>
      <c r="Q122" s="8" t="s">
        <v>42</v>
      </c>
    </row>
    <row r="123" spans="1:17" x14ac:dyDescent="0.2">
      <c r="A123" s="5" t="s">
        <v>86</v>
      </c>
      <c r="B123" s="5" t="s">
        <v>20</v>
      </c>
      <c r="C123" s="5" t="s">
        <v>21</v>
      </c>
      <c r="D123" s="5" t="s">
        <v>45</v>
      </c>
      <c r="E123" s="5" t="s">
        <v>58</v>
      </c>
      <c r="F123" s="5" t="s">
        <v>46</v>
      </c>
      <c r="G123" s="5" t="s">
        <v>25</v>
      </c>
      <c r="H123" s="5" t="s">
        <v>26</v>
      </c>
      <c r="I123" s="5" t="s">
        <v>36</v>
      </c>
      <c r="J123" s="5" t="s">
        <v>48</v>
      </c>
      <c r="K123" s="5" t="s">
        <v>57</v>
      </c>
      <c r="L123" s="5" t="s">
        <v>30</v>
      </c>
      <c r="M123" s="5">
        <v>1</v>
      </c>
      <c r="N123" s="5" t="s">
        <v>41</v>
      </c>
      <c r="O123" s="5" t="s">
        <v>40</v>
      </c>
      <c r="P123" s="5" t="s">
        <v>32</v>
      </c>
      <c r="Q123" s="5" t="s">
        <v>42</v>
      </c>
    </row>
    <row r="124" spans="1:17" x14ac:dyDescent="0.2">
      <c r="A124" s="32" t="s">
        <v>289</v>
      </c>
      <c r="B124" s="32" t="s">
        <v>75</v>
      </c>
      <c r="C124" s="32" t="s">
        <v>21</v>
      </c>
      <c r="D124" s="32" t="s">
        <v>45</v>
      </c>
      <c r="E124" s="32" t="s">
        <v>23</v>
      </c>
      <c r="F124" s="32" t="s">
        <v>46</v>
      </c>
      <c r="G124" s="32" t="s">
        <v>25</v>
      </c>
      <c r="H124" s="32" t="s">
        <v>82</v>
      </c>
      <c r="I124" s="32" t="s">
        <v>36</v>
      </c>
      <c r="J124" s="32" t="s">
        <v>48</v>
      </c>
      <c r="K124" s="32" t="s">
        <v>57</v>
      </c>
      <c r="L124" s="32" t="s">
        <v>30</v>
      </c>
      <c r="M124" s="32">
        <v>2</v>
      </c>
      <c r="N124" s="32" t="s">
        <v>31</v>
      </c>
      <c r="O124" s="32" t="s">
        <v>40</v>
      </c>
      <c r="P124" s="32" t="s">
        <v>72</v>
      </c>
      <c r="Q124" s="32" t="s">
        <v>42</v>
      </c>
    </row>
    <row r="125" spans="1:17" x14ac:dyDescent="0.2">
      <c r="A125" s="6" t="s">
        <v>252</v>
      </c>
      <c r="B125" s="6" t="s">
        <v>20</v>
      </c>
      <c r="C125" s="6" t="s">
        <v>21</v>
      </c>
      <c r="D125" s="6" t="s">
        <v>45</v>
      </c>
      <c r="E125" s="6" t="s">
        <v>23</v>
      </c>
      <c r="F125" s="6" t="s">
        <v>41</v>
      </c>
      <c r="G125" s="6" t="s">
        <v>25</v>
      </c>
      <c r="H125" s="6" t="s">
        <v>26</v>
      </c>
      <c r="I125" s="6" t="s">
        <v>27</v>
      </c>
      <c r="J125" s="6" t="s">
        <v>48</v>
      </c>
      <c r="K125" s="6" t="s">
        <v>57</v>
      </c>
      <c r="L125" s="6" t="s">
        <v>50</v>
      </c>
      <c r="M125" s="6">
        <v>2</v>
      </c>
      <c r="N125" s="6" t="s">
        <v>124</v>
      </c>
      <c r="O125" s="6" t="s">
        <v>40</v>
      </c>
      <c r="P125" s="6" t="s">
        <v>52</v>
      </c>
      <c r="Q125" s="6" t="s">
        <v>42</v>
      </c>
    </row>
    <row r="126" spans="1:17" hidden="1" x14ac:dyDescent="0.2">
      <c r="A126" s="8" t="s">
        <v>333</v>
      </c>
      <c r="B126" s="8" t="s">
        <v>121</v>
      </c>
      <c r="C126" s="8" t="s">
        <v>21</v>
      </c>
      <c r="D126" s="8" t="s">
        <v>45</v>
      </c>
      <c r="E126" s="8" t="s">
        <v>23</v>
      </c>
      <c r="F126" s="8" t="s">
        <v>46</v>
      </c>
      <c r="G126" s="8" t="s">
        <v>108</v>
      </c>
      <c r="H126" s="8" t="s">
        <v>82</v>
      </c>
      <c r="I126" s="8" t="s">
        <v>27</v>
      </c>
      <c r="J126" s="8" t="s">
        <v>28</v>
      </c>
      <c r="K126" s="8" t="s">
        <v>29</v>
      </c>
      <c r="L126" s="8" t="s">
        <v>50</v>
      </c>
      <c r="M126" s="10"/>
      <c r="N126" s="8" t="s">
        <v>138</v>
      </c>
      <c r="O126" s="8" t="s">
        <v>23</v>
      </c>
      <c r="P126" s="10"/>
      <c r="Q126" s="10"/>
    </row>
    <row r="127" spans="1:17" x14ac:dyDescent="0.2">
      <c r="A127" s="5" t="s">
        <v>241</v>
      </c>
      <c r="B127" s="5" t="s">
        <v>20</v>
      </c>
      <c r="C127" s="5" t="s">
        <v>21</v>
      </c>
      <c r="D127" s="5" t="s">
        <v>45</v>
      </c>
      <c r="E127" s="5" t="s">
        <v>23</v>
      </c>
      <c r="F127" s="5" t="s">
        <v>46</v>
      </c>
      <c r="G127" s="5" t="s">
        <v>55</v>
      </c>
      <c r="H127" s="5" t="s">
        <v>82</v>
      </c>
      <c r="I127" s="5" t="s">
        <v>55</v>
      </c>
      <c r="J127" s="5" t="s">
        <v>153</v>
      </c>
      <c r="K127" s="5" t="s">
        <v>29</v>
      </c>
      <c r="L127" s="5" t="s">
        <v>30</v>
      </c>
      <c r="M127" s="5">
        <v>4</v>
      </c>
      <c r="N127" s="5" t="s">
        <v>31</v>
      </c>
      <c r="O127" s="5" t="s">
        <v>23</v>
      </c>
      <c r="P127" s="5" t="s">
        <v>41</v>
      </c>
      <c r="Q127" s="5" t="s">
        <v>60</v>
      </c>
    </row>
    <row r="128" spans="1:17" x14ac:dyDescent="0.2">
      <c r="A128" s="6" t="s">
        <v>88</v>
      </c>
      <c r="B128" s="6" t="s">
        <v>20</v>
      </c>
      <c r="C128" s="6" t="s">
        <v>21</v>
      </c>
      <c r="D128" s="6" t="s">
        <v>45</v>
      </c>
      <c r="E128" s="6" t="s">
        <v>23</v>
      </c>
      <c r="F128" s="6" t="s">
        <v>46</v>
      </c>
      <c r="G128" s="6" t="s">
        <v>25</v>
      </c>
      <c r="H128" s="6" t="s">
        <v>56</v>
      </c>
      <c r="I128" s="6" t="s">
        <v>36</v>
      </c>
      <c r="J128" s="6" t="s">
        <v>49</v>
      </c>
      <c r="K128" s="6" t="s">
        <v>37</v>
      </c>
      <c r="L128" s="6" t="s">
        <v>38</v>
      </c>
      <c r="M128" s="6">
        <v>2</v>
      </c>
      <c r="N128" s="6" t="s">
        <v>31</v>
      </c>
      <c r="O128" s="6" t="s">
        <v>40</v>
      </c>
      <c r="P128" s="6" t="s">
        <v>68</v>
      </c>
      <c r="Q128" s="6" t="s">
        <v>33</v>
      </c>
    </row>
    <row r="129" spans="1:17" x14ac:dyDescent="0.2">
      <c r="A129" s="5" t="s">
        <v>110</v>
      </c>
      <c r="B129" s="5" t="s">
        <v>111</v>
      </c>
      <c r="C129" s="5" t="s">
        <v>21</v>
      </c>
      <c r="D129" s="5" t="s">
        <v>45</v>
      </c>
      <c r="E129" s="5" t="s">
        <v>40</v>
      </c>
      <c r="F129" s="5" t="s">
        <v>46</v>
      </c>
      <c r="G129" s="5" t="s">
        <v>92</v>
      </c>
      <c r="H129" s="5" t="s">
        <v>82</v>
      </c>
      <c r="I129" s="5" t="s">
        <v>36</v>
      </c>
      <c r="J129" s="5" t="s">
        <v>48</v>
      </c>
      <c r="K129" s="5" t="s">
        <v>57</v>
      </c>
      <c r="L129" s="5" t="s">
        <v>38</v>
      </c>
      <c r="M129" s="5">
        <v>3</v>
      </c>
      <c r="N129" s="5" t="s">
        <v>31</v>
      </c>
      <c r="O129" s="5" t="s">
        <v>40</v>
      </c>
      <c r="P129" s="5" t="s">
        <v>64</v>
      </c>
      <c r="Q129" s="5" t="s">
        <v>42</v>
      </c>
    </row>
    <row r="130" spans="1:17" x14ac:dyDescent="0.2">
      <c r="A130" s="5" t="s">
        <v>237</v>
      </c>
      <c r="B130" s="5" t="s">
        <v>20</v>
      </c>
      <c r="C130" s="5" t="s">
        <v>21</v>
      </c>
      <c r="D130" s="5" t="s">
        <v>22</v>
      </c>
      <c r="E130" s="5" t="s">
        <v>23</v>
      </c>
      <c r="F130" s="5" t="s">
        <v>46</v>
      </c>
      <c r="G130" s="5" t="s">
        <v>25</v>
      </c>
      <c r="H130" s="5" t="s">
        <v>26</v>
      </c>
      <c r="I130" s="5" t="s">
        <v>36</v>
      </c>
      <c r="J130" s="5" t="s">
        <v>28</v>
      </c>
      <c r="K130" s="5" t="s">
        <v>37</v>
      </c>
      <c r="L130" s="5" t="s">
        <v>38</v>
      </c>
      <c r="M130" s="5">
        <v>2</v>
      </c>
      <c r="N130" s="5" t="s">
        <v>79</v>
      </c>
      <c r="O130" s="5" t="s">
        <v>40</v>
      </c>
      <c r="P130" s="5" t="s">
        <v>32</v>
      </c>
      <c r="Q130" s="5" t="s">
        <v>42</v>
      </c>
    </row>
    <row r="131" spans="1:17" x14ac:dyDescent="0.2">
      <c r="A131" s="5" t="s">
        <v>137</v>
      </c>
      <c r="B131" s="5" t="s">
        <v>75</v>
      </c>
      <c r="C131" s="5" t="s">
        <v>21</v>
      </c>
      <c r="D131" s="5" t="s">
        <v>22</v>
      </c>
      <c r="E131" s="5" t="s">
        <v>23</v>
      </c>
      <c r="F131" s="5" t="s">
        <v>24</v>
      </c>
      <c r="G131" s="5" t="s">
        <v>108</v>
      </c>
      <c r="H131" s="5" t="s">
        <v>26</v>
      </c>
      <c r="I131" s="5" t="s">
        <v>36</v>
      </c>
      <c r="J131" s="5" t="s">
        <v>28</v>
      </c>
      <c r="K131" s="5" t="s">
        <v>37</v>
      </c>
      <c r="L131" s="5" t="s">
        <v>30</v>
      </c>
      <c r="M131" s="5">
        <v>3</v>
      </c>
      <c r="N131" s="5" t="s">
        <v>138</v>
      </c>
      <c r="O131" s="5" t="s">
        <v>40</v>
      </c>
      <c r="P131" s="5" t="s">
        <v>105</v>
      </c>
      <c r="Q131" s="5" t="s">
        <v>33</v>
      </c>
    </row>
    <row r="132" spans="1:17" x14ac:dyDescent="0.2">
      <c r="A132" s="33" t="s">
        <v>281</v>
      </c>
      <c r="B132" s="33" t="s">
        <v>111</v>
      </c>
      <c r="C132" s="33" t="s">
        <v>21</v>
      </c>
      <c r="D132" s="33" t="s">
        <v>22</v>
      </c>
      <c r="E132" s="33" t="s">
        <v>58</v>
      </c>
      <c r="F132" s="33" t="s">
        <v>46</v>
      </c>
      <c r="G132" s="33" t="s">
        <v>25</v>
      </c>
      <c r="H132" s="33" t="s">
        <v>26</v>
      </c>
      <c r="I132" s="33" t="s">
        <v>36</v>
      </c>
      <c r="J132" s="33" t="s">
        <v>48</v>
      </c>
      <c r="K132" s="33" t="s">
        <v>37</v>
      </c>
      <c r="L132" s="33" t="s">
        <v>42</v>
      </c>
      <c r="M132" s="33">
        <v>3</v>
      </c>
      <c r="N132" s="33" t="s">
        <v>39</v>
      </c>
      <c r="O132" s="33" t="s">
        <v>40</v>
      </c>
      <c r="P132" s="33" t="s">
        <v>32</v>
      </c>
      <c r="Q132" s="33" t="s">
        <v>42</v>
      </c>
    </row>
    <row r="133" spans="1:17" x14ac:dyDescent="0.2">
      <c r="A133" s="34" t="s">
        <v>279</v>
      </c>
      <c r="B133" s="32" t="s">
        <v>111</v>
      </c>
      <c r="C133" s="32" t="s">
        <v>21</v>
      </c>
      <c r="D133" s="32" t="s">
        <v>22</v>
      </c>
      <c r="E133" s="32" t="s">
        <v>23</v>
      </c>
      <c r="F133" s="32" t="s">
        <v>46</v>
      </c>
      <c r="G133" s="32" t="s">
        <v>25</v>
      </c>
      <c r="H133" s="32" t="s">
        <v>117</v>
      </c>
      <c r="I133" s="32" t="s">
        <v>36</v>
      </c>
      <c r="J133" s="32" t="s">
        <v>28</v>
      </c>
      <c r="K133" s="32" t="s">
        <v>37</v>
      </c>
      <c r="L133" s="32" t="s">
        <v>38</v>
      </c>
      <c r="M133" s="32">
        <v>1</v>
      </c>
      <c r="N133" s="32" t="s">
        <v>71</v>
      </c>
      <c r="O133" s="32" t="s">
        <v>58</v>
      </c>
      <c r="P133" s="32" t="s">
        <v>72</v>
      </c>
      <c r="Q133" s="32" t="s">
        <v>42</v>
      </c>
    </row>
    <row r="134" spans="1:17" x14ac:dyDescent="0.2">
      <c r="A134" s="5" t="s">
        <v>229</v>
      </c>
      <c r="B134" s="5" t="s">
        <v>20</v>
      </c>
      <c r="C134" s="5" t="s">
        <v>21</v>
      </c>
      <c r="D134" s="5" t="s">
        <v>22</v>
      </c>
      <c r="E134" s="5" t="s">
        <v>23</v>
      </c>
      <c r="F134" s="5" t="s">
        <v>24</v>
      </c>
      <c r="G134" s="5" t="s">
        <v>55</v>
      </c>
      <c r="H134" s="5" t="s">
        <v>26</v>
      </c>
      <c r="I134" s="5" t="s">
        <v>27</v>
      </c>
      <c r="J134" s="5" t="s">
        <v>49</v>
      </c>
      <c r="K134" s="5" t="s">
        <v>37</v>
      </c>
      <c r="L134" s="5" t="s">
        <v>30</v>
      </c>
      <c r="M134" s="5">
        <v>3</v>
      </c>
      <c r="N134" s="5" t="s">
        <v>201</v>
      </c>
      <c r="O134" s="5" t="s">
        <v>40</v>
      </c>
      <c r="P134" s="5" t="s">
        <v>41</v>
      </c>
      <c r="Q134" s="5" t="s">
        <v>99</v>
      </c>
    </row>
    <row r="135" spans="1:17" x14ac:dyDescent="0.2">
      <c r="A135" s="32" t="s">
        <v>299</v>
      </c>
      <c r="B135" s="32" t="s">
        <v>20</v>
      </c>
      <c r="C135" s="32" t="s">
        <v>21</v>
      </c>
      <c r="D135" s="32" t="s">
        <v>45</v>
      </c>
      <c r="E135" s="32" t="s">
        <v>40</v>
      </c>
      <c r="F135" s="32" t="s">
        <v>46</v>
      </c>
      <c r="G135" s="32" t="s">
        <v>55</v>
      </c>
      <c r="H135" s="32" t="s">
        <v>82</v>
      </c>
      <c r="I135" s="32" t="s">
        <v>36</v>
      </c>
      <c r="J135" s="32" t="s">
        <v>48</v>
      </c>
      <c r="K135" s="32" t="s">
        <v>57</v>
      </c>
      <c r="L135" s="32" t="s">
        <v>38</v>
      </c>
      <c r="M135" s="32">
        <v>2</v>
      </c>
      <c r="N135" s="32" t="s">
        <v>201</v>
      </c>
      <c r="O135" s="32" t="s">
        <v>40</v>
      </c>
      <c r="P135" s="32" t="s">
        <v>64</v>
      </c>
      <c r="Q135" s="32" t="s">
        <v>33</v>
      </c>
    </row>
    <row r="136" spans="1:17" x14ac:dyDescent="0.2">
      <c r="A136" s="5" t="s">
        <v>128</v>
      </c>
      <c r="B136" s="5" t="s">
        <v>20</v>
      </c>
      <c r="C136" s="5" t="s">
        <v>21</v>
      </c>
      <c r="D136" s="5" t="s">
        <v>45</v>
      </c>
      <c r="E136" s="5" t="s">
        <v>40</v>
      </c>
      <c r="F136" s="5" t="s">
        <v>24</v>
      </c>
      <c r="G136" s="5" t="s">
        <v>25</v>
      </c>
      <c r="H136" s="5" t="s">
        <v>26</v>
      </c>
      <c r="I136" s="5" t="s">
        <v>36</v>
      </c>
      <c r="J136" s="5" t="s">
        <v>49</v>
      </c>
      <c r="K136" s="5" t="s">
        <v>49</v>
      </c>
      <c r="L136" s="5" t="s">
        <v>30</v>
      </c>
      <c r="M136" s="5">
        <v>1</v>
      </c>
      <c r="N136" s="5" t="s">
        <v>129</v>
      </c>
      <c r="O136" s="5" t="s">
        <v>40</v>
      </c>
      <c r="P136" s="5" t="s">
        <v>64</v>
      </c>
      <c r="Q136" s="5" t="s">
        <v>42</v>
      </c>
    </row>
    <row r="137" spans="1:17" x14ac:dyDescent="0.2">
      <c r="A137" s="33" t="s">
        <v>301</v>
      </c>
      <c r="B137" s="33" t="s">
        <v>111</v>
      </c>
      <c r="C137" s="33" t="s">
        <v>21</v>
      </c>
      <c r="D137" s="33" t="s">
        <v>22</v>
      </c>
      <c r="E137" s="33" t="s">
        <v>23</v>
      </c>
      <c r="F137" s="33" t="s">
        <v>46</v>
      </c>
      <c r="G137" s="33" t="s">
        <v>25</v>
      </c>
      <c r="H137" s="33" t="s">
        <v>26</v>
      </c>
      <c r="I137" s="33" t="s">
        <v>27</v>
      </c>
      <c r="J137" s="33" t="s">
        <v>48</v>
      </c>
      <c r="K137" s="33" t="s">
        <v>57</v>
      </c>
      <c r="L137" s="33" t="s">
        <v>30</v>
      </c>
      <c r="M137" s="33">
        <v>2</v>
      </c>
      <c r="N137" s="33" t="s">
        <v>31</v>
      </c>
      <c r="O137" s="33" t="s">
        <v>23</v>
      </c>
      <c r="P137" s="33" t="s">
        <v>32</v>
      </c>
      <c r="Q137" s="33" t="s">
        <v>42</v>
      </c>
    </row>
    <row r="138" spans="1:17" x14ac:dyDescent="0.2">
      <c r="A138" s="6" t="s">
        <v>184</v>
      </c>
      <c r="B138" s="6" t="s">
        <v>20</v>
      </c>
      <c r="C138" s="6" t="s">
        <v>91</v>
      </c>
      <c r="D138" s="6" t="s">
        <v>45</v>
      </c>
      <c r="E138" s="6" t="s">
        <v>58</v>
      </c>
      <c r="F138" s="6" t="s">
        <v>46</v>
      </c>
      <c r="G138" s="6" t="s">
        <v>25</v>
      </c>
      <c r="H138" s="6" t="s">
        <v>47</v>
      </c>
      <c r="I138" s="6" t="s">
        <v>36</v>
      </c>
      <c r="J138" s="6" t="s">
        <v>48</v>
      </c>
      <c r="K138" s="6" t="s">
        <v>93</v>
      </c>
      <c r="L138" s="6" t="s">
        <v>50</v>
      </c>
      <c r="M138" s="6">
        <v>2</v>
      </c>
      <c r="N138" s="6" t="s">
        <v>129</v>
      </c>
      <c r="O138" s="6" t="s">
        <v>40</v>
      </c>
      <c r="P138" s="6" t="s">
        <v>185</v>
      </c>
      <c r="Q138" s="6" t="s">
        <v>99</v>
      </c>
    </row>
    <row r="139" spans="1:17" x14ac:dyDescent="0.2">
      <c r="A139" s="6" t="s">
        <v>234</v>
      </c>
      <c r="B139" s="6" t="s">
        <v>20</v>
      </c>
      <c r="C139" s="6" t="s">
        <v>21</v>
      </c>
      <c r="D139" s="6" t="s">
        <v>22</v>
      </c>
      <c r="E139" s="6" t="s">
        <v>40</v>
      </c>
      <c r="F139" s="6" t="s">
        <v>24</v>
      </c>
      <c r="G139" s="6" t="s">
        <v>25</v>
      </c>
      <c r="H139" s="6" t="s">
        <v>47</v>
      </c>
      <c r="I139" s="6" t="s">
        <v>78</v>
      </c>
      <c r="J139" s="6" t="s">
        <v>153</v>
      </c>
      <c r="K139" s="6" t="s">
        <v>49</v>
      </c>
      <c r="L139" s="6" t="s">
        <v>38</v>
      </c>
      <c r="M139" s="6">
        <v>2</v>
      </c>
      <c r="N139" s="6" t="s">
        <v>96</v>
      </c>
      <c r="O139" s="6" t="s">
        <v>40</v>
      </c>
      <c r="P139" s="6" t="s">
        <v>235</v>
      </c>
      <c r="Q139" s="6" t="s">
        <v>42</v>
      </c>
    </row>
    <row r="140" spans="1:17" x14ac:dyDescent="0.2">
      <c r="A140" s="6" t="s">
        <v>243</v>
      </c>
      <c r="B140" s="6" t="s">
        <v>121</v>
      </c>
      <c r="C140" s="6" t="s">
        <v>21</v>
      </c>
      <c r="D140" s="6" t="s">
        <v>45</v>
      </c>
      <c r="E140" s="6" t="s">
        <v>23</v>
      </c>
      <c r="F140" s="6" t="s">
        <v>46</v>
      </c>
      <c r="G140" s="6" t="s">
        <v>55</v>
      </c>
      <c r="H140" s="6" t="s">
        <v>26</v>
      </c>
      <c r="I140" s="6" t="s">
        <v>36</v>
      </c>
      <c r="J140" s="6" t="s">
        <v>49</v>
      </c>
      <c r="K140" s="6" t="s">
        <v>49</v>
      </c>
      <c r="L140" s="6" t="s">
        <v>50</v>
      </c>
      <c r="M140" s="6">
        <v>1</v>
      </c>
      <c r="N140" s="6" t="s">
        <v>41</v>
      </c>
      <c r="O140" s="6" t="s">
        <v>58</v>
      </c>
      <c r="P140" s="6" t="s">
        <v>32</v>
      </c>
      <c r="Q140" s="6" t="s">
        <v>99</v>
      </c>
    </row>
    <row r="141" spans="1:17" hidden="1" x14ac:dyDescent="0.2">
      <c r="A141" s="6"/>
      <c r="B141" s="6" t="s">
        <v>111</v>
      </c>
      <c r="C141" s="6" t="s">
        <v>107</v>
      </c>
      <c r="D141" s="6" t="s">
        <v>45</v>
      </c>
      <c r="E141" s="6" t="s">
        <v>23</v>
      </c>
      <c r="F141" s="6" t="s">
        <v>200</v>
      </c>
      <c r="G141" s="6" t="s">
        <v>55</v>
      </c>
      <c r="H141" s="6" t="s">
        <v>26</v>
      </c>
      <c r="I141" s="6" t="s">
        <v>36</v>
      </c>
      <c r="J141" s="6" t="s">
        <v>153</v>
      </c>
      <c r="K141" s="6" t="s">
        <v>93</v>
      </c>
      <c r="L141" s="6" t="s">
        <v>38</v>
      </c>
      <c r="M141" s="6">
        <v>3</v>
      </c>
      <c r="N141" s="6" t="s">
        <v>210</v>
      </c>
      <c r="O141" s="6" t="s">
        <v>23</v>
      </c>
      <c r="P141" s="6" t="s">
        <v>52</v>
      </c>
      <c r="Q141" s="6" t="s">
        <v>33</v>
      </c>
    </row>
    <row r="142" spans="1:17" hidden="1" x14ac:dyDescent="0.2">
      <c r="A142" s="5"/>
      <c r="B142" s="5" t="s">
        <v>75</v>
      </c>
      <c r="C142" s="5" t="s">
        <v>107</v>
      </c>
      <c r="D142" s="5" t="s">
        <v>45</v>
      </c>
      <c r="E142" s="5" t="s">
        <v>40</v>
      </c>
      <c r="F142" s="5" t="s">
        <v>46</v>
      </c>
      <c r="G142" s="5" t="s">
        <v>92</v>
      </c>
      <c r="H142" s="5" t="s">
        <v>82</v>
      </c>
      <c r="I142" s="5" t="s">
        <v>36</v>
      </c>
      <c r="J142" s="5" t="s">
        <v>48</v>
      </c>
      <c r="K142" s="5" t="s">
        <v>57</v>
      </c>
      <c r="L142" s="5" t="s">
        <v>30</v>
      </c>
      <c r="M142" s="5">
        <v>4</v>
      </c>
      <c r="N142" s="5" t="s">
        <v>175</v>
      </c>
      <c r="O142" s="5" t="s">
        <v>40</v>
      </c>
      <c r="P142" s="5" t="s">
        <v>41</v>
      </c>
      <c r="Q142" s="5" t="s">
        <v>42</v>
      </c>
    </row>
    <row r="143" spans="1:17" hidden="1" x14ac:dyDescent="0.2">
      <c r="A143" s="5"/>
      <c r="B143" s="5" t="s">
        <v>20</v>
      </c>
      <c r="C143" s="5" t="s">
        <v>107</v>
      </c>
      <c r="D143" s="5" t="s">
        <v>22</v>
      </c>
      <c r="E143" s="5" t="s">
        <v>40</v>
      </c>
      <c r="F143" s="5" t="s">
        <v>46</v>
      </c>
      <c r="G143" s="5" t="s">
        <v>92</v>
      </c>
      <c r="H143" s="5" t="s">
        <v>82</v>
      </c>
      <c r="I143" s="5" t="s">
        <v>27</v>
      </c>
      <c r="J143" s="5" t="s">
        <v>48</v>
      </c>
      <c r="K143" s="5" t="s">
        <v>57</v>
      </c>
      <c r="L143" s="5" t="s">
        <v>30</v>
      </c>
      <c r="M143" s="5">
        <v>3</v>
      </c>
      <c r="N143" s="5" t="s">
        <v>175</v>
      </c>
      <c r="O143" s="5" t="s">
        <v>40</v>
      </c>
      <c r="P143" s="5" t="s">
        <v>41</v>
      </c>
      <c r="Q143" s="5" t="s">
        <v>42</v>
      </c>
    </row>
    <row r="144" spans="1:17" hidden="1" x14ac:dyDescent="0.2">
      <c r="A144" s="5"/>
      <c r="B144" s="5" t="s">
        <v>75</v>
      </c>
      <c r="C144" s="5" t="s">
        <v>107</v>
      </c>
      <c r="D144" s="5" t="s">
        <v>45</v>
      </c>
      <c r="E144" s="5" t="s">
        <v>40</v>
      </c>
      <c r="F144" s="5" t="s">
        <v>46</v>
      </c>
      <c r="G144" s="5" t="s">
        <v>92</v>
      </c>
      <c r="H144" s="5" t="s">
        <v>82</v>
      </c>
      <c r="I144" s="5" t="s">
        <v>27</v>
      </c>
      <c r="J144" s="5" t="s">
        <v>48</v>
      </c>
      <c r="K144" s="5" t="s">
        <v>57</v>
      </c>
      <c r="L144" s="5" t="s">
        <v>30</v>
      </c>
      <c r="M144" s="5">
        <v>4</v>
      </c>
      <c r="N144" s="5" t="s">
        <v>96</v>
      </c>
      <c r="O144" s="5" t="s">
        <v>40</v>
      </c>
      <c r="P144" s="5" t="s">
        <v>41</v>
      </c>
      <c r="Q144" s="5" t="s">
        <v>42</v>
      </c>
    </row>
    <row r="145" spans="1:17" hidden="1" x14ac:dyDescent="0.2">
      <c r="A145" s="6"/>
      <c r="B145" s="6" t="s">
        <v>20</v>
      </c>
      <c r="C145" s="6" t="s">
        <v>107</v>
      </c>
      <c r="D145" s="6" t="s">
        <v>22</v>
      </c>
      <c r="E145" s="6" t="s">
        <v>23</v>
      </c>
      <c r="F145" s="6" t="s">
        <v>200</v>
      </c>
      <c r="G145" s="6" t="s">
        <v>25</v>
      </c>
      <c r="H145" s="6" t="s">
        <v>47</v>
      </c>
      <c r="I145" s="6" t="s">
        <v>78</v>
      </c>
      <c r="J145" s="6" t="s">
        <v>153</v>
      </c>
      <c r="K145" s="6" t="s">
        <v>37</v>
      </c>
      <c r="L145" s="6" t="s">
        <v>38</v>
      </c>
      <c r="M145" s="6">
        <v>2</v>
      </c>
      <c r="N145" s="6" t="s">
        <v>175</v>
      </c>
      <c r="O145" s="6" t="s">
        <v>23</v>
      </c>
      <c r="P145" s="6" t="s">
        <v>52</v>
      </c>
      <c r="Q145" s="6" t="s">
        <v>42</v>
      </c>
    </row>
    <row r="146" spans="1:17" hidden="1" x14ac:dyDescent="0.2">
      <c r="A146" s="6"/>
      <c r="B146" s="6" t="s">
        <v>111</v>
      </c>
      <c r="C146" s="6" t="s">
        <v>107</v>
      </c>
      <c r="D146" s="6" t="s">
        <v>22</v>
      </c>
      <c r="E146" s="6" t="s">
        <v>23</v>
      </c>
      <c r="F146" s="6" t="s">
        <v>200</v>
      </c>
      <c r="G146" s="6" t="s">
        <v>108</v>
      </c>
      <c r="H146" s="6" t="s">
        <v>47</v>
      </c>
      <c r="I146" s="6" t="s">
        <v>78</v>
      </c>
      <c r="J146" s="6" t="s">
        <v>48</v>
      </c>
      <c r="K146" s="6" t="s">
        <v>49</v>
      </c>
      <c r="L146" s="6" t="s">
        <v>38</v>
      </c>
      <c r="M146" s="6">
        <v>3</v>
      </c>
      <c r="N146" s="6" t="s">
        <v>31</v>
      </c>
      <c r="O146" s="6" t="s">
        <v>40</v>
      </c>
      <c r="P146" s="6" t="s">
        <v>118</v>
      </c>
      <c r="Q146" s="6" t="s">
        <v>33</v>
      </c>
    </row>
    <row r="147" spans="1:17" hidden="1" x14ac:dyDescent="0.2">
      <c r="A147" s="6"/>
      <c r="B147" s="6" t="s">
        <v>20</v>
      </c>
      <c r="C147" s="6" t="s">
        <v>107</v>
      </c>
      <c r="D147" s="6" t="s">
        <v>45</v>
      </c>
      <c r="E147" s="6" t="s">
        <v>40</v>
      </c>
      <c r="F147" s="6" t="s">
        <v>46</v>
      </c>
      <c r="G147" s="6" t="s">
        <v>92</v>
      </c>
      <c r="H147" s="6" t="s">
        <v>82</v>
      </c>
      <c r="I147" s="6" t="s">
        <v>55</v>
      </c>
      <c r="J147" s="6" t="s">
        <v>48</v>
      </c>
      <c r="K147" s="6" t="s">
        <v>163</v>
      </c>
      <c r="L147" s="6" t="s">
        <v>50</v>
      </c>
      <c r="M147" s="6">
        <v>3</v>
      </c>
      <c r="N147" s="6" t="s">
        <v>96</v>
      </c>
      <c r="O147" s="6" t="s">
        <v>40</v>
      </c>
      <c r="P147" s="6" t="s">
        <v>72</v>
      </c>
      <c r="Q147" s="6" t="s">
        <v>42</v>
      </c>
    </row>
    <row r="148" spans="1:17" hidden="1" x14ac:dyDescent="0.2">
      <c r="A148" s="5"/>
      <c r="B148" s="5" t="s">
        <v>111</v>
      </c>
      <c r="C148" s="5" t="s">
        <v>107</v>
      </c>
      <c r="D148" s="5" t="s">
        <v>22</v>
      </c>
      <c r="E148" s="5" t="s">
        <v>23</v>
      </c>
      <c r="F148" s="5" t="s">
        <v>46</v>
      </c>
      <c r="G148" s="5" t="s">
        <v>25</v>
      </c>
      <c r="H148" s="5" t="s">
        <v>26</v>
      </c>
      <c r="I148" s="5" t="s">
        <v>36</v>
      </c>
      <c r="J148" s="5" t="s">
        <v>153</v>
      </c>
      <c r="K148" s="5" t="s">
        <v>29</v>
      </c>
      <c r="L148" s="5" t="s">
        <v>50</v>
      </c>
      <c r="M148" s="5">
        <v>4</v>
      </c>
      <c r="N148" s="5" t="s">
        <v>138</v>
      </c>
      <c r="O148" s="5" t="s">
        <v>40</v>
      </c>
      <c r="P148" s="5" t="s">
        <v>227</v>
      </c>
      <c r="Q148" s="5" t="s">
        <v>42</v>
      </c>
    </row>
    <row r="149" spans="1:17" hidden="1" x14ac:dyDescent="0.2">
      <c r="A149" s="5"/>
      <c r="B149" s="5" t="s">
        <v>111</v>
      </c>
      <c r="C149" s="5" t="s">
        <v>107</v>
      </c>
      <c r="D149" s="5" t="s">
        <v>22</v>
      </c>
      <c r="E149" s="5" t="s">
        <v>23</v>
      </c>
      <c r="F149" s="5" t="s">
        <v>24</v>
      </c>
      <c r="G149" s="5" t="s">
        <v>55</v>
      </c>
      <c r="H149" s="5" t="s">
        <v>117</v>
      </c>
      <c r="I149" s="5" t="s">
        <v>55</v>
      </c>
      <c r="J149" s="5" t="s">
        <v>49</v>
      </c>
      <c r="K149" s="5" t="s">
        <v>49</v>
      </c>
      <c r="L149" s="5" t="s">
        <v>30</v>
      </c>
      <c r="M149" s="5">
        <v>3</v>
      </c>
      <c r="N149" s="5" t="s">
        <v>39</v>
      </c>
      <c r="O149" s="5" t="s">
        <v>23</v>
      </c>
      <c r="P149" s="5" t="s">
        <v>41</v>
      </c>
      <c r="Q149" s="5" t="s">
        <v>99</v>
      </c>
    </row>
    <row r="150" spans="1:17" hidden="1" x14ac:dyDescent="0.2">
      <c r="A150" s="12" t="s">
        <v>101</v>
      </c>
      <c r="B150" s="12" t="s">
        <v>20</v>
      </c>
      <c r="C150" s="12"/>
      <c r="D150" s="12" t="s">
        <v>45</v>
      </c>
      <c r="E150" s="12" t="s">
        <v>23</v>
      </c>
      <c r="F150" s="12" t="s">
        <v>46</v>
      </c>
      <c r="G150" s="12" t="s">
        <v>55</v>
      </c>
      <c r="H150" s="12" t="s">
        <v>47</v>
      </c>
      <c r="I150" s="12" t="s">
        <v>36</v>
      </c>
      <c r="J150" s="12" t="s">
        <v>28</v>
      </c>
      <c r="K150" s="12" t="s">
        <v>37</v>
      </c>
      <c r="L150" s="12" t="s">
        <v>30</v>
      </c>
      <c r="M150" s="12">
        <v>1</v>
      </c>
      <c r="N150" s="12" t="s">
        <v>79</v>
      </c>
      <c r="O150" s="12" t="s">
        <v>23</v>
      </c>
      <c r="P150" s="12" t="s">
        <v>32</v>
      </c>
      <c r="Q150" s="12" t="s">
        <v>33</v>
      </c>
    </row>
    <row r="160" spans="1:17" x14ac:dyDescent="0.2">
      <c r="A160" s="13"/>
    </row>
    <row r="164" spans="1:3" x14ac:dyDescent="0.2">
      <c r="A164" s="13"/>
    </row>
    <row r="167" spans="1:3" x14ac:dyDescent="0.2">
      <c r="A167" s="13"/>
      <c r="C167" s="14"/>
    </row>
    <row r="168" spans="1:3" x14ac:dyDescent="0.2">
      <c r="A168" s="13"/>
    </row>
    <row r="169" spans="1:3" x14ac:dyDescent="0.2">
      <c r="A169" s="13"/>
    </row>
  </sheetData>
  <sortState ref="C160:C163">
    <sortCondition ref="C163"/>
  </sortState>
  <hyperlinks>
    <hyperlink ref="A13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2.75" x14ac:dyDescent="0.2"/>
  <cols>
    <col min="2" max="2" width="75.140625" customWidth="1"/>
  </cols>
  <sheetData>
    <row r="1" spans="1:3" ht="17.25" x14ac:dyDescent="0.3">
      <c r="B1" s="22" t="s">
        <v>364</v>
      </c>
      <c r="C1" s="16" t="s">
        <v>365</v>
      </c>
    </row>
    <row r="2" spans="1:3" ht="18.75" x14ac:dyDescent="0.3">
      <c r="A2" s="35" t="s">
        <v>374</v>
      </c>
      <c r="B2" s="36" t="s">
        <v>371</v>
      </c>
      <c r="C2" s="25">
        <v>117</v>
      </c>
    </row>
    <row r="3" spans="1:3" ht="18.75" x14ac:dyDescent="0.3">
      <c r="A3" s="35" t="s">
        <v>375</v>
      </c>
      <c r="B3" s="36" t="s">
        <v>356</v>
      </c>
      <c r="C3" s="25">
        <v>84</v>
      </c>
    </row>
    <row r="4" spans="1:3" ht="18.75" x14ac:dyDescent="0.3">
      <c r="A4" s="21"/>
      <c r="B4" s="15"/>
      <c r="C4" s="17"/>
    </row>
    <row r="5" spans="1:3" ht="18.75" x14ac:dyDescent="0.3">
      <c r="A5" s="21"/>
      <c r="B5" s="15"/>
      <c r="C5" s="17"/>
    </row>
    <row r="6" spans="1:3" ht="18.75" x14ac:dyDescent="0.3">
      <c r="A6" s="26">
        <v>1</v>
      </c>
      <c r="B6" s="24" t="s">
        <v>366</v>
      </c>
      <c r="C6" s="25">
        <v>85</v>
      </c>
    </row>
    <row r="7" spans="1:3" ht="18.75" x14ac:dyDescent="0.3">
      <c r="A7" s="26">
        <v>2</v>
      </c>
      <c r="B7" s="24" t="s">
        <v>358</v>
      </c>
      <c r="C7" s="25">
        <v>73</v>
      </c>
    </row>
    <row r="8" spans="1:3" ht="18.75" x14ac:dyDescent="0.3">
      <c r="A8" s="26">
        <v>3</v>
      </c>
      <c r="B8" s="24" t="s">
        <v>359</v>
      </c>
      <c r="C8" s="25">
        <v>52</v>
      </c>
    </row>
    <row r="9" spans="1:3" ht="18.75" x14ac:dyDescent="0.3">
      <c r="A9" s="26">
        <v>4</v>
      </c>
      <c r="B9" s="24" t="s">
        <v>384</v>
      </c>
      <c r="C9" s="25">
        <v>95</v>
      </c>
    </row>
    <row r="10" spans="1:3" ht="18.75" x14ac:dyDescent="0.3">
      <c r="A10" s="26">
        <v>5</v>
      </c>
      <c r="B10" s="24" t="s">
        <v>363</v>
      </c>
      <c r="C10" s="25">
        <v>67</v>
      </c>
    </row>
    <row r="11" spans="1:3" ht="18.75" x14ac:dyDescent="0.3">
      <c r="A11" s="26">
        <v>6</v>
      </c>
      <c r="B11" s="24" t="s">
        <v>372</v>
      </c>
      <c r="C11" s="25">
        <v>22</v>
      </c>
    </row>
    <row r="12" spans="1:3" ht="18.75" x14ac:dyDescent="0.3">
      <c r="A12" s="26">
        <v>7</v>
      </c>
      <c r="B12" s="24" t="s">
        <v>373</v>
      </c>
      <c r="C12" s="25">
        <v>8</v>
      </c>
    </row>
    <row r="13" spans="1:3" ht="18.75" x14ac:dyDescent="0.3">
      <c r="A13" s="26">
        <v>8</v>
      </c>
      <c r="B13" s="24" t="s">
        <v>362</v>
      </c>
      <c r="C13" s="25">
        <v>3</v>
      </c>
    </row>
    <row r="14" spans="1:3" ht="18.75" x14ac:dyDescent="0.3">
      <c r="A14" s="26">
        <v>9</v>
      </c>
      <c r="B14" s="24" t="s">
        <v>361</v>
      </c>
      <c r="C14" s="25">
        <v>22</v>
      </c>
    </row>
    <row r="15" spans="1:3" ht="18.75" x14ac:dyDescent="0.3">
      <c r="A15" s="26">
        <v>10</v>
      </c>
      <c r="B15" s="24" t="s">
        <v>391</v>
      </c>
      <c r="C15" s="25">
        <v>148</v>
      </c>
    </row>
    <row r="16" spans="1:3" ht="15.75" x14ac:dyDescent="0.3">
      <c r="B16" s="15"/>
      <c r="C1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6"/>
  <sheetViews>
    <sheetView topLeftCell="A55" workbookViewId="0">
      <selection activeCell="K68" sqref="K68"/>
    </sheetView>
  </sheetViews>
  <sheetFormatPr defaultRowHeight="12.75" x14ac:dyDescent="0.2"/>
  <cols>
    <col min="1" max="1" width="16.42578125" customWidth="1"/>
    <col min="2" max="2" width="18" customWidth="1"/>
    <col min="3" max="3" width="17.5703125" customWidth="1"/>
    <col min="4" max="4" width="13.28515625" customWidth="1"/>
    <col min="5" max="6" width="11.7109375" customWidth="1"/>
    <col min="7" max="7" width="17.5703125" customWidth="1"/>
    <col min="8" max="8" width="7.7109375" customWidth="1"/>
    <col min="9" max="9" width="14.7109375" customWidth="1"/>
    <col min="10" max="10" width="12.42578125" customWidth="1"/>
    <col min="11" max="11" width="31.140625" customWidth="1"/>
    <col min="12" max="12" width="11.7109375" customWidth="1"/>
    <col min="13" max="13" width="36.5703125" customWidth="1"/>
    <col min="14" max="14" width="18.85546875" customWidth="1"/>
    <col min="15" max="15" width="17.5703125" customWidth="1"/>
    <col min="16" max="16" width="5.42578125" customWidth="1"/>
    <col min="17" max="17" width="16" customWidth="1"/>
    <col min="18" max="18" width="7.140625" customWidth="1"/>
    <col min="19" max="19" width="17.5703125" customWidth="1"/>
    <col min="20" max="20" width="77.28515625" bestFit="1" customWidth="1"/>
    <col min="21" max="21" width="17.5703125" customWidth="1"/>
    <col min="22" max="22" width="77.28515625" bestFit="1" customWidth="1"/>
    <col min="23" max="23" width="8" customWidth="1"/>
    <col min="24" max="24" width="26.5703125" bestFit="1" customWidth="1"/>
    <col min="25" max="25" width="7.42578125" customWidth="1"/>
    <col min="26" max="26" width="7.140625" customWidth="1"/>
    <col min="27" max="27" width="11.7109375" bestFit="1" customWidth="1"/>
  </cols>
  <sheetData>
    <row r="3" spans="1:15" x14ac:dyDescent="0.2">
      <c r="A3" s="18" t="s">
        <v>376</v>
      </c>
      <c r="B3" t="s">
        <v>357</v>
      </c>
      <c r="C3" t="s">
        <v>370</v>
      </c>
      <c r="F3" s="18" t="s">
        <v>377</v>
      </c>
      <c r="G3" t="s">
        <v>357</v>
      </c>
      <c r="I3" s="18" t="s">
        <v>383</v>
      </c>
      <c r="J3" t="s">
        <v>381</v>
      </c>
      <c r="N3" s="18" t="s">
        <v>377</v>
      </c>
      <c r="O3" t="s">
        <v>370</v>
      </c>
    </row>
    <row r="4" spans="1:15" x14ac:dyDescent="0.2">
      <c r="A4" s="19" t="s">
        <v>22</v>
      </c>
      <c r="B4" s="20">
        <v>85</v>
      </c>
      <c r="C4" s="20">
        <v>85</v>
      </c>
      <c r="F4" s="19" t="s">
        <v>20</v>
      </c>
      <c r="G4" s="20">
        <v>73</v>
      </c>
      <c r="I4" s="19" t="s">
        <v>57</v>
      </c>
      <c r="J4" s="20">
        <v>52</v>
      </c>
      <c r="N4" s="19" t="s">
        <v>20</v>
      </c>
      <c r="O4" s="20">
        <v>43</v>
      </c>
    </row>
    <row r="5" spans="1:15" x14ac:dyDescent="0.2">
      <c r="A5" s="23" t="s">
        <v>20</v>
      </c>
      <c r="B5" s="20">
        <v>38</v>
      </c>
      <c r="C5" s="20">
        <v>38</v>
      </c>
      <c r="F5" s="19" t="s">
        <v>368</v>
      </c>
      <c r="G5" s="20">
        <v>73</v>
      </c>
      <c r="I5" s="23" t="s">
        <v>104</v>
      </c>
      <c r="J5" s="20">
        <v>1</v>
      </c>
      <c r="N5" s="23" t="s">
        <v>46</v>
      </c>
      <c r="O5" s="20">
        <v>43</v>
      </c>
    </row>
    <row r="6" spans="1:15" x14ac:dyDescent="0.2">
      <c r="A6" s="23" t="s">
        <v>75</v>
      </c>
      <c r="B6" s="20">
        <v>22</v>
      </c>
      <c r="C6" s="20">
        <v>22</v>
      </c>
      <c r="I6" s="23" t="s">
        <v>91</v>
      </c>
      <c r="J6" s="20">
        <v>5</v>
      </c>
      <c r="N6" s="19" t="s">
        <v>75</v>
      </c>
      <c r="O6" s="20">
        <v>31</v>
      </c>
    </row>
    <row r="7" spans="1:15" x14ac:dyDescent="0.2">
      <c r="A7" s="23" t="s">
        <v>111</v>
      </c>
      <c r="B7" s="20">
        <v>14</v>
      </c>
      <c r="C7" s="20">
        <v>14</v>
      </c>
      <c r="I7" s="23" t="s">
        <v>21</v>
      </c>
      <c r="J7" s="20">
        <v>38</v>
      </c>
      <c r="N7" s="23" t="s">
        <v>46</v>
      </c>
      <c r="O7" s="20">
        <v>31</v>
      </c>
    </row>
    <row r="8" spans="1:15" x14ac:dyDescent="0.2">
      <c r="A8" s="23" t="s">
        <v>121</v>
      </c>
      <c r="B8" s="20">
        <v>11</v>
      </c>
      <c r="C8" s="20">
        <v>11</v>
      </c>
      <c r="I8" s="23" t="s">
        <v>107</v>
      </c>
      <c r="J8" s="20">
        <v>8</v>
      </c>
      <c r="N8" s="19" t="s">
        <v>111</v>
      </c>
      <c r="O8" s="20">
        <v>11</v>
      </c>
    </row>
    <row r="9" spans="1:15" x14ac:dyDescent="0.2">
      <c r="A9" s="19" t="s">
        <v>368</v>
      </c>
      <c r="B9" s="20">
        <v>85</v>
      </c>
      <c r="C9" s="20">
        <v>85</v>
      </c>
      <c r="I9" s="19" t="s">
        <v>368</v>
      </c>
      <c r="J9" s="20">
        <v>52</v>
      </c>
      <c r="N9" s="23" t="s">
        <v>46</v>
      </c>
      <c r="O9" s="20">
        <v>11</v>
      </c>
    </row>
    <row r="10" spans="1:15" x14ac:dyDescent="0.2">
      <c r="N10" s="19" t="s">
        <v>121</v>
      </c>
      <c r="O10" s="20">
        <v>9</v>
      </c>
    </row>
    <row r="11" spans="1:15" x14ac:dyDescent="0.2">
      <c r="N11" s="23" t="s">
        <v>46</v>
      </c>
      <c r="O11" s="20">
        <v>9</v>
      </c>
    </row>
    <row r="12" spans="1:15" x14ac:dyDescent="0.2">
      <c r="N12" s="19" t="s">
        <v>368</v>
      </c>
      <c r="O12" s="20">
        <v>94</v>
      </c>
    </row>
    <row r="25" spans="1:15" x14ac:dyDescent="0.2">
      <c r="A25" s="18" t="s">
        <v>385</v>
      </c>
      <c r="B25" s="18" t="s">
        <v>386</v>
      </c>
      <c r="D25" s="18" t="s">
        <v>378</v>
      </c>
      <c r="E25" s="18" t="s">
        <v>379</v>
      </c>
      <c r="G25" s="18" t="s">
        <v>370</v>
      </c>
      <c r="H25" s="18" t="s">
        <v>388</v>
      </c>
      <c r="J25" s="18" t="s">
        <v>370</v>
      </c>
      <c r="K25" s="18" t="s">
        <v>369</v>
      </c>
      <c r="M25" s="18" t="s">
        <v>382</v>
      </c>
      <c r="N25" s="18" t="s">
        <v>369</v>
      </c>
    </row>
    <row r="26" spans="1:15" x14ac:dyDescent="0.2">
      <c r="A26" s="18" t="s">
        <v>377</v>
      </c>
      <c r="B26" t="s">
        <v>48</v>
      </c>
      <c r="D26" s="18" t="s">
        <v>387</v>
      </c>
      <c r="E26" t="s">
        <v>47</v>
      </c>
      <c r="G26" s="18" t="s">
        <v>380</v>
      </c>
      <c r="H26">
        <v>3</v>
      </c>
      <c r="J26" s="18" t="s">
        <v>380</v>
      </c>
      <c r="K26" t="s">
        <v>31</v>
      </c>
      <c r="M26" s="18" t="s">
        <v>389</v>
      </c>
      <c r="N26" t="s">
        <v>107</v>
      </c>
      <c r="O26" t="s">
        <v>368</v>
      </c>
    </row>
    <row r="27" spans="1:15" x14ac:dyDescent="0.2">
      <c r="A27" s="19" t="s">
        <v>20</v>
      </c>
      <c r="B27" s="20">
        <v>32</v>
      </c>
      <c r="D27" s="19" t="s">
        <v>21</v>
      </c>
      <c r="E27" s="20">
        <v>22</v>
      </c>
      <c r="G27" s="19" t="s">
        <v>111</v>
      </c>
      <c r="H27" s="20">
        <v>8</v>
      </c>
      <c r="J27" s="19" t="s">
        <v>75</v>
      </c>
      <c r="K27" s="20">
        <v>3</v>
      </c>
      <c r="M27" s="19" t="s">
        <v>20</v>
      </c>
      <c r="N27" s="20">
        <v>8</v>
      </c>
      <c r="O27" s="20">
        <v>8</v>
      </c>
    </row>
    <row r="28" spans="1:15" x14ac:dyDescent="0.2">
      <c r="A28" s="19" t="s">
        <v>75</v>
      </c>
      <c r="B28" s="20">
        <v>19</v>
      </c>
      <c r="D28" s="19" t="s">
        <v>368</v>
      </c>
      <c r="E28" s="20">
        <v>22</v>
      </c>
      <c r="G28" s="19" t="s">
        <v>368</v>
      </c>
      <c r="H28" s="20">
        <v>8</v>
      </c>
      <c r="J28" s="19" t="s">
        <v>368</v>
      </c>
      <c r="K28" s="20">
        <v>3</v>
      </c>
      <c r="M28" s="23" t="s">
        <v>45</v>
      </c>
      <c r="N28" s="20">
        <v>2</v>
      </c>
      <c r="O28" s="20">
        <v>2</v>
      </c>
    </row>
    <row r="29" spans="1:15" x14ac:dyDescent="0.2">
      <c r="A29" s="19" t="s">
        <v>111</v>
      </c>
      <c r="B29" s="20">
        <v>8</v>
      </c>
      <c r="M29" s="23" t="s">
        <v>22</v>
      </c>
      <c r="N29" s="20">
        <v>6</v>
      </c>
      <c r="O29" s="20">
        <v>6</v>
      </c>
    </row>
    <row r="30" spans="1:15" x14ac:dyDescent="0.2">
      <c r="A30" s="19" t="s">
        <v>121</v>
      </c>
      <c r="B30" s="20">
        <v>8</v>
      </c>
      <c r="M30" s="19" t="s">
        <v>75</v>
      </c>
      <c r="N30" s="20">
        <v>6</v>
      </c>
      <c r="O30" s="20">
        <v>6</v>
      </c>
    </row>
    <row r="31" spans="1:15" x14ac:dyDescent="0.2">
      <c r="A31" s="19" t="s">
        <v>368</v>
      </c>
      <c r="B31" s="20">
        <v>67</v>
      </c>
      <c r="M31" s="23" t="s">
        <v>45</v>
      </c>
      <c r="N31" s="20">
        <v>2</v>
      </c>
      <c r="O31" s="20">
        <v>2</v>
      </c>
    </row>
    <row r="32" spans="1:15" x14ac:dyDescent="0.2">
      <c r="M32" s="23" t="s">
        <v>22</v>
      </c>
      <c r="N32" s="20">
        <v>4</v>
      </c>
      <c r="O32" s="20">
        <v>4</v>
      </c>
    </row>
    <row r="33" spans="10:15" x14ac:dyDescent="0.2">
      <c r="M33" s="19" t="s">
        <v>111</v>
      </c>
      <c r="N33" s="20">
        <v>5</v>
      </c>
      <c r="O33" s="20">
        <v>5</v>
      </c>
    </row>
    <row r="34" spans="10:15" x14ac:dyDescent="0.2">
      <c r="M34" s="23" t="s">
        <v>45</v>
      </c>
      <c r="N34" s="20">
        <v>1</v>
      </c>
      <c r="O34" s="20">
        <v>1</v>
      </c>
    </row>
    <row r="35" spans="10:15" x14ac:dyDescent="0.2">
      <c r="M35" s="23" t="s">
        <v>22</v>
      </c>
      <c r="N35" s="20">
        <v>4</v>
      </c>
      <c r="O35" s="20">
        <v>4</v>
      </c>
    </row>
    <row r="36" spans="10:15" x14ac:dyDescent="0.2">
      <c r="M36" s="19" t="s">
        <v>121</v>
      </c>
      <c r="N36" s="20">
        <v>3</v>
      </c>
      <c r="O36" s="20">
        <v>3</v>
      </c>
    </row>
    <row r="37" spans="10:15" x14ac:dyDescent="0.2">
      <c r="M37" s="23" t="s">
        <v>45</v>
      </c>
      <c r="N37" s="20">
        <v>1</v>
      </c>
      <c r="O37" s="20">
        <v>1</v>
      </c>
    </row>
    <row r="38" spans="10:15" x14ac:dyDescent="0.2">
      <c r="M38" s="23" t="s">
        <v>22</v>
      </c>
      <c r="N38" s="20">
        <v>2</v>
      </c>
      <c r="O38" s="20">
        <v>2</v>
      </c>
    </row>
    <row r="47" spans="10:15" x14ac:dyDescent="0.2">
      <c r="J47" s="19"/>
      <c r="K47" s="20"/>
      <c r="L47" s="20"/>
    </row>
    <row r="48" spans="10:15" x14ac:dyDescent="0.2">
      <c r="J48" s="19"/>
      <c r="K48" s="20"/>
      <c r="L48" s="20"/>
    </row>
    <row r="49" spans="1:12" x14ac:dyDescent="0.2">
      <c r="A49" s="18" t="s">
        <v>390</v>
      </c>
      <c r="B49" s="18" t="s">
        <v>369</v>
      </c>
      <c r="J49" s="19"/>
      <c r="K49" s="20"/>
      <c r="L49" s="20"/>
    </row>
    <row r="50" spans="1:12" x14ac:dyDescent="0.2">
      <c r="A50" s="18" t="s">
        <v>419</v>
      </c>
      <c r="B50" t="s">
        <v>58</v>
      </c>
      <c r="C50" t="s">
        <v>23</v>
      </c>
      <c r="D50" t="s">
        <v>40</v>
      </c>
      <c r="E50" t="s">
        <v>368</v>
      </c>
      <c r="J50" s="19"/>
      <c r="K50" s="20"/>
      <c r="L50" s="20"/>
    </row>
    <row r="51" spans="1:12" x14ac:dyDescent="0.2">
      <c r="A51" s="19" t="s">
        <v>20</v>
      </c>
      <c r="B51" s="20">
        <v>8</v>
      </c>
      <c r="C51" s="20">
        <v>49</v>
      </c>
      <c r="D51" s="20">
        <v>16</v>
      </c>
      <c r="E51" s="20">
        <v>73</v>
      </c>
    </row>
    <row r="52" spans="1:12" x14ac:dyDescent="0.2">
      <c r="A52" s="23" t="s">
        <v>45</v>
      </c>
      <c r="B52" s="20">
        <v>5</v>
      </c>
      <c r="C52" s="20">
        <v>22</v>
      </c>
      <c r="D52" s="20">
        <v>8</v>
      </c>
      <c r="E52" s="20">
        <v>35</v>
      </c>
    </row>
    <row r="53" spans="1:12" x14ac:dyDescent="0.2">
      <c r="A53" s="23" t="s">
        <v>22</v>
      </c>
      <c r="B53" s="20">
        <v>3</v>
      </c>
      <c r="C53" s="20">
        <v>27</v>
      </c>
      <c r="D53" s="20">
        <v>8</v>
      </c>
      <c r="E53" s="20">
        <v>38</v>
      </c>
    </row>
    <row r="54" spans="1:12" x14ac:dyDescent="0.2">
      <c r="A54" s="19" t="s">
        <v>75</v>
      </c>
      <c r="B54" s="20">
        <v>1</v>
      </c>
      <c r="C54" s="20">
        <v>25</v>
      </c>
      <c r="D54" s="20">
        <v>13</v>
      </c>
      <c r="E54" s="20">
        <v>39</v>
      </c>
    </row>
    <row r="55" spans="1:12" x14ac:dyDescent="0.2">
      <c r="A55" s="23" t="s">
        <v>45</v>
      </c>
      <c r="B55" s="20">
        <v>1</v>
      </c>
      <c r="C55" s="20">
        <v>7</v>
      </c>
      <c r="D55" s="20">
        <v>7</v>
      </c>
      <c r="E55" s="20">
        <v>15</v>
      </c>
    </row>
    <row r="56" spans="1:12" x14ac:dyDescent="0.2">
      <c r="A56" s="23" t="s">
        <v>22</v>
      </c>
      <c r="B56" s="20"/>
      <c r="C56" s="20">
        <v>16</v>
      </c>
      <c r="D56" s="20">
        <v>6</v>
      </c>
      <c r="E56" s="20">
        <v>22</v>
      </c>
    </row>
    <row r="57" spans="1:12" x14ac:dyDescent="0.2">
      <c r="A57" s="23" t="s">
        <v>244</v>
      </c>
      <c r="B57" s="20"/>
      <c r="C57" s="20">
        <v>1</v>
      </c>
      <c r="D57" s="20"/>
      <c r="E57" s="20">
        <v>1</v>
      </c>
    </row>
    <row r="58" spans="1:12" x14ac:dyDescent="0.2">
      <c r="A58" s="23" t="s">
        <v>367</v>
      </c>
      <c r="B58" s="20"/>
      <c r="C58" s="20">
        <v>1</v>
      </c>
      <c r="D58" s="20"/>
      <c r="E58" s="20">
        <v>1</v>
      </c>
    </row>
    <row r="59" spans="1:12" x14ac:dyDescent="0.2">
      <c r="A59" s="19" t="s">
        <v>111</v>
      </c>
      <c r="B59" s="20">
        <v>1</v>
      </c>
      <c r="C59" s="20">
        <v>16</v>
      </c>
      <c r="D59" s="20">
        <v>3</v>
      </c>
      <c r="E59" s="20">
        <v>20</v>
      </c>
    </row>
    <row r="60" spans="1:12" x14ac:dyDescent="0.2">
      <c r="A60" s="23" t="s">
        <v>45</v>
      </c>
      <c r="B60" s="20"/>
      <c r="C60" s="20">
        <v>4</v>
      </c>
      <c r="D60" s="20">
        <v>1</v>
      </c>
      <c r="E60" s="20">
        <v>5</v>
      </c>
    </row>
    <row r="61" spans="1:12" x14ac:dyDescent="0.2">
      <c r="A61" s="23" t="s">
        <v>22</v>
      </c>
      <c r="B61" s="20">
        <v>1</v>
      </c>
      <c r="C61" s="20">
        <v>11</v>
      </c>
      <c r="D61" s="20">
        <v>2</v>
      </c>
      <c r="E61" s="20">
        <v>14</v>
      </c>
    </row>
    <row r="62" spans="1:12" x14ac:dyDescent="0.2">
      <c r="A62" s="23" t="s">
        <v>367</v>
      </c>
      <c r="B62" s="20"/>
      <c r="C62" s="20">
        <v>1</v>
      </c>
      <c r="D62" s="20"/>
      <c r="E62" s="20">
        <v>1</v>
      </c>
    </row>
    <row r="63" spans="1:12" x14ac:dyDescent="0.2">
      <c r="A63" s="19" t="s">
        <v>121</v>
      </c>
      <c r="B63" s="20">
        <v>2</v>
      </c>
      <c r="C63" s="20">
        <v>9</v>
      </c>
      <c r="D63" s="20">
        <v>5</v>
      </c>
      <c r="E63" s="20">
        <v>16</v>
      </c>
    </row>
    <row r="64" spans="1:12" x14ac:dyDescent="0.2">
      <c r="A64" s="23" t="s">
        <v>45</v>
      </c>
      <c r="B64" s="20">
        <v>1</v>
      </c>
      <c r="C64" s="20">
        <v>3</v>
      </c>
      <c r="D64" s="20">
        <v>1</v>
      </c>
      <c r="E64" s="20">
        <v>5</v>
      </c>
    </row>
    <row r="65" spans="1:5" x14ac:dyDescent="0.2">
      <c r="A65" s="23" t="s">
        <v>22</v>
      </c>
      <c r="B65" s="20">
        <v>1</v>
      </c>
      <c r="C65" s="20">
        <v>6</v>
      </c>
      <c r="D65" s="20">
        <v>4</v>
      </c>
      <c r="E65" s="20">
        <v>11</v>
      </c>
    </row>
    <row r="66" spans="1:5" x14ac:dyDescent="0.2">
      <c r="A66" s="19" t="s">
        <v>368</v>
      </c>
      <c r="B66" s="20">
        <v>12</v>
      </c>
      <c r="C66" s="20">
        <v>99</v>
      </c>
      <c r="D66" s="20">
        <v>37</v>
      </c>
      <c r="E66" s="20">
        <v>148</v>
      </c>
    </row>
  </sheetData>
  <pageMargins left="0.7" right="0.7" top="0.75" bottom="0.75" header="0.3" footer="0.3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7" sqref="L27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1" sqref="B21"/>
    </sheetView>
  </sheetViews>
  <sheetFormatPr defaultRowHeight="12.75" x14ac:dyDescent="0.2"/>
  <cols>
    <col min="1" max="1" width="72.140625" customWidth="1"/>
    <col min="2" max="2" width="15.5703125" customWidth="1"/>
    <col min="3" max="3" width="17.5703125" customWidth="1"/>
    <col min="4" max="4" width="19.7109375" customWidth="1"/>
    <col min="5" max="5" width="20.7109375" customWidth="1"/>
    <col min="6" max="6" width="17.42578125" customWidth="1"/>
    <col min="7" max="7" width="20" customWidth="1"/>
  </cols>
  <sheetData>
    <row r="1" spans="1:7" ht="21.75" customHeight="1" x14ac:dyDescent="0.4">
      <c r="A1" s="37" t="s">
        <v>395</v>
      </c>
      <c r="B1" s="37" t="s">
        <v>397</v>
      </c>
      <c r="C1" s="37" t="s">
        <v>398</v>
      </c>
      <c r="D1" s="37" t="s">
        <v>399</v>
      </c>
      <c r="E1" s="37" t="s">
        <v>400</v>
      </c>
      <c r="F1" s="37" t="s">
        <v>401</v>
      </c>
      <c r="G1" s="37" t="s">
        <v>415</v>
      </c>
    </row>
    <row r="2" spans="1:7" ht="14.25" x14ac:dyDescent="0.3">
      <c r="A2" s="40" t="s">
        <v>396</v>
      </c>
      <c r="B2" s="39" t="s">
        <v>91</v>
      </c>
      <c r="C2" s="39" t="s">
        <v>21</v>
      </c>
      <c r="D2" s="39" t="s">
        <v>104</v>
      </c>
      <c r="E2" s="39" t="s">
        <v>107</v>
      </c>
      <c r="F2" s="39" t="s">
        <v>49</v>
      </c>
      <c r="G2" s="39"/>
    </row>
    <row r="3" spans="1:7" ht="14.25" x14ac:dyDescent="0.3">
      <c r="A3" s="40" t="s">
        <v>4</v>
      </c>
      <c r="B3" s="39" t="s">
        <v>402</v>
      </c>
      <c r="C3" s="39" t="s">
        <v>403</v>
      </c>
      <c r="D3" s="39" t="s">
        <v>404</v>
      </c>
      <c r="E3" s="39"/>
      <c r="F3" s="39"/>
      <c r="G3" s="39"/>
    </row>
    <row r="4" spans="1:7" ht="14.25" x14ac:dyDescent="0.3">
      <c r="A4" s="40" t="s">
        <v>405</v>
      </c>
      <c r="B4" s="39" t="s">
        <v>406</v>
      </c>
      <c r="C4" s="39" t="s">
        <v>407</v>
      </c>
      <c r="D4" s="39" t="s">
        <v>408</v>
      </c>
      <c r="E4" s="39"/>
      <c r="F4" s="39"/>
      <c r="G4" s="39"/>
    </row>
    <row r="5" spans="1:7" ht="14.25" x14ac:dyDescent="0.3">
      <c r="A5" s="40" t="s">
        <v>6</v>
      </c>
      <c r="B5" s="39" t="s">
        <v>46</v>
      </c>
      <c r="C5" s="39" t="s">
        <v>24</v>
      </c>
      <c r="D5" s="39" t="s">
        <v>200</v>
      </c>
      <c r="E5" s="39" t="s">
        <v>41</v>
      </c>
      <c r="F5" s="39"/>
      <c r="G5" s="39"/>
    </row>
    <row r="6" spans="1:7" ht="14.25" x14ac:dyDescent="0.3">
      <c r="A6" s="40" t="s">
        <v>7</v>
      </c>
      <c r="B6" s="39" t="s">
        <v>92</v>
      </c>
      <c r="C6" s="39" t="s">
        <v>108</v>
      </c>
      <c r="D6" s="39" t="s">
        <v>25</v>
      </c>
      <c r="E6" s="39" t="s">
        <v>49</v>
      </c>
      <c r="F6" s="39"/>
      <c r="G6" s="39"/>
    </row>
    <row r="7" spans="1:7" ht="14.25" x14ac:dyDescent="0.3">
      <c r="A7" s="40" t="s">
        <v>8</v>
      </c>
      <c r="B7" s="39" t="s">
        <v>409</v>
      </c>
      <c r="C7" s="39" t="s">
        <v>410</v>
      </c>
      <c r="D7" s="39" t="s">
        <v>411</v>
      </c>
      <c r="E7" s="39" t="s">
        <v>412</v>
      </c>
      <c r="F7" s="39" t="s">
        <v>30</v>
      </c>
      <c r="G7" s="39"/>
    </row>
    <row r="8" spans="1:7" ht="14.25" x14ac:dyDescent="0.3">
      <c r="A8" s="40" t="s">
        <v>9</v>
      </c>
      <c r="B8" s="39" t="s">
        <v>27</v>
      </c>
      <c r="C8" s="39" t="s">
        <v>158</v>
      </c>
      <c r="D8" s="39" t="s">
        <v>36</v>
      </c>
      <c r="E8" s="39" t="s">
        <v>78</v>
      </c>
      <c r="F8" s="39" t="s">
        <v>55</v>
      </c>
      <c r="G8" s="39"/>
    </row>
    <row r="9" spans="1:7" ht="14.25" x14ac:dyDescent="0.3">
      <c r="A9" s="40" t="s">
        <v>10</v>
      </c>
      <c r="B9" s="39" t="s">
        <v>28</v>
      </c>
      <c r="C9" s="39" t="s">
        <v>413</v>
      </c>
      <c r="D9" s="39" t="s">
        <v>153</v>
      </c>
      <c r="E9" s="39" t="s">
        <v>49</v>
      </c>
      <c r="F9" s="39"/>
      <c r="G9" s="39"/>
    </row>
    <row r="10" spans="1:7" ht="14.25" x14ac:dyDescent="0.3">
      <c r="A10" s="40" t="s">
        <v>11</v>
      </c>
      <c r="B10" s="39" t="s">
        <v>57</v>
      </c>
      <c r="C10" s="39" t="s">
        <v>93</v>
      </c>
      <c r="D10" s="39" t="s">
        <v>29</v>
      </c>
      <c r="E10" s="39" t="s">
        <v>414</v>
      </c>
      <c r="F10" s="39" t="s">
        <v>163</v>
      </c>
      <c r="G10" s="39" t="s">
        <v>55</v>
      </c>
    </row>
    <row r="11" spans="1:7" ht="14.25" x14ac:dyDescent="0.3">
      <c r="A11" s="40" t="s">
        <v>12</v>
      </c>
      <c r="B11" s="39" t="s">
        <v>42</v>
      </c>
      <c r="C11" s="39" t="s">
        <v>38</v>
      </c>
      <c r="D11" s="39" t="s">
        <v>50</v>
      </c>
      <c r="E11" s="39" t="s">
        <v>30</v>
      </c>
      <c r="F11" s="39"/>
      <c r="G11" s="39"/>
    </row>
    <row r="12" spans="1:7" ht="14.25" x14ac:dyDescent="0.3">
      <c r="A12" s="40" t="s">
        <v>13</v>
      </c>
      <c r="B12" s="39">
        <v>1</v>
      </c>
      <c r="C12" s="39">
        <v>2</v>
      </c>
      <c r="D12" s="39">
        <v>3</v>
      </c>
      <c r="E12" s="39">
        <v>4</v>
      </c>
      <c r="F12" s="39">
        <v>5</v>
      </c>
      <c r="G12" s="39"/>
    </row>
    <row r="13" spans="1:7" ht="14.25" x14ac:dyDescent="0.3">
      <c r="A13" s="40" t="s">
        <v>14</v>
      </c>
      <c r="B13" s="39" t="s">
        <v>416</v>
      </c>
      <c r="C13" s="39" t="s">
        <v>31</v>
      </c>
      <c r="D13" s="39" t="s">
        <v>39</v>
      </c>
      <c r="E13" s="39" t="s">
        <v>138</v>
      </c>
      <c r="F13" s="39" t="s">
        <v>79</v>
      </c>
      <c r="G13" s="39" t="s">
        <v>41</v>
      </c>
    </row>
    <row r="14" spans="1:7" ht="14.25" x14ac:dyDescent="0.3">
      <c r="A14" s="40" t="s">
        <v>15</v>
      </c>
      <c r="B14" s="39" t="s">
        <v>406</v>
      </c>
      <c r="C14" s="39" t="s">
        <v>407</v>
      </c>
      <c r="D14" s="39" t="s">
        <v>417</v>
      </c>
      <c r="E14" s="39"/>
      <c r="F14" s="39"/>
      <c r="G14" s="39"/>
    </row>
    <row r="15" spans="1:7" ht="14.25" x14ac:dyDescent="0.3">
      <c r="A15" s="40" t="s">
        <v>16</v>
      </c>
      <c r="B15" s="39" t="s">
        <v>32</v>
      </c>
      <c r="C15" s="39" t="s">
        <v>64</v>
      </c>
      <c r="D15" s="39" t="s">
        <v>105</v>
      </c>
      <c r="E15" s="39" t="s">
        <v>72</v>
      </c>
      <c r="F15" s="39" t="s">
        <v>41</v>
      </c>
      <c r="G15" s="39"/>
    </row>
    <row r="16" spans="1:7" ht="14.25" x14ac:dyDescent="0.3">
      <c r="A16" s="40" t="s">
        <v>418</v>
      </c>
      <c r="B16" s="39" t="s">
        <v>42</v>
      </c>
      <c r="C16" s="39" t="s">
        <v>33</v>
      </c>
      <c r="D16" s="39" t="s">
        <v>60</v>
      </c>
      <c r="E16" s="39" t="s">
        <v>99</v>
      </c>
      <c r="F16" s="39"/>
      <c r="G16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169</vt:i4>
      </vt:variant>
    </vt:vector>
  </HeadingPairs>
  <TitlesOfParts>
    <vt:vector size="175" baseType="lpstr">
      <vt:lpstr>Form Responses 1</vt:lpstr>
      <vt:lpstr>Sheet1</vt:lpstr>
      <vt:lpstr>sheet2</vt:lpstr>
      <vt:lpstr>sheet3</vt:lpstr>
      <vt:lpstr>sheet4</vt:lpstr>
      <vt:lpstr>Sheet5</vt:lpstr>
      <vt:lpstr>_7_14_2021_11_34_17</vt:lpstr>
      <vt:lpstr>_7_14_2021_11_38_20</vt:lpstr>
      <vt:lpstr>_7_14_2021_11_40_49</vt:lpstr>
      <vt:lpstr>_7_14_2021_11_42_39</vt:lpstr>
      <vt:lpstr>_7_14_2021_11_48_47</vt:lpstr>
      <vt:lpstr>_7_14_2021_11_50_22</vt:lpstr>
      <vt:lpstr>_7_14_2021_11_50_58</vt:lpstr>
      <vt:lpstr>_7_14_2021_12_12_53</vt:lpstr>
      <vt:lpstr>_7_14_2021_12_25_13</vt:lpstr>
      <vt:lpstr>_7_14_2021_12_29_33</vt:lpstr>
      <vt:lpstr>_7_14_2021_12_33_01</vt:lpstr>
      <vt:lpstr>_7_14_2021_12_33_33</vt:lpstr>
      <vt:lpstr>_7_14_2021_12_33_41</vt:lpstr>
      <vt:lpstr>_7_14_2021_12_42_30</vt:lpstr>
      <vt:lpstr>_7_14_2021_12_43_30</vt:lpstr>
      <vt:lpstr>_7_14_2021_12_45_33</vt:lpstr>
      <vt:lpstr>_7_14_2021_12_50_47</vt:lpstr>
      <vt:lpstr>_7_14_2021_12_51_22</vt:lpstr>
      <vt:lpstr>_7_14_2021_12_58_28</vt:lpstr>
      <vt:lpstr>_7_14_2021_12_59_13</vt:lpstr>
      <vt:lpstr>_7_14_2021_12_59_38</vt:lpstr>
      <vt:lpstr>_7_14_2021_13_00_09</vt:lpstr>
      <vt:lpstr>_7_14_2021_13_04_43</vt:lpstr>
      <vt:lpstr>_7_14_2021_13_05_05</vt:lpstr>
      <vt:lpstr>_7_14_2021_13_05_28</vt:lpstr>
      <vt:lpstr>_7_14_2021_13_06_59</vt:lpstr>
      <vt:lpstr>_7_14_2021_13_08_33</vt:lpstr>
      <vt:lpstr>_7_14_2021_13_10_16</vt:lpstr>
      <vt:lpstr>_7_14_2021_13_10_48</vt:lpstr>
      <vt:lpstr>_7_14_2021_13_12_02</vt:lpstr>
      <vt:lpstr>_7_14_2021_13_12_19</vt:lpstr>
      <vt:lpstr>_7_14_2021_13_20_56</vt:lpstr>
      <vt:lpstr>_7_14_2021_13_23_34</vt:lpstr>
      <vt:lpstr>_7_14_2021_13_34_51</vt:lpstr>
      <vt:lpstr>_7_14_2021_13_35_00</vt:lpstr>
      <vt:lpstr>_7_14_2021_13_39_14</vt:lpstr>
      <vt:lpstr>_7_14_2021_13_40_38</vt:lpstr>
      <vt:lpstr>_7_14_2021_13_46_47</vt:lpstr>
      <vt:lpstr>_7_14_2021_13_48_36</vt:lpstr>
      <vt:lpstr>_7_14_2021_13_48_52</vt:lpstr>
      <vt:lpstr>_7_14_2021_13_50_33</vt:lpstr>
      <vt:lpstr>_7_14_2021_13_51_59</vt:lpstr>
      <vt:lpstr>_7_14_2021_13_56_24</vt:lpstr>
      <vt:lpstr>_7_14_2021_13_57_53</vt:lpstr>
      <vt:lpstr>_7_14_2021_13_59_20</vt:lpstr>
      <vt:lpstr>_7_14_2021_14_00_31</vt:lpstr>
      <vt:lpstr>_7_14_2021_14_01_38</vt:lpstr>
      <vt:lpstr>_7_14_2021_14_03_59</vt:lpstr>
      <vt:lpstr>_7_14_2021_14_05_05</vt:lpstr>
      <vt:lpstr>_7_14_2021_14_06_14</vt:lpstr>
      <vt:lpstr>_7_14_2021_14_07_09</vt:lpstr>
      <vt:lpstr>_7_14_2021_14_08_34</vt:lpstr>
      <vt:lpstr>_7_14_2021_14_09_48</vt:lpstr>
      <vt:lpstr>_7_14_2021_14_11_07</vt:lpstr>
      <vt:lpstr>_7_14_2021_14_12_21</vt:lpstr>
      <vt:lpstr>_7_14_2021_14_13_30</vt:lpstr>
      <vt:lpstr>_7_14_2021_14_15_14</vt:lpstr>
      <vt:lpstr>_7_14_2021_14_17_08</vt:lpstr>
      <vt:lpstr>_7_14_2021_14_18_23</vt:lpstr>
      <vt:lpstr>_7_14_2021_14_19_49</vt:lpstr>
      <vt:lpstr>_7_14_2021_14_20_56</vt:lpstr>
      <vt:lpstr>_7_14_2021_14_22_32</vt:lpstr>
      <vt:lpstr>_7_14_2021_14_24_13</vt:lpstr>
      <vt:lpstr>_7_14_2021_14_24_41</vt:lpstr>
      <vt:lpstr>_7_14_2021_14_25_27</vt:lpstr>
      <vt:lpstr>_7_14_2021_14_26_30</vt:lpstr>
      <vt:lpstr>_7_14_2021_14_27_36</vt:lpstr>
      <vt:lpstr>_7_14_2021_14_28_18</vt:lpstr>
      <vt:lpstr>_7_14_2021_14_29_15</vt:lpstr>
      <vt:lpstr>_7_14_2021_14_29_57</vt:lpstr>
      <vt:lpstr>_7_14_2021_14_30_52</vt:lpstr>
      <vt:lpstr>_7_14_2021_14_31_47</vt:lpstr>
      <vt:lpstr>_7_14_2021_14_32_46</vt:lpstr>
      <vt:lpstr>_7_14_2021_14_33_33</vt:lpstr>
      <vt:lpstr>_7_14_2021_14_33_53</vt:lpstr>
      <vt:lpstr>_7_14_2021_14_35_32</vt:lpstr>
      <vt:lpstr>_7_14_2021_14_36_14</vt:lpstr>
      <vt:lpstr>_7_14_2021_14_36_57</vt:lpstr>
      <vt:lpstr>_7_14_2021_14_37_58</vt:lpstr>
      <vt:lpstr>_7_14_2021_14_39_05</vt:lpstr>
      <vt:lpstr>_7_14_2021_14_39_44</vt:lpstr>
      <vt:lpstr>_7_14_2021_14_40_46</vt:lpstr>
      <vt:lpstr>_7_14_2021_14_41_53</vt:lpstr>
      <vt:lpstr>_7_14_2021_14_43_31</vt:lpstr>
      <vt:lpstr>_7_14_2021_14_44_21</vt:lpstr>
      <vt:lpstr>_7_14_2021_14_45_10</vt:lpstr>
      <vt:lpstr>_7_14_2021_14_45_40</vt:lpstr>
      <vt:lpstr>_7_14_2021_14_45_45</vt:lpstr>
      <vt:lpstr>_7_14_2021_14_46_19</vt:lpstr>
      <vt:lpstr>_7_14_2021_14_46_56</vt:lpstr>
      <vt:lpstr>_7_14_2021_14_47_33</vt:lpstr>
      <vt:lpstr>_7_14_2021_14_48_08</vt:lpstr>
      <vt:lpstr>_7_14_2021_14_48_15</vt:lpstr>
      <vt:lpstr>_7_14_2021_14_48_34</vt:lpstr>
      <vt:lpstr>_7_14_2021_14_49_45</vt:lpstr>
      <vt:lpstr>_7_14_2021_14_51_25</vt:lpstr>
      <vt:lpstr>_7_14_2021_14_51_40</vt:lpstr>
      <vt:lpstr>_7_14_2021_14_51_44</vt:lpstr>
      <vt:lpstr>_7_14_2021_14_55_09</vt:lpstr>
      <vt:lpstr>_7_14_2021_14_55_34</vt:lpstr>
      <vt:lpstr>_7_14_2021_14_56_06</vt:lpstr>
      <vt:lpstr>_7_14_2021_14_56_30</vt:lpstr>
      <vt:lpstr>_7_14_2021_14_57_10</vt:lpstr>
      <vt:lpstr>_7_14_2021_14_59_21</vt:lpstr>
      <vt:lpstr>_7_14_2021_15_04_23</vt:lpstr>
      <vt:lpstr>_7_14_2021_15_07_24</vt:lpstr>
      <vt:lpstr>_7_14_2021_15_08_05</vt:lpstr>
      <vt:lpstr>_7_14_2021_15_08_41</vt:lpstr>
      <vt:lpstr>_7_14_2021_15_13_42</vt:lpstr>
      <vt:lpstr>_7_14_2021_15_24_07</vt:lpstr>
      <vt:lpstr>_7_14_2021_15_33_36</vt:lpstr>
      <vt:lpstr>_7_14_2021_15_34_03</vt:lpstr>
      <vt:lpstr>_7_14_2021_15_34_58</vt:lpstr>
      <vt:lpstr>_7_14_2021_15_35_02</vt:lpstr>
      <vt:lpstr>_7_14_2021_15_36_12</vt:lpstr>
      <vt:lpstr>_7_14_2021_15_37_37</vt:lpstr>
      <vt:lpstr>_7_14_2021_15_37_53</vt:lpstr>
      <vt:lpstr>_7_14_2021_15_39_06</vt:lpstr>
      <vt:lpstr>_7_14_2021_15_44_03</vt:lpstr>
      <vt:lpstr>_7_14_2021_15_45_30</vt:lpstr>
      <vt:lpstr>_7_14_2021_16_25_51</vt:lpstr>
      <vt:lpstr>_7_14_2021_16_31_14</vt:lpstr>
      <vt:lpstr>_7_14_2021_16_33_25</vt:lpstr>
      <vt:lpstr>_7_14_2021_16_40_58</vt:lpstr>
      <vt:lpstr>_7_14_2021_16_56_36</vt:lpstr>
      <vt:lpstr>_7_14_2021_16_59_44</vt:lpstr>
      <vt:lpstr>_7_14_2021_17_12_17</vt:lpstr>
      <vt:lpstr>_7_14_2021_17_20_47</vt:lpstr>
      <vt:lpstr>_7_14_2021_17_20_51</vt:lpstr>
      <vt:lpstr>_7_14_2021_17_40_22</vt:lpstr>
      <vt:lpstr>_7_14_2021_17_48_42</vt:lpstr>
      <vt:lpstr>_7_14_2021_17_58_11</vt:lpstr>
      <vt:lpstr>_7_14_2021_18_01_08</vt:lpstr>
      <vt:lpstr>_7_14_2021_18_48_20</vt:lpstr>
      <vt:lpstr>_7_14_2021_19_03_46</vt:lpstr>
      <vt:lpstr>_7_14_2021_19_24_21</vt:lpstr>
      <vt:lpstr>_7_14_2021_19_25_12</vt:lpstr>
      <vt:lpstr>_7_14_2021_19_59_04</vt:lpstr>
      <vt:lpstr>_7_14_2021_20_56_07</vt:lpstr>
      <vt:lpstr>_7_14_2021_21_23_58</vt:lpstr>
      <vt:lpstr>_7_14_2021_22_15_01</vt:lpstr>
      <vt:lpstr>_7_15_2021_10_31_27</vt:lpstr>
      <vt:lpstr>_7_15_2021_15_31_23</vt:lpstr>
      <vt:lpstr>_7_15_2021_18_56_21</vt:lpstr>
      <vt:lpstr>_7_15_2021_23_08_20</vt:lpstr>
      <vt:lpstr>_7_15_2021_7_01_24</vt:lpstr>
      <vt:lpstr>_7_16_2021_10_51_34</vt:lpstr>
      <vt:lpstr>_7_16_2021_21_58_21</vt:lpstr>
      <vt:lpstr>_7_16_2021_7_38_50</vt:lpstr>
      <vt:lpstr>Column1</vt:lpstr>
      <vt:lpstr>Column10</vt:lpstr>
      <vt:lpstr>Column11</vt:lpstr>
      <vt:lpstr>Column12</vt:lpstr>
      <vt:lpstr>Column13</vt:lpstr>
      <vt:lpstr>Column14</vt:lpstr>
      <vt:lpstr>Column15</vt:lpstr>
      <vt:lpstr>Column16</vt:lpstr>
      <vt:lpstr>Column17</vt:lpstr>
      <vt:lpstr>Column18</vt:lpstr>
      <vt:lpstr>Column19</vt:lpstr>
      <vt:lpstr>Column2</vt:lpstr>
      <vt:lpstr>Column3</vt:lpstr>
      <vt:lpstr>Column4</vt:lpstr>
      <vt:lpstr>Column5</vt:lpstr>
      <vt:lpstr>Column6</vt:lpstr>
      <vt:lpstr>Column7</vt:lpstr>
      <vt:lpstr>Column8</vt:lpstr>
      <vt:lpstr>Column9</vt:lpstr>
      <vt:lpstr>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2021-07-25T12:10:52Z</cp:lastPrinted>
  <dcterms:created xsi:type="dcterms:W3CDTF">2021-07-24T16:24:24Z</dcterms:created>
  <dcterms:modified xsi:type="dcterms:W3CDTF">2021-07-26T08:01:57Z</dcterms:modified>
</cp:coreProperties>
</file>