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65" windowWidth="9495" windowHeight="8010" activeTab="1"/>
  </bookViews>
  <sheets>
    <sheet name="Face Sheet" sheetId="1" r:id="rId1"/>
    <sheet name="IMS " sheetId="2" r:id="rId2"/>
  </sheets>
  <externalReferences>
    <externalReference r:id="rId3"/>
  </externalReferences>
  <definedNames>
    <definedName name="_xlnm.Print_Area" localSheetId="0">'Face Sheet'!$A$1:$N$67</definedName>
    <definedName name="_xlnm.Print_Area" localSheetId="1">'IMS '!$A$1:$I$277</definedName>
  </definedNames>
  <calcPr calcId="145621"/>
</workbook>
</file>

<file path=xl/calcChain.xml><?xml version="1.0" encoding="utf-8"?>
<calcChain xmlns="http://schemas.openxmlformats.org/spreadsheetml/2006/main">
  <c r="H156" i="2" l="1"/>
  <c r="D9" i="1" l="1"/>
  <c r="I225" i="2" l="1"/>
  <c r="H6" i="2" l="1"/>
  <c r="H5" i="2"/>
  <c r="H4" i="2"/>
  <c r="H3" i="2"/>
  <c r="I7" i="2"/>
  <c r="H40" i="2"/>
  <c r="H41" i="2"/>
  <c r="H42" i="2"/>
  <c r="H43" i="2"/>
  <c r="H44" i="2"/>
  <c r="H45" i="2"/>
  <c r="H46" i="2"/>
  <c r="H47" i="2"/>
  <c r="H48" i="2"/>
  <c r="H49" i="2"/>
  <c r="I51" i="2"/>
  <c r="H30" i="2"/>
  <c r="H31" i="2"/>
  <c r="H32" i="2"/>
  <c r="H33" i="2"/>
  <c r="H34" i="2"/>
  <c r="H35" i="2"/>
  <c r="H36" i="2"/>
  <c r="I37" i="2"/>
  <c r="H24" i="2"/>
  <c r="H25" i="2"/>
  <c r="H26" i="2"/>
  <c r="I27" i="2"/>
  <c r="H19" i="2"/>
  <c r="H20" i="2"/>
  <c r="I21" i="2"/>
  <c r="H10" i="2"/>
  <c r="H11" i="2"/>
  <c r="H12" i="2"/>
  <c r="H13" i="2"/>
  <c r="H14" i="2"/>
  <c r="H15" i="2"/>
  <c r="I16" i="2"/>
  <c r="H203" i="2"/>
  <c r="H204" i="2"/>
  <c r="I206" i="2"/>
  <c r="H64" i="2"/>
  <c r="H67" i="2"/>
  <c r="H65" i="2"/>
  <c r="H66" i="2"/>
  <c r="H63" i="2"/>
  <c r="I68" i="2"/>
  <c r="H73" i="2"/>
  <c r="H72" i="2"/>
  <c r="I74" i="2"/>
  <c r="H78" i="2"/>
  <c r="H79" i="2"/>
  <c r="H77" i="2"/>
  <c r="I80" i="2"/>
  <c r="H55" i="2"/>
  <c r="H56" i="2"/>
  <c r="H57" i="2"/>
  <c r="H58" i="2"/>
  <c r="H59" i="2"/>
  <c r="I60" i="2"/>
  <c r="H83" i="2"/>
  <c r="H84" i="2"/>
  <c r="I85" i="2"/>
  <c r="H88" i="2"/>
  <c r="H89" i="2"/>
  <c r="H90" i="2"/>
  <c r="H91" i="2"/>
  <c r="H92" i="2"/>
  <c r="H93" i="2"/>
  <c r="I94" i="2"/>
  <c r="H97" i="2"/>
  <c r="H98" i="2"/>
  <c r="H99" i="2"/>
  <c r="H100" i="2"/>
  <c r="H101" i="2"/>
  <c r="H102" i="2"/>
  <c r="I104" i="2"/>
  <c r="H107" i="2"/>
  <c r="H108" i="2"/>
  <c r="H109" i="2"/>
  <c r="H110" i="2"/>
  <c r="H111" i="2"/>
  <c r="I112" i="2"/>
  <c r="H115" i="2"/>
  <c r="H116" i="2"/>
  <c r="H117" i="2"/>
  <c r="H118" i="2"/>
  <c r="H119" i="2"/>
  <c r="H120" i="2"/>
  <c r="H121" i="2"/>
  <c r="H122" i="2"/>
  <c r="I123" i="2"/>
  <c r="H126" i="2"/>
  <c r="H127" i="2"/>
  <c r="H128" i="2"/>
  <c r="H129" i="2"/>
  <c r="I130" i="2"/>
  <c r="H133" i="2"/>
  <c r="H134" i="2"/>
  <c r="H135" i="2"/>
  <c r="H136" i="2"/>
  <c r="H137" i="2"/>
  <c r="I138" i="2"/>
  <c r="H141" i="2"/>
  <c r="H142" i="2"/>
  <c r="H143" i="2"/>
  <c r="H144" i="2"/>
  <c r="H145" i="2"/>
  <c r="I146" i="2"/>
  <c r="H149" i="2"/>
  <c r="H150" i="2"/>
  <c r="H151" i="2"/>
  <c r="H152" i="2"/>
  <c r="I153" i="2"/>
  <c r="H157" i="2"/>
  <c r="H158" i="2"/>
  <c r="H159" i="2"/>
  <c r="I160" i="2"/>
  <c r="H163" i="2"/>
  <c r="H164" i="2"/>
  <c r="H165" i="2"/>
  <c r="H166" i="2"/>
  <c r="H167" i="2"/>
  <c r="H168" i="2"/>
  <c r="H169" i="2"/>
  <c r="H170" i="2"/>
  <c r="H171" i="2"/>
  <c r="H172" i="2"/>
  <c r="H173" i="2"/>
  <c r="I174" i="2"/>
  <c r="H179" i="2"/>
  <c r="H180" i="2"/>
  <c r="H181" i="2"/>
  <c r="H182" i="2"/>
  <c r="H183" i="2"/>
  <c r="H184" i="2"/>
  <c r="I185" i="2"/>
  <c r="H188" i="2"/>
  <c r="H189" i="2"/>
  <c r="H190" i="2"/>
  <c r="I191" i="2"/>
  <c r="H194" i="2"/>
  <c r="H195" i="2"/>
  <c r="H196" i="2"/>
  <c r="H197" i="2"/>
  <c r="H198" i="2"/>
  <c r="H199" i="2"/>
  <c r="I200" i="2"/>
  <c r="H222" i="2"/>
  <c r="H223" i="2"/>
  <c r="H224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I240" i="2"/>
  <c r="H243" i="2"/>
  <c r="H244" i="2"/>
  <c r="H245" i="2"/>
  <c r="I246" i="2"/>
  <c r="H249" i="2"/>
  <c r="H250" i="2"/>
  <c r="H254" i="2"/>
  <c r="H255" i="2"/>
  <c r="H256" i="2"/>
  <c r="H257" i="2"/>
  <c r="I258" i="2"/>
  <c r="H261" i="2"/>
  <c r="H262" i="2"/>
  <c r="I263" i="2"/>
  <c r="H266" i="2"/>
  <c r="H267" i="2"/>
  <c r="H268" i="2"/>
  <c r="I269" i="2"/>
  <c r="H209" i="2"/>
  <c r="H210" i="2"/>
  <c r="H211" i="2"/>
  <c r="H212" i="2"/>
  <c r="H213" i="2"/>
  <c r="H214" i="2"/>
  <c r="I215" i="2"/>
  <c r="H205" i="2"/>
  <c r="H219" i="2"/>
  <c r="H220" i="2"/>
  <c r="H221" i="2"/>
  <c r="H218" i="2"/>
  <c r="H50" i="2"/>
  <c r="H269" i="2" l="1"/>
  <c r="H270" i="2" s="1"/>
  <c r="N59" i="1" s="1"/>
  <c r="H225" i="2"/>
  <c r="H226" i="2" s="1"/>
  <c r="N53" i="1" s="1"/>
  <c r="H206" i="2"/>
  <c r="H207" i="2" s="1"/>
  <c r="N51" i="1" s="1"/>
  <c r="H85" i="2"/>
  <c r="H86" i="2" s="1"/>
  <c r="N42" i="1" s="1"/>
  <c r="H21" i="2"/>
  <c r="H22" i="2" s="1"/>
  <c r="H258" i="2"/>
  <c r="H259" i="2" s="1"/>
  <c r="N57" i="1" s="1"/>
  <c r="H252" i="2"/>
  <c r="N56" i="1" s="1"/>
  <c r="H246" i="2"/>
  <c r="H247" i="2" s="1"/>
  <c r="N55" i="1" s="1"/>
  <c r="H240" i="2"/>
  <c r="H241" i="2" s="1"/>
  <c r="N54" i="1" s="1"/>
  <c r="H200" i="2"/>
  <c r="H201" i="2" s="1"/>
  <c r="N50" i="1" s="1"/>
  <c r="H185" i="2"/>
  <c r="H186" i="2" s="1"/>
  <c r="N48" i="1" s="1"/>
  <c r="H153" i="2"/>
  <c r="H154" i="2" s="1"/>
  <c r="H146" i="2"/>
  <c r="H147" i="2" s="1"/>
  <c r="H123" i="2"/>
  <c r="H124" i="2" s="1"/>
  <c r="N46" i="1" s="1"/>
  <c r="H94" i="2"/>
  <c r="H95" i="2" s="1"/>
  <c r="N43" i="1" s="1"/>
  <c r="H80" i="2"/>
  <c r="H81" i="2" s="1"/>
  <c r="H51" i="2"/>
  <c r="H52" i="2" s="1"/>
  <c r="H37" i="2"/>
  <c r="H38" i="2" s="1"/>
  <c r="H27" i="2"/>
  <c r="H28" i="2" s="1"/>
  <c r="H16" i="2"/>
  <c r="H17" i="2" s="1"/>
  <c r="H215" i="2"/>
  <c r="H216" i="2" s="1"/>
  <c r="N52" i="1" s="1"/>
  <c r="H191" i="2"/>
  <c r="H192" i="2" s="1"/>
  <c r="N49" i="1" s="1"/>
  <c r="H174" i="2"/>
  <c r="H175" i="2" s="1"/>
  <c r="H160" i="2"/>
  <c r="H161" i="2" s="1"/>
  <c r="H138" i="2"/>
  <c r="H139" i="2" s="1"/>
  <c r="H130" i="2"/>
  <c r="H131" i="2" s="1"/>
  <c r="H112" i="2"/>
  <c r="H113" i="2" s="1"/>
  <c r="N45" i="1" s="1"/>
  <c r="H104" i="2"/>
  <c r="H105" i="2" s="1"/>
  <c r="N44" i="1" s="1"/>
  <c r="H74" i="2"/>
  <c r="H75" i="2" s="1"/>
  <c r="H68" i="2"/>
  <c r="H69" i="2" s="1"/>
  <c r="N39" i="1" s="1"/>
  <c r="H60" i="2"/>
  <c r="H61" i="2" s="1"/>
  <c r="N38" i="1" s="1"/>
  <c r="H7" i="2"/>
  <c r="H8" i="2" s="1"/>
  <c r="H263" i="2"/>
  <c r="H264" i="2" s="1"/>
  <c r="N58" i="1" s="1"/>
  <c r="N41" i="1" l="1"/>
  <c r="N40" i="1"/>
  <c r="H53" i="2"/>
  <c r="N37" i="1" s="1"/>
  <c r="H176" i="2"/>
  <c r="N47" i="1" s="1"/>
  <c r="N60" i="1" l="1"/>
  <c r="C3" i="1" s="1"/>
</calcChain>
</file>

<file path=xl/sharedStrings.xml><?xml version="1.0" encoding="utf-8"?>
<sst xmlns="http://schemas.openxmlformats.org/spreadsheetml/2006/main" count="421" uniqueCount="322">
  <si>
    <t xml:space="preserve">Audit Rating System </t>
  </si>
  <si>
    <t xml:space="preserve">Familiarity of ship board staff with the company policy </t>
  </si>
  <si>
    <t>Env Aspects/Hazard ID, Risk Assess &amp; Control</t>
  </si>
  <si>
    <t>Competence, Awareness and Training</t>
  </si>
  <si>
    <t>Consultation and Communication</t>
  </si>
  <si>
    <t>Policy</t>
  </si>
  <si>
    <t>4.3.1</t>
  </si>
  <si>
    <t>4.3.3</t>
  </si>
  <si>
    <t>5.4.1</t>
  </si>
  <si>
    <t>Management Programs</t>
  </si>
  <si>
    <t>4.4.1</t>
  </si>
  <si>
    <t>5.5.1</t>
  </si>
  <si>
    <t>4.4.2</t>
  </si>
  <si>
    <t>4.4.3</t>
  </si>
  <si>
    <t>5.5.3</t>
  </si>
  <si>
    <t>4.4.6</t>
  </si>
  <si>
    <t>4.4.7</t>
  </si>
  <si>
    <t>Emergency Preparedness and Response</t>
  </si>
  <si>
    <t>4.5.1</t>
  </si>
  <si>
    <t>Monitoring &amp; Measurement</t>
  </si>
  <si>
    <t>4.5.2</t>
  </si>
  <si>
    <t>Evaluation of Compliance</t>
  </si>
  <si>
    <t>4.5.3</t>
  </si>
  <si>
    <t>4.5.4</t>
  </si>
  <si>
    <t>4.5.5</t>
  </si>
  <si>
    <t>8.2.2</t>
  </si>
  <si>
    <t>Internal Audits</t>
  </si>
  <si>
    <t>Management Review</t>
  </si>
  <si>
    <t>EMS</t>
  </si>
  <si>
    <t>OHS</t>
  </si>
  <si>
    <t>QMS</t>
  </si>
  <si>
    <t xml:space="preserve">Sl No. </t>
  </si>
  <si>
    <t xml:space="preserve">Name of vessel : </t>
  </si>
  <si>
    <t xml:space="preserve">Score </t>
  </si>
  <si>
    <t xml:space="preserve">IMS Audit Criteria </t>
  </si>
  <si>
    <t xml:space="preserve">Displayed latest policy on board </t>
  </si>
  <si>
    <t xml:space="preserve">Latest version of risk register is available </t>
  </si>
  <si>
    <t xml:space="preserve">Risk communication record is available </t>
  </si>
  <si>
    <t>Hazard risk assessment attached /communicated with all PTW</t>
  </si>
  <si>
    <t xml:space="preserve">Hazard risk /aspect impact assessment conducted </t>
  </si>
  <si>
    <t>Familiarity of IMS policy statement Master/CO/CE</t>
  </si>
  <si>
    <t>Copy of company QHSE programs are available and implemented</t>
  </si>
  <si>
    <t xml:space="preserve">Compliance with QHSE objectives on vessel </t>
  </si>
  <si>
    <t xml:space="preserve">Regular Tool Box Talks  are in place </t>
  </si>
  <si>
    <t xml:space="preserve">HSE meetings are in place as per schedule </t>
  </si>
  <si>
    <t xml:space="preserve">Training records are available and updated </t>
  </si>
  <si>
    <t xml:space="preserve">Crews are aware of the HSE roles and responsibilities </t>
  </si>
  <si>
    <t xml:space="preserve">Master register of document is available </t>
  </si>
  <si>
    <t>Latest file index template used for files</t>
  </si>
  <si>
    <t xml:space="preserve">IMS Audit Questionnaire </t>
  </si>
  <si>
    <t>Environmental Aspects/Hazard Risk Assessment &amp; Control</t>
  </si>
  <si>
    <t>PTW requests are complied</t>
  </si>
  <si>
    <t xml:space="preserve">Operational Control - Permit to work </t>
  </si>
  <si>
    <t xml:space="preserve">Fire fighting facilities are adequate </t>
  </si>
  <si>
    <t xml:space="preserve">Policy Communication record available  </t>
  </si>
  <si>
    <t xml:space="preserve">Remark </t>
  </si>
  <si>
    <t xml:space="preserve">PTWs file are maintained </t>
  </si>
  <si>
    <t xml:space="preserve">PTW close out records are available </t>
  </si>
  <si>
    <t>Inspections are conducted as per the schedule</t>
  </si>
  <si>
    <t xml:space="preserve">Calibration register is available </t>
  </si>
  <si>
    <t xml:space="preserve">PMS requirements are adequately followed </t>
  </si>
  <si>
    <t xml:space="preserve">Proper records are maintained for the inspections </t>
  </si>
  <si>
    <r>
      <t xml:space="preserve">Legal register available and crews are aware of </t>
    </r>
    <r>
      <rPr>
        <sz val="9"/>
        <color theme="1"/>
        <rFont val="Calibri"/>
        <family val="2"/>
        <scheme val="minor"/>
      </rPr>
      <t xml:space="preserve">its requirements </t>
    </r>
  </si>
  <si>
    <t xml:space="preserve">Accident Incident Investigation </t>
  </si>
  <si>
    <r>
      <t>Crews are aware of Accident, Incident and Nearmiss</t>
    </r>
    <r>
      <rPr>
        <sz val="10"/>
        <color theme="1"/>
        <rFont val="Calibri"/>
        <family val="2"/>
        <scheme val="minor"/>
      </rPr>
      <t xml:space="preserve"> incidents</t>
    </r>
  </si>
  <si>
    <t>Accident Incident reported if any (updated records available)</t>
  </si>
  <si>
    <t>Accident incident close outs are properly implemented</t>
  </si>
  <si>
    <t xml:space="preserve">Near miss incident reporting targets are complied </t>
  </si>
  <si>
    <t>Near miss incident close outs are properly followed</t>
  </si>
  <si>
    <t xml:space="preserve">Accident/Incident/Nearmiss reports are communicated </t>
  </si>
  <si>
    <t>Emergency contact details are available and all are aware  of it</t>
  </si>
  <si>
    <t xml:space="preserve">Non conformance, Defect reporting  </t>
  </si>
  <si>
    <t xml:space="preserve">No pending defect reports/service requests are available </t>
  </si>
  <si>
    <t xml:space="preserve">Latest version of documents/records are in place </t>
  </si>
  <si>
    <t xml:space="preserve">Monthly inspection in place for fire fighting facilities </t>
  </si>
  <si>
    <r>
      <t xml:space="preserve">Crews are aware of types of fires, fire extinguishers and PASS </t>
    </r>
    <r>
      <rPr>
        <sz val="8"/>
        <color theme="1"/>
        <rFont val="Calibri"/>
        <family val="2"/>
        <scheme val="minor"/>
      </rPr>
      <t>system</t>
    </r>
  </si>
  <si>
    <t>Operational Control - Waste Management</t>
  </si>
  <si>
    <t xml:space="preserve">Sewage wastes are disposed properly </t>
  </si>
  <si>
    <t>List all potential emergency situations are identified</t>
  </si>
  <si>
    <t>Corrective and Preventive Actions (CAPA)</t>
  </si>
  <si>
    <t>Awareness of crews on CAPA system</t>
  </si>
  <si>
    <t xml:space="preserve">Operational Control - Inspections </t>
  </si>
  <si>
    <t xml:space="preserve">Inspection schedules are available </t>
  </si>
  <si>
    <t>Deficiencies detected during inspections are closed properly</t>
  </si>
  <si>
    <t xml:space="preserve">All crews attended HSE Induction </t>
  </si>
  <si>
    <t xml:space="preserve">Internal Audits </t>
  </si>
  <si>
    <t>Management Review (MR)</t>
  </si>
  <si>
    <t xml:space="preserve">Awareness of crews on online purchase system  </t>
  </si>
  <si>
    <t>Accommodation area are maintained neat and tidy</t>
  </si>
  <si>
    <r>
      <t xml:space="preserve">All taps, showers, WCs, wash basins are functioning  </t>
    </r>
    <r>
      <rPr>
        <sz val="8"/>
        <color theme="1"/>
        <rFont val="Calibri"/>
        <family val="2"/>
        <scheme val="minor"/>
      </rPr>
      <t xml:space="preserve">properly &amp; Neat </t>
    </r>
  </si>
  <si>
    <t xml:space="preserve">Mess room and tables are neat and tidy </t>
  </si>
  <si>
    <t>Proper house keeping is maintained on vessel</t>
  </si>
  <si>
    <t xml:space="preserve">Wash rooms are maintained neat and tidy </t>
  </si>
  <si>
    <t xml:space="preserve">Laundry facilities are adequate </t>
  </si>
  <si>
    <t>Pest control for Cockroaches/bed bugs/rats are adequate</t>
  </si>
  <si>
    <t xml:space="preserve">Kitchen is maintained neat and tidy </t>
  </si>
  <si>
    <t xml:space="preserve">Dry storage and cold storage maintained neat and tidy </t>
  </si>
  <si>
    <t>Refrigerators and cold storage are functioning properly</t>
  </si>
  <si>
    <t xml:space="preserve">Air conditioning in all areas are functioning properly </t>
  </si>
  <si>
    <t xml:space="preserve">First Aid Management </t>
  </si>
  <si>
    <t xml:space="preserve">Solas approved first aid kits are available </t>
  </si>
  <si>
    <t xml:space="preserve">Crews are aware of handling medical emergency </t>
  </si>
  <si>
    <t>Firs aid box contents are regularly inspected and recorded</t>
  </si>
  <si>
    <t>Smoke detectors are in good condition and not covered</t>
  </si>
  <si>
    <t xml:space="preserve">Fire alarms are working properly </t>
  </si>
  <si>
    <t xml:space="preserve">Operational Control -Fire Safety Management </t>
  </si>
  <si>
    <t xml:space="preserve">Operational Control - Handling of chemical </t>
  </si>
  <si>
    <t>MSDS available for all chemicals and at the point of use</t>
  </si>
  <si>
    <t>Crews are aware of MSDS and its usage</t>
  </si>
  <si>
    <t xml:space="preserve">Appropriate PPEs are available for handling chemicals </t>
  </si>
  <si>
    <t>A</t>
  </si>
  <si>
    <t>S</t>
  </si>
  <si>
    <r>
      <t xml:space="preserve">Muster </t>
    </r>
    <r>
      <rPr>
        <sz val="10"/>
        <color theme="1"/>
        <rFont val="Calibri"/>
        <family val="2"/>
        <scheme val="minor"/>
      </rPr>
      <t>station is identified properly and crews are aware</t>
    </r>
  </si>
  <si>
    <t>Removed all obsolete policies</t>
  </si>
  <si>
    <t xml:space="preserve">Communication record available legal register </t>
  </si>
  <si>
    <t xml:space="preserve">Latest organization chart is displayed </t>
  </si>
  <si>
    <t xml:space="preserve">Awareness of crews on latest organization chart </t>
  </si>
  <si>
    <t>Job handing over records are available for every crew rotation</t>
  </si>
  <si>
    <t xml:space="preserve">Safety flashes circulated are printed and available on board </t>
  </si>
  <si>
    <t>Safety flashes are communicated to all crews and evidence available</t>
  </si>
  <si>
    <t xml:space="preserve">Familiar with the company PTW procedures and formats </t>
  </si>
  <si>
    <t>Hazardous wastes on board are disposed properly</t>
  </si>
  <si>
    <t>Waste management records are up-to-date</t>
  </si>
  <si>
    <t>Color coded segregated waste collection facility for different types</t>
  </si>
  <si>
    <t xml:space="preserve">Inspection records are up to date as per the schedule </t>
  </si>
  <si>
    <t>Inspection records are communicated to the concerned and filed</t>
  </si>
  <si>
    <t xml:space="preserve">Storage of  chemicals are done as per MSDS recommendations </t>
  </si>
  <si>
    <t>Operational Control - Housekeeping, Health &amp; Hygiene</t>
  </si>
  <si>
    <t xml:space="preserve">Calibrated Equipment are identified with calibration stickers </t>
  </si>
  <si>
    <t>Emergency drill schedules are followed</t>
  </si>
  <si>
    <t>Emergency drill records are maintained</t>
  </si>
  <si>
    <r>
      <t xml:space="preserve">Emergency contact lists are displayed and all </t>
    </r>
    <r>
      <rPr>
        <sz val="9"/>
        <color theme="1"/>
        <rFont val="Calibri"/>
        <family val="2"/>
        <scheme val="minor"/>
      </rPr>
      <t>are aware of it</t>
    </r>
  </si>
  <si>
    <t xml:space="preserve">CAPA records are available and communicated </t>
  </si>
  <si>
    <t xml:space="preserve">Purchase </t>
  </si>
  <si>
    <t xml:space="preserve">Total </t>
  </si>
  <si>
    <t>Total Score</t>
  </si>
  <si>
    <t xml:space="preserve">Documentation, Records and Controls </t>
  </si>
  <si>
    <t>Documentation, Records and Controls</t>
  </si>
  <si>
    <t xml:space="preserve">Non Conformance, Defect Reporting </t>
  </si>
  <si>
    <t>Corrective and Preventive Reporting</t>
  </si>
  <si>
    <t>Purchase</t>
  </si>
  <si>
    <t xml:space="preserve">Name </t>
  </si>
  <si>
    <t xml:space="preserve">Designation </t>
  </si>
  <si>
    <t xml:space="preserve">Signature </t>
  </si>
  <si>
    <t xml:space="preserve">Fully Complied </t>
  </si>
  <si>
    <t xml:space="preserve">Vessel Particulars </t>
  </si>
  <si>
    <t>Date of Audit :</t>
  </si>
  <si>
    <t>Date of Audit Report Generated :</t>
  </si>
  <si>
    <t>5.2, 5.3</t>
  </si>
  <si>
    <t>7.1,7.2.1</t>
  </si>
  <si>
    <t>4.5.3.1</t>
  </si>
  <si>
    <t>4.2.3,4.2.4</t>
  </si>
  <si>
    <t>8.2.8.3</t>
  </si>
  <si>
    <t>4.4.5,4.5.4</t>
  </si>
  <si>
    <t>4.4.5,4.5.5</t>
  </si>
  <si>
    <t>7.1,7.2.7.5</t>
  </si>
  <si>
    <t>8.2.3,7.6</t>
  </si>
  <si>
    <t>7.5.2</t>
  </si>
  <si>
    <t xml:space="preserve">Percentage of Compliance </t>
  </si>
  <si>
    <t>Objectives, Targets and management Programs</t>
  </si>
  <si>
    <t>Objectives, Targets and Management Programs</t>
  </si>
  <si>
    <t xml:space="preserve">Equipment that are failed during inspections are identified with non conformance sticker </t>
  </si>
  <si>
    <t xml:space="preserve">General remarks if any : </t>
  </si>
  <si>
    <t xml:space="preserve">        INTEGRATED MANAGEMENT SYSTEMS AUDIT </t>
  </si>
  <si>
    <t>ISM</t>
  </si>
  <si>
    <t>Auditee Name (Master):</t>
  </si>
  <si>
    <t>IMO No.:</t>
  </si>
  <si>
    <t xml:space="preserve">Partially Complied </t>
  </si>
  <si>
    <t>FC</t>
  </si>
  <si>
    <t>PC</t>
  </si>
  <si>
    <t xml:space="preserve">Not Complied </t>
  </si>
  <si>
    <t>NC</t>
  </si>
  <si>
    <t>NA</t>
  </si>
  <si>
    <t xml:space="preserve">Ship Board tour -Bridge </t>
  </si>
  <si>
    <t xml:space="preserve">Ship Board tour -Accommodation Space </t>
  </si>
  <si>
    <t xml:space="preserve">Condition of crew accommodation </t>
  </si>
  <si>
    <t xml:space="preserve">Solas Training manual available </t>
  </si>
  <si>
    <t>Garbage disposal notices are kept in language understandable for crews</t>
  </si>
  <si>
    <t xml:space="preserve">Watch schedule for watch keepers are posted </t>
  </si>
  <si>
    <t xml:space="preserve">Ship Board tour -On deck </t>
  </si>
  <si>
    <t xml:space="preserve">Closing appliances, LSA and FFA maintained properly </t>
  </si>
  <si>
    <t>1-A</t>
  </si>
  <si>
    <t>1-B</t>
  </si>
  <si>
    <t>10,1,7</t>
  </si>
  <si>
    <t>All machineries are operable and attended</t>
  </si>
  <si>
    <t xml:space="preserve">Evacuations routes are secured </t>
  </si>
  <si>
    <t xml:space="preserve">Ship Board tour - Engine room / Steering room </t>
  </si>
  <si>
    <t xml:space="preserve">Operating instructions of steering change over posted </t>
  </si>
  <si>
    <t xml:space="preserve">Updated crew list is available and posted </t>
  </si>
  <si>
    <t xml:space="preserve">Familiarization conducted properly for crews </t>
  </si>
  <si>
    <t>Crews are given essential instructions prior sailing</t>
  </si>
  <si>
    <t>Crews attended all the scheduled emergency drills</t>
  </si>
  <si>
    <t>Ship Board tour - Interview with ratings during tour through</t>
  </si>
  <si>
    <t>BA set and fire man out fits are in good condition</t>
  </si>
  <si>
    <t xml:space="preserve">Ship Board tour - Interview with Master </t>
  </si>
  <si>
    <t xml:space="preserve">Classification survey records are available </t>
  </si>
  <si>
    <t xml:space="preserve">Updated crew list is available </t>
  </si>
  <si>
    <t xml:space="preserve">Ship manning is in compliance with the safe manning document </t>
  </si>
  <si>
    <t>Master / Chief Officer hold an appropriate or dispensation accordance with STCW 95</t>
  </si>
  <si>
    <t xml:space="preserve">SOLAS requirements are complied for log book entry </t>
  </si>
  <si>
    <t>SMS requirements are complied for log book entry</t>
  </si>
  <si>
    <t>Oil record books are updated as required</t>
  </si>
  <si>
    <t>Garbage record books are updated as required</t>
  </si>
  <si>
    <t>Master's awareness on flag state requirements are sufficient and complied</t>
  </si>
  <si>
    <t xml:space="preserve">Designated Person </t>
  </si>
  <si>
    <t>Master and crews are aware of DPA</t>
  </si>
  <si>
    <t xml:space="preserve">All are aware of DPA's roles and responsibilities </t>
  </si>
  <si>
    <t xml:space="preserve">Master's responsibility and Authority </t>
  </si>
  <si>
    <t xml:space="preserve">Instructions and orders from Master are communicated properly with the crews </t>
  </si>
  <si>
    <t xml:space="preserve">Motivation of crews by master in complying company policies </t>
  </si>
  <si>
    <t xml:space="preserve">Masters  review on SMS and reporting it to the superiors </t>
  </si>
  <si>
    <t>Awareness about Over riding authority of Master as per ISM</t>
  </si>
  <si>
    <t>Master's awareness on roles, responsibility, authority and accountability</t>
  </si>
  <si>
    <t>1-C</t>
  </si>
  <si>
    <t>1-D</t>
  </si>
  <si>
    <t>1-E</t>
  </si>
  <si>
    <t>1-F</t>
  </si>
  <si>
    <t>Percentage of Compliance Total Shipboard Tour</t>
  </si>
  <si>
    <t>QHSE Training scheduled are received and followed</t>
  </si>
  <si>
    <t xml:space="preserve">Crew Familiarization Training properly conducted as per STCW </t>
  </si>
  <si>
    <t xml:space="preserve">Awareness of crews on SMS are acceptable </t>
  </si>
  <si>
    <t xml:space="preserve">Key Shipboard Operations </t>
  </si>
  <si>
    <t xml:space="preserve">Master's awareness on section 7 of ISM code referring to IMS manual </t>
  </si>
  <si>
    <t xml:space="preserve">Departure and arrival procedures are complied </t>
  </si>
  <si>
    <t xml:space="preserve">Navigational procedures are complied </t>
  </si>
  <si>
    <t xml:space="preserve">Masters do navigational audit  to ensure Chief Officer comply with the procedure </t>
  </si>
  <si>
    <t xml:space="preserve">Bridge team management is sufficient </t>
  </si>
  <si>
    <t xml:space="preserve">Cargo handling operations are performed as per the procedure </t>
  </si>
  <si>
    <t>Condition of nautical instruments and radio equipment</t>
  </si>
  <si>
    <t>Updated Versions of Muster list available in bridge, accommodation and engine room</t>
  </si>
  <si>
    <t>Control of ship drawings and instruction books</t>
  </si>
  <si>
    <t>Damage on equipment or hull part reported to the concerned for action</t>
  </si>
  <si>
    <t xml:space="preserve">Awareness of crews on duties during emergency </t>
  </si>
  <si>
    <t xml:space="preserve">Awareness of crews on signals during emergency </t>
  </si>
  <si>
    <t>Statutory certificates and survey records are valid and available</t>
  </si>
  <si>
    <t xml:space="preserve">Any documented proof available for the implementation of over riding authority </t>
  </si>
  <si>
    <t xml:space="preserve">Familiarization training for new crews as per SOLAS provided </t>
  </si>
  <si>
    <t xml:space="preserve">Corrected charts are available for the voyage and supplied by a recognized chart agent </t>
  </si>
  <si>
    <t xml:space="preserve">pollution prevention procedures are performed as per the procedure </t>
  </si>
  <si>
    <t>Awareness level of crews on the potential emergency scenarios and response procedure</t>
  </si>
  <si>
    <t>Awareness of radio personnel on how to transit distress alert under GMDSS</t>
  </si>
  <si>
    <t xml:space="preserve">SOPEP available on board </t>
  </si>
  <si>
    <t xml:space="preserve">Ship based/ Shore based contingency plan availble and crews are aware of roles, responsiblities and record keeping procedures </t>
  </si>
  <si>
    <t>Effective calling systems and communication links for alerting the emergency response team are identified in the emergency response plan</t>
  </si>
  <si>
    <t>Emergency response facilities are adequate</t>
  </si>
  <si>
    <r>
      <t xml:space="preserve">Crews are familiar with the individual  role and </t>
    </r>
    <r>
      <rPr>
        <sz val="10"/>
        <color theme="1"/>
        <rFont val="Calibri"/>
        <family val="2"/>
        <scheme val="minor"/>
      </rPr>
      <t>responsibilities during emergency</t>
    </r>
  </si>
  <si>
    <t>Weather forecast details are analysed prior to the sail</t>
  </si>
  <si>
    <t>Crews are aware of what is defect, NC and service requests procedure</t>
  </si>
  <si>
    <t>System in place for Defect, Damage , service request sending to shore office</t>
  </si>
  <si>
    <t xml:space="preserve">Shipbaord Maintenance </t>
  </si>
  <si>
    <t xml:space="preserve">Awareness of crews  on ship maintenance procedure </t>
  </si>
  <si>
    <t>Ship maintenance operations are in place as per the plan</t>
  </si>
  <si>
    <t>Maintenance works are properly carried out and recorded</t>
  </si>
  <si>
    <t>Critical equipments and minimums spares needed are identified and complied</t>
  </si>
  <si>
    <t xml:space="preserve">LSA are tested as per the schedule and recorded </t>
  </si>
  <si>
    <t>Deficiencies related with above items are reported timely to shore office if any</t>
  </si>
  <si>
    <t>Awareness of crews on IMS procedures for Documentation, Records and control</t>
  </si>
  <si>
    <t xml:space="preserve">Updated version of SMS manul availble </t>
  </si>
  <si>
    <t>All obsolete rivision of documents are removed from the active files</t>
  </si>
  <si>
    <t>Publications provided under the SMS/Flag are updated</t>
  </si>
  <si>
    <t>Document changes file is maintained to update the changes</t>
  </si>
  <si>
    <r>
      <t xml:space="preserve">All close out records for previous audit </t>
    </r>
    <r>
      <rPr>
        <sz val="10"/>
        <color theme="1"/>
        <rFont val="Calibri"/>
        <family val="2"/>
        <scheme val="minor"/>
      </rPr>
      <t>observations are available</t>
    </r>
  </si>
  <si>
    <t>Previous audit records are available</t>
  </si>
  <si>
    <t xml:space="preserve">Crews awareness on Internal Audit system procedure </t>
  </si>
  <si>
    <t>Annual IMS audit schedule is available and followed</t>
  </si>
  <si>
    <t xml:space="preserve">Records for previous management review meeting MOM is available </t>
  </si>
  <si>
    <t>Communicated the MR meeting MOM among the crews</t>
  </si>
  <si>
    <t>All purchase requests are delivered as required</t>
  </si>
  <si>
    <t xml:space="preserve">Delay in delivery are reported </t>
  </si>
  <si>
    <t>Shipboard Tour Findings and Compliance</t>
  </si>
  <si>
    <t>7.1,7.2,7.5</t>
  </si>
  <si>
    <t>1.2.2.2</t>
  </si>
  <si>
    <t>6.3.2</t>
  </si>
  <si>
    <t>6.6,6.7</t>
  </si>
  <si>
    <t xml:space="preserve">Compliance with legal register are verified </t>
  </si>
  <si>
    <t>Roles, Responsibility,Accountability &amp; Authority</t>
  </si>
  <si>
    <t>Percentage of Compliance Operational Control</t>
  </si>
  <si>
    <t xml:space="preserve">Operational Control </t>
  </si>
  <si>
    <t>11-A</t>
  </si>
  <si>
    <t>11-B</t>
  </si>
  <si>
    <t>11-C</t>
  </si>
  <si>
    <t>11-D</t>
  </si>
  <si>
    <t>11-E</t>
  </si>
  <si>
    <t>11-F</t>
  </si>
  <si>
    <t>NC -0</t>
  </si>
  <si>
    <t>PC-1</t>
  </si>
  <si>
    <t>FC-2</t>
  </si>
  <si>
    <t xml:space="preserve">Waste management plan available </t>
  </si>
  <si>
    <t xml:space="preserve">                      2).</t>
  </si>
  <si>
    <t xml:space="preserve">Sl No </t>
  </si>
  <si>
    <t xml:space="preserve">Details </t>
  </si>
  <si>
    <t>Observation/NCR</t>
  </si>
  <si>
    <t xml:space="preserve">Root cause </t>
  </si>
  <si>
    <t xml:space="preserve">Corrective Action </t>
  </si>
  <si>
    <t xml:space="preserve">Target Date </t>
  </si>
  <si>
    <t>Roles, Responsibility, Accountability &amp; Authority</t>
  </si>
  <si>
    <t xml:space="preserve">Shipboard Maintenance </t>
  </si>
  <si>
    <t>NCR/Observation/Suggestions Summary</t>
  </si>
  <si>
    <t xml:space="preserve">Aspect Impact communication record available </t>
  </si>
  <si>
    <t xml:space="preserve">Internal Audit Reference No. : </t>
  </si>
  <si>
    <t>weather forecast details are analysed prior to the sail</t>
  </si>
  <si>
    <t xml:space="preserve">Opening Meeting Time : </t>
  </si>
  <si>
    <t xml:space="preserve">Closing Meeting time : </t>
  </si>
  <si>
    <t>Risk</t>
  </si>
  <si>
    <t>Action Party</t>
  </si>
  <si>
    <t xml:space="preserve">Periodically verify all those undertaking delegated IMS related task are acting in conformity </t>
  </si>
  <si>
    <t>Evaluation the effectiveness of the SMS in accordance with procedure established by the company</t>
  </si>
  <si>
    <t xml:space="preserve">Audit  </t>
  </si>
  <si>
    <t xml:space="preserve">scope: </t>
  </si>
  <si>
    <t>1).</t>
  </si>
  <si>
    <t>2).</t>
  </si>
  <si>
    <t>3).</t>
  </si>
  <si>
    <t xml:space="preserve">                      1).</t>
  </si>
  <si>
    <t xml:space="preserve">Not Applicable </t>
  </si>
  <si>
    <t>YUDIONO ISHAK</t>
  </si>
  <si>
    <t>RAKHESH MOHAN</t>
  </si>
  <si>
    <t xml:space="preserve">Communication record not available </t>
  </si>
  <si>
    <t>Not available</t>
  </si>
  <si>
    <t>Need Improvement</t>
  </si>
  <si>
    <t>Auditors : .</t>
  </si>
  <si>
    <t xml:space="preserve">Auditees : </t>
  </si>
  <si>
    <t>IA-02/MARBAN/030117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</si>
</sst>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19">
    <xf numFmtId="0" fontId="0" fillId="0" borderId="0" xfId="0"/>
    <xf numFmtId="0" fontId="0" fillId="0" borderId="1" xfId="0" applyBorder="1" applyProtection="1"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0" fillId="0" borderId="0" xfId="0" applyBorder="1" applyProtection="1"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 vertical="center"/>
    </xf>
    <xf numFmtId="0" fontId="1" fillId="0" borderId="0" xfId="0" applyFont="1" applyBorder="1" applyProtection="1"/>
    <xf numFmtId="0" fontId="6" fillId="0" borderId="0" xfId="0" applyFont="1" applyBorder="1" applyAlignment="1" applyProtection="1">
      <alignment horizontal="right"/>
    </xf>
    <xf numFmtId="1" fontId="0" fillId="0" borderId="0" xfId="0" applyNumberFormat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 wrapText="1"/>
    </xf>
    <xf numFmtId="1" fontId="1" fillId="0" borderId="1" xfId="0" applyNumberFormat="1" applyFont="1" applyBorder="1" applyAlignment="1" applyProtection="1">
      <alignment horizontal="center" vertical="center"/>
    </xf>
    <xf numFmtId="0" fontId="0" fillId="0" borderId="4" xfId="0" applyBorder="1" applyProtection="1">
      <protection locked="0"/>
    </xf>
    <xf numFmtId="0" fontId="1" fillId="0" borderId="0" xfId="0" applyFont="1" applyBorder="1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0" fontId="0" fillId="0" borderId="1" xfId="0" applyBorder="1" applyAlignment="1" applyProtection="1">
      <alignment wrapText="1"/>
    </xf>
    <xf numFmtId="0" fontId="6" fillId="0" borderId="2" xfId="0" applyFont="1" applyBorder="1" applyAlignment="1" applyProtection="1">
      <alignment vertical="center" wrapText="1"/>
    </xf>
    <xf numFmtId="0" fontId="0" fillId="0" borderId="2" xfId="0" applyBorder="1" applyAlignment="1" applyProtection="1">
      <alignment vertical="center" wrapText="1"/>
    </xf>
    <xf numFmtId="0" fontId="9" fillId="0" borderId="2" xfId="0" applyFont="1" applyBorder="1" applyAlignment="1" applyProtection="1">
      <alignment vertical="center" wrapText="1"/>
    </xf>
    <xf numFmtId="0" fontId="1" fillId="2" borderId="2" xfId="0" applyFont="1" applyFill="1" applyBorder="1" applyAlignment="1" applyProtection="1">
      <alignment wrapText="1"/>
    </xf>
    <xf numFmtId="0" fontId="7" fillId="0" borderId="2" xfId="0" applyFont="1" applyBorder="1" applyAlignment="1" applyProtection="1">
      <alignment vertical="center" wrapText="1"/>
    </xf>
    <xf numFmtId="0" fontId="0" fillId="0" borderId="2" xfId="0" applyFont="1" applyBorder="1" applyAlignment="1" applyProtection="1">
      <alignment vertical="center" wrapText="1"/>
    </xf>
    <xf numFmtId="0" fontId="0" fillId="0" borderId="6" xfId="0" applyBorder="1" applyAlignment="1" applyProtection="1">
      <alignment vertical="center" wrapText="1"/>
    </xf>
    <xf numFmtId="0" fontId="1" fillId="0" borderId="1" xfId="0" applyFont="1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 vertical="center"/>
    </xf>
    <xf numFmtId="1" fontId="13" fillId="0" borderId="1" xfId="0" applyNumberFormat="1" applyFont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vertical="center"/>
    </xf>
    <xf numFmtId="0" fontId="0" fillId="0" borderId="1" xfId="0" applyBorder="1" applyProtection="1"/>
    <xf numFmtId="0" fontId="1" fillId="2" borderId="1" xfId="0" applyFont="1" applyFill="1" applyBorder="1" applyAlignment="1" applyProtection="1"/>
    <xf numFmtId="0" fontId="1" fillId="2" borderId="2" xfId="0" applyFont="1" applyFill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right" vertical="center" wrapText="1"/>
    </xf>
    <xf numFmtId="0" fontId="9" fillId="0" borderId="1" xfId="0" applyFont="1" applyBorder="1" applyAlignment="1" applyProtection="1">
      <alignment horizontal="right" vertical="center" wrapText="1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wrapText="1"/>
    </xf>
    <xf numFmtId="0" fontId="0" fillId="0" borderId="0" xfId="0" applyBorder="1" applyProtection="1"/>
    <xf numFmtId="0" fontId="1" fillId="2" borderId="1" xfId="0" applyFont="1" applyFill="1" applyBorder="1" applyAlignment="1" applyProtection="1">
      <alignment wrapText="1"/>
    </xf>
    <xf numFmtId="0" fontId="9" fillId="0" borderId="1" xfId="0" applyFont="1" applyBorder="1" applyAlignment="1" applyProtection="1">
      <alignment vertical="center" wrapText="1"/>
    </xf>
    <xf numFmtId="0" fontId="6" fillId="0" borderId="1" xfId="0" applyFont="1" applyBorder="1" applyAlignment="1" applyProtection="1">
      <alignment vertical="center" wrapText="1"/>
    </xf>
    <xf numFmtId="0" fontId="9" fillId="0" borderId="1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right"/>
    </xf>
    <xf numFmtId="0" fontId="6" fillId="0" borderId="1" xfId="0" applyFont="1" applyBorder="1" applyAlignment="1" applyProtection="1">
      <alignment horizontal="left" vertical="center" wrapText="1"/>
    </xf>
    <xf numFmtId="0" fontId="9" fillId="0" borderId="1" xfId="0" applyFont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left" vertical="center"/>
    </xf>
    <xf numFmtId="0" fontId="1" fillId="0" borderId="2" xfId="0" applyFont="1" applyBorder="1" applyProtection="1"/>
    <xf numFmtId="0" fontId="1" fillId="0" borderId="3" xfId="0" applyFont="1" applyBorder="1" applyProtection="1"/>
    <xf numFmtId="0" fontId="12" fillId="0" borderId="0" xfId="0" applyFont="1" applyBorder="1" applyAlignment="1" applyProtection="1">
      <alignment horizontal="right" vertical="center"/>
    </xf>
    <xf numFmtId="0" fontId="9" fillId="0" borderId="0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1" fontId="1" fillId="0" borderId="0" xfId="0" applyNumberFormat="1" applyFont="1" applyBorder="1" applyAlignment="1" applyProtection="1">
      <alignment horizontal="center" vertical="center"/>
    </xf>
    <xf numFmtId="0" fontId="15" fillId="0" borderId="1" xfId="0" applyFont="1" applyBorder="1" applyAlignment="1" applyProtection="1">
      <alignment horizontal="left" vertical="center" wrapText="1"/>
    </xf>
    <xf numFmtId="0" fontId="9" fillId="0" borderId="4" xfId="0" applyFont="1" applyBorder="1" applyAlignment="1" applyProtection="1">
      <alignment horizontal="right" vertical="center"/>
    </xf>
    <xf numFmtId="0" fontId="10" fillId="0" borderId="0" xfId="0" applyFont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protection locked="0"/>
    </xf>
    <xf numFmtId="0" fontId="0" fillId="0" borderId="10" xfId="0" applyBorder="1" applyAlignment="1" applyProtection="1">
      <alignment vertical="center"/>
    </xf>
    <xf numFmtId="0" fontId="0" fillId="0" borderId="5" xfId="0" applyBorder="1" applyProtection="1"/>
    <xf numFmtId="1" fontId="0" fillId="0" borderId="10" xfId="0" applyNumberForma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left" vertical="center"/>
    </xf>
    <xf numFmtId="0" fontId="7" fillId="0" borderId="3" xfId="0" applyFont="1" applyBorder="1" applyAlignment="1" applyProtection="1">
      <alignment horizontal="left" vertical="center"/>
    </xf>
    <xf numFmtId="0" fontId="7" fillId="0" borderId="4" xfId="0" applyFont="1" applyBorder="1" applyAlignment="1" applyProtection="1">
      <alignment horizontal="left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1" fontId="0" fillId="0" borderId="0" xfId="0" applyNumberFormat="1" applyFont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2" fillId="0" borderId="1" xfId="0" applyFont="1" applyBorder="1" applyAlignment="1" applyProtection="1">
      <alignment horizontal="center" vertical="center" wrapText="1"/>
    </xf>
    <xf numFmtId="0" fontId="0" fillId="0" borderId="4" xfId="0" applyBorder="1" applyProtection="1"/>
    <xf numFmtId="0" fontId="12" fillId="0" borderId="5" xfId="0" applyFont="1" applyBorder="1" applyAlignment="1" applyProtection="1">
      <alignment horizontal="right" vertical="center"/>
    </xf>
    <xf numFmtId="0" fontId="9" fillId="0" borderId="0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 vertical="center"/>
    </xf>
    <xf numFmtId="1" fontId="7" fillId="0" borderId="1" xfId="0" applyNumberFormat="1" applyFont="1" applyBorder="1" applyAlignment="1" applyProtection="1">
      <alignment horizontal="center" vertical="center"/>
    </xf>
    <xf numFmtId="0" fontId="7" fillId="0" borderId="0" xfId="0" applyFont="1" applyProtection="1"/>
    <xf numFmtId="0" fontId="11" fillId="0" borderId="2" xfId="0" applyFont="1" applyBorder="1" applyAlignment="1" applyProtection="1">
      <alignment horizontal="center" vertical="center" wrapText="1"/>
    </xf>
    <xf numFmtId="0" fontId="17" fillId="0" borderId="8" xfId="0" applyFont="1" applyBorder="1" applyAlignment="1" applyProtection="1">
      <alignment horizontal="center" vertical="center" wrapText="1"/>
    </xf>
    <xf numFmtId="49" fontId="7" fillId="0" borderId="1" xfId="0" applyNumberFormat="1" applyFont="1" applyBorder="1" applyAlignment="1" applyProtection="1">
      <alignment horizontal="center" vertical="center"/>
    </xf>
    <xf numFmtId="49" fontId="11" fillId="0" borderId="1" xfId="0" applyNumberFormat="1" applyFont="1" applyBorder="1" applyAlignment="1" applyProtection="1">
      <alignment horizontal="center" vertical="center" wrapText="1"/>
    </xf>
    <xf numFmtId="0" fontId="12" fillId="0" borderId="4" xfId="0" applyFont="1" applyBorder="1" applyAlignment="1" applyProtection="1">
      <alignment vertical="center"/>
    </xf>
    <xf numFmtId="0" fontId="7" fillId="0" borderId="0" xfId="0" applyFont="1" applyAlignment="1" applyProtection="1">
      <alignment horizontal="center" vertical="center"/>
    </xf>
    <xf numFmtId="49" fontId="11" fillId="0" borderId="0" xfId="0" applyNumberFormat="1" applyFont="1" applyBorder="1" applyAlignment="1" applyProtection="1">
      <alignment horizontal="center" vertical="center" wrapText="1"/>
    </xf>
    <xf numFmtId="0" fontId="11" fillId="0" borderId="0" xfId="0" applyFont="1" applyBorder="1" applyAlignment="1" applyProtection="1">
      <alignment horizontal="center" vertical="center" wrapText="1"/>
    </xf>
    <xf numFmtId="0" fontId="7" fillId="0" borderId="3" xfId="0" applyFont="1" applyBorder="1" applyProtection="1"/>
    <xf numFmtId="0" fontId="0" fillId="0" borderId="1" xfId="0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right"/>
      <protection locked="0"/>
    </xf>
    <xf numFmtId="0" fontId="12" fillId="0" borderId="1" xfId="0" applyFont="1" applyBorder="1" applyAlignment="1" applyProtection="1">
      <alignment horizontal="left" vertical="center"/>
    </xf>
    <xf numFmtId="0" fontId="7" fillId="0" borderId="1" xfId="0" applyFont="1" applyBorder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protection locked="0"/>
    </xf>
    <xf numFmtId="1" fontId="0" fillId="0" borderId="1" xfId="0" applyNumberFormat="1" applyBorder="1" applyAlignment="1" applyProtection="1">
      <protection locked="0"/>
    </xf>
    <xf numFmtId="0" fontId="18" fillId="0" borderId="2" xfId="0" applyFont="1" applyBorder="1" applyAlignment="1" applyProtection="1">
      <alignment horizontal="center" vertical="center" wrapTex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8" fillId="0" borderId="3" xfId="0" applyFont="1" applyBorder="1" applyAlignment="1" applyProtection="1">
      <alignment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18" fillId="0" borderId="2" xfId="0" applyFont="1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18" fillId="0" borderId="1" xfId="0" applyFont="1" applyBorder="1" applyAlignment="1" applyProtection="1">
      <alignment wrapText="1"/>
      <protection locked="0"/>
    </xf>
    <xf numFmtId="1" fontId="6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Border="1" applyAlignment="1" applyProtection="1">
      <alignment horizontal="center" vertical="center"/>
    </xf>
    <xf numFmtId="0" fontId="18" fillId="0" borderId="2" xfId="0" applyFont="1" applyBorder="1" applyAlignment="1" applyProtection="1">
      <alignment vertical="center" wrapText="1"/>
      <protection locked="0"/>
    </xf>
    <xf numFmtId="0" fontId="18" fillId="0" borderId="3" xfId="0" applyFont="1" applyBorder="1" applyAlignment="1" applyProtection="1">
      <alignment vertical="center" wrapText="1"/>
      <protection locked="0"/>
    </xf>
    <xf numFmtId="0" fontId="19" fillId="0" borderId="2" xfId="0" applyFont="1" applyBorder="1" applyAlignment="1" applyProtection="1">
      <alignment horizontal="center" vertical="center"/>
    </xf>
    <xf numFmtId="0" fontId="20" fillId="0" borderId="2" xfId="0" applyFont="1" applyBorder="1" applyProtection="1">
      <protection locked="0"/>
    </xf>
    <xf numFmtId="0" fontId="20" fillId="0" borderId="2" xfId="0" applyFont="1" applyBorder="1" applyProtection="1"/>
    <xf numFmtId="0" fontId="20" fillId="0" borderId="3" xfId="0" applyFont="1" applyBorder="1" applyProtection="1"/>
    <xf numFmtId="0" fontId="20" fillId="0" borderId="3" xfId="0" applyFont="1" applyBorder="1" applyProtection="1">
      <protection locked="0"/>
    </xf>
    <xf numFmtId="0" fontId="20" fillId="0" borderId="1" xfId="0" applyFont="1" applyBorder="1" applyProtection="1"/>
    <xf numFmtId="0" fontId="18" fillId="0" borderId="3" xfId="0" applyFont="1" applyBorder="1" applyProtection="1">
      <protection locked="0"/>
    </xf>
    <xf numFmtId="0" fontId="16" fillId="0" borderId="3" xfId="0" applyFont="1" applyBorder="1" applyAlignment="1" applyProtection="1">
      <alignment wrapText="1"/>
      <protection locked="0"/>
    </xf>
    <xf numFmtId="0" fontId="21" fillId="2" borderId="3" xfId="0" applyFont="1" applyFill="1" applyBorder="1" applyAlignment="1" applyProtection="1"/>
    <xf numFmtId="0" fontId="18" fillId="0" borderId="2" xfId="0" applyFont="1" applyBorder="1" applyProtection="1">
      <protection locked="0"/>
    </xf>
    <xf numFmtId="0" fontId="16" fillId="0" borderId="2" xfId="0" applyFont="1" applyBorder="1" applyAlignment="1" applyProtection="1">
      <alignment wrapText="1"/>
      <protection locked="0"/>
    </xf>
    <xf numFmtId="0" fontId="16" fillId="0" borderId="1" xfId="0" applyFont="1" applyBorder="1" applyAlignment="1" applyProtection="1">
      <alignment wrapText="1"/>
      <protection locked="0"/>
    </xf>
    <xf numFmtId="0" fontId="20" fillId="0" borderId="1" xfId="0" applyFont="1" applyBorder="1" applyProtection="1">
      <protection locked="0"/>
    </xf>
    <xf numFmtId="0" fontId="18" fillId="0" borderId="1" xfId="0" applyFont="1" applyBorder="1" applyProtection="1"/>
    <xf numFmtId="0" fontId="20" fillId="0" borderId="2" xfId="0" applyFont="1" applyBorder="1" applyAlignment="1" applyProtection="1">
      <alignment wrapText="1"/>
      <protection locked="0"/>
    </xf>
    <xf numFmtId="0" fontId="16" fillId="0" borderId="2" xfId="0" applyFont="1" applyBorder="1" applyAlignment="1" applyProtection="1">
      <alignment vertical="center" wrapText="1"/>
      <protection locked="0"/>
    </xf>
    <xf numFmtId="0" fontId="16" fillId="0" borderId="2" xfId="0" applyFont="1" applyBorder="1" applyAlignment="1" applyProtection="1">
      <alignment horizontal="center" vertical="center"/>
      <protection locked="0"/>
    </xf>
    <xf numFmtId="0" fontId="20" fillId="0" borderId="6" xfId="0" applyFont="1" applyBorder="1" applyProtection="1"/>
    <xf numFmtId="0" fontId="20" fillId="0" borderId="0" xfId="0" applyFont="1" applyBorder="1" applyProtection="1"/>
    <xf numFmtId="0" fontId="20" fillId="0" borderId="0" xfId="0" applyFont="1" applyProtection="1"/>
    <xf numFmtId="0" fontId="5" fillId="3" borderId="2" xfId="0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center" vertical="center"/>
    </xf>
    <xf numFmtId="0" fontId="1" fillId="3" borderId="2" xfId="0" applyFont="1" applyFill="1" applyBorder="1" applyAlignment="1" applyProtection="1">
      <alignment horizontal="right" vertical="center"/>
    </xf>
    <xf numFmtId="0" fontId="0" fillId="3" borderId="2" xfId="0" applyFont="1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vertical="center"/>
    </xf>
    <xf numFmtId="0" fontId="0" fillId="3" borderId="0" xfId="0" applyFill="1" applyBorder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5" fillId="0" borderId="0" xfId="0" applyFont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left"/>
    </xf>
    <xf numFmtId="0" fontId="12" fillId="0" borderId="2" xfId="0" applyFont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left" vertical="center" wrapText="1"/>
      <protection locked="0"/>
    </xf>
    <xf numFmtId="0" fontId="7" fillId="0" borderId="3" xfId="0" applyFont="1" applyBorder="1" applyAlignment="1" applyProtection="1">
      <alignment horizontal="left" vertical="center" wrapText="1"/>
      <protection locked="0"/>
    </xf>
    <xf numFmtId="0" fontId="7" fillId="0" borderId="4" xfId="0" applyFont="1" applyBorder="1" applyAlignment="1" applyProtection="1">
      <alignment horizontal="left" vertical="center" wrapText="1"/>
      <protection locked="0"/>
    </xf>
    <xf numFmtId="0" fontId="16" fillId="0" borderId="2" xfId="0" applyFont="1" applyBorder="1" applyAlignment="1" applyProtection="1">
      <alignment horizontal="left" vertical="center" wrapText="1"/>
      <protection locked="0"/>
    </xf>
    <xf numFmtId="0" fontId="16" fillId="0" borderId="3" xfId="0" applyFont="1" applyBorder="1" applyAlignment="1" applyProtection="1">
      <alignment horizontal="left" vertical="center" wrapText="1"/>
      <protection locked="0"/>
    </xf>
    <xf numFmtId="0" fontId="16" fillId="0" borderId="4" xfId="0" applyFont="1" applyBorder="1" applyAlignment="1" applyProtection="1">
      <alignment horizontal="left" vertical="center" wrapText="1"/>
      <protection locked="0"/>
    </xf>
    <xf numFmtId="0" fontId="1" fillId="0" borderId="2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12" fillId="0" borderId="2" xfId="0" applyFont="1" applyBorder="1" applyAlignment="1" applyProtection="1">
      <alignment horizontal="center"/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12" fillId="0" borderId="2" xfId="0" applyFont="1" applyBorder="1" applyAlignment="1" applyProtection="1">
      <alignment horizontal="center" wrapText="1"/>
      <protection locked="0"/>
    </xf>
    <xf numFmtId="0" fontId="12" fillId="0" borderId="3" xfId="0" applyFont="1" applyBorder="1" applyAlignment="1" applyProtection="1">
      <alignment horizontal="center" wrapText="1"/>
      <protection locked="0"/>
    </xf>
    <xf numFmtId="0" fontId="12" fillId="0" borderId="4" xfId="0" applyFont="1" applyBorder="1" applyAlignment="1" applyProtection="1">
      <alignment horizontal="center" wrapText="1"/>
      <protection locked="0"/>
    </xf>
    <xf numFmtId="15" fontId="12" fillId="0" borderId="2" xfId="0" applyNumberFormat="1" applyFont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4" xfId="0" applyFont="1" applyBorder="1" applyAlignment="1" applyProtection="1">
      <alignment horizontal="left"/>
    </xf>
    <xf numFmtId="1" fontId="1" fillId="0" borderId="2" xfId="0" applyNumberFormat="1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 vertical="center" wrapText="1"/>
    </xf>
    <xf numFmtId="0" fontId="15" fillId="0" borderId="16" xfId="0" applyFont="1" applyBorder="1" applyAlignment="1" applyProtection="1">
      <alignment horizontal="right" vertical="center"/>
    </xf>
    <xf numFmtId="0" fontId="15" fillId="0" borderId="17" xfId="0" applyFont="1" applyBorder="1" applyAlignment="1" applyProtection="1">
      <alignment horizontal="right" vertical="center"/>
    </xf>
    <xf numFmtId="0" fontId="12" fillId="0" borderId="2" xfId="0" applyFont="1" applyBorder="1" applyAlignment="1" applyProtection="1">
      <alignment horizontal="left" vertical="center"/>
    </xf>
    <xf numFmtId="0" fontId="12" fillId="0" borderId="3" xfId="0" applyFont="1" applyBorder="1" applyAlignment="1" applyProtection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center"/>
      <protection locked="0"/>
    </xf>
    <xf numFmtId="0" fontId="9" fillId="0" borderId="2" xfId="0" applyFont="1" applyBorder="1" applyAlignment="1" applyProtection="1">
      <alignment horizontal="center" vertical="center"/>
    </xf>
    <xf numFmtId="0" fontId="9" fillId="0" borderId="3" xfId="0" applyFont="1" applyBorder="1" applyAlignment="1" applyProtection="1">
      <alignment horizontal="center" vertical="center"/>
    </xf>
    <xf numFmtId="0" fontId="9" fillId="0" borderId="4" xfId="0" applyFont="1" applyBorder="1" applyAlignment="1" applyProtection="1">
      <alignment horizontal="center" vertical="center"/>
    </xf>
    <xf numFmtId="0" fontId="12" fillId="0" borderId="7" xfId="0" applyFont="1" applyBorder="1" applyAlignment="1" applyProtection="1">
      <alignment horizontal="right" vertical="center"/>
    </xf>
    <xf numFmtId="0" fontId="12" fillId="0" borderId="14" xfId="0" applyFont="1" applyBorder="1" applyAlignment="1" applyProtection="1">
      <alignment horizontal="right" vertical="center"/>
    </xf>
    <xf numFmtId="15" fontId="9" fillId="0" borderId="2" xfId="0" applyNumberFormat="1" applyFont="1" applyBorder="1" applyAlignment="1" applyProtection="1">
      <alignment horizontal="center"/>
      <protection locked="0"/>
    </xf>
    <xf numFmtId="0" fontId="12" fillId="0" borderId="1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left" vertical="center"/>
    </xf>
    <xf numFmtId="0" fontId="9" fillId="0" borderId="14" xfId="0" applyFont="1" applyBorder="1" applyAlignment="1" applyProtection="1">
      <alignment horizontal="left" vertical="center"/>
    </xf>
    <xf numFmtId="0" fontId="9" fillId="0" borderId="15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left" vertical="center"/>
    </xf>
    <xf numFmtId="0" fontId="12" fillId="0" borderId="2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 vertical="center"/>
    </xf>
    <xf numFmtId="0" fontId="18" fillId="0" borderId="2" xfId="0" applyFont="1" applyBorder="1" applyAlignment="1" applyProtection="1">
      <alignment vertical="center" wrapText="1"/>
      <protection locked="0"/>
    </xf>
    <xf numFmtId="0" fontId="18" fillId="0" borderId="3" xfId="0" applyFont="1" applyBorder="1" applyAlignment="1" applyProtection="1">
      <alignment vertical="center" wrapText="1"/>
      <protection locked="0"/>
    </xf>
    <xf numFmtId="0" fontId="18" fillId="0" borderId="4" xfId="0" applyFont="1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12" fillId="0" borderId="5" xfId="0" applyFont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14" fillId="2" borderId="2" xfId="0" applyFont="1" applyFill="1" applyBorder="1" applyAlignment="1" applyProtection="1">
      <alignment horizontal="center" vertical="center" wrapText="1"/>
    </xf>
    <xf numFmtId="0" fontId="14" fillId="2" borderId="4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wrapText="1"/>
    </xf>
    <xf numFmtId="0" fontId="1" fillId="2" borderId="4" xfId="0" applyFont="1" applyFill="1" applyBorder="1" applyAlignment="1" applyProtection="1">
      <alignment horizontal="center" wrapText="1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0" fontId="7" fillId="0" borderId="3" xfId="0" applyFont="1" applyBorder="1" applyAlignment="1" applyProtection="1">
      <alignment horizontal="left" vertical="center"/>
      <protection locked="0"/>
    </xf>
    <xf numFmtId="0" fontId="7" fillId="0" borderId="4" xfId="0" applyFont="1" applyBorder="1" applyAlignment="1" applyProtection="1">
      <alignment horizontal="left" vertical="center"/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SM%20internal%20audit%20score02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e Sheet (2)"/>
      <sheetName val="Score Sheet "/>
      <sheetName val="IMS "/>
    </sheetNames>
    <sheetDataSet>
      <sheetData sheetId="0">
        <row r="9">
          <cell r="D9" t="str">
            <v>The scope of internal Audit icludes each element in ISM code and QHSE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view="pageBreakPreview" topLeftCell="A52" zoomScale="88" zoomScaleNormal="100" zoomScaleSheetLayoutView="88" zoomScalePageLayoutView="85" workbookViewId="0">
      <selection activeCell="S35" sqref="S35"/>
    </sheetView>
  </sheetViews>
  <sheetFormatPr defaultColWidth="9.140625" defaultRowHeight="15" x14ac:dyDescent="0.25"/>
  <cols>
    <col min="1" max="1" width="5.140625" style="3" bestFit="1" customWidth="1"/>
    <col min="2" max="2" width="4.85546875" style="2" customWidth="1"/>
    <col min="3" max="3" width="4.7109375" style="2" customWidth="1"/>
    <col min="4" max="4" width="7.7109375" style="2" customWidth="1"/>
    <col min="5" max="5" width="10" style="2" customWidth="1"/>
    <col min="6" max="6" width="6.7109375" style="3" customWidth="1"/>
    <col min="7" max="7" width="13.5703125" style="3" customWidth="1"/>
    <col min="8" max="8" width="4.140625" style="3" customWidth="1"/>
    <col min="9" max="9" width="6" style="3" customWidth="1"/>
    <col min="10" max="10" width="10.140625" style="3" customWidth="1"/>
    <col min="11" max="11" width="4.28515625" style="3" customWidth="1"/>
    <col min="12" max="12" width="3.85546875" style="3" customWidth="1"/>
    <col min="13" max="13" width="10.7109375" style="3" customWidth="1"/>
    <col min="14" max="14" width="6.5703125" style="9" customWidth="1"/>
    <col min="15" max="16384" width="9.140625" style="3"/>
  </cols>
  <sheetData>
    <row r="1" spans="1:14" ht="39" customHeight="1" thickBot="1" x14ac:dyDescent="0.3">
      <c r="A1" s="155" t="s">
        <v>163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7"/>
    </row>
    <row r="2" spans="1:14" x14ac:dyDescent="0.25">
      <c r="A2" s="60"/>
      <c r="B2" s="55" t="s">
        <v>0</v>
      </c>
      <c r="C2" s="51"/>
      <c r="D2" s="51"/>
      <c r="E2" s="51"/>
      <c r="F2" s="51"/>
      <c r="G2" s="165" t="s">
        <v>145</v>
      </c>
      <c r="H2" s="165"/>
      <c r="I2" s="165"/>
      <c r="J2" s="165"/>
      <c r="K2" s="165"/>
      <c r="L2" s="165"/>
      <c r="M2" s="165"/>
      <c r="N2" s="62"/>
    </row>
    <row r="3" spans="1:14" x14ac:dyDescent="0.25">
      <c r="A3" s="36"/>
      <c r="B3" s="44" t="s">
        <v>33</v>
      </c>
      <c r="C3" s="169">
        <f>N60</f>
        <v>13.043478260869565</v>
      </c>
      <c r="D3" s="170"/>
      <c r="E3" s="171"/>
      <c r="F3" s="47"/>
      <c r="G3" s="48"/>
      <c r="H3" s="48"/>
      <c r="I3" s="48"/>
      <c r="J3" s="54" t="s">
        <v>32</v>
      </c>
      <c r="K3" s="158"/>
      <c r="L3" s="159"/>
      <c r="M3" s="160"/>
      <c r="N3" s="25"/>
    </row>
    <row r="4" spans="1:14" x14ac:dyDescent="0.25">
      <c r="A4" s="36"/>
      <c r="B4" s="96" t="s">
        <v>172</v>
      </c>
      <c r="C4" s="166" t="s">
        <v>313</v>
      </c>
      <c r="D4" s="167"/>
      <c r="E4" s="168"/>
      <c r="F4" s="47"/>
      <c r="G4" s="48"/>
      <c r="H4" s="48"/>
      <c r="I4" s="48"/>
      <c r="J4" s="54" t="s">
        <v>166</v>
      </c>
      <c r="K4" s="158"/>
      <c r="L4" s="159"/>
      <c r="M4" s="160"/>
      <c r="N4" s="25"/>
    </row>
    <row r="5" spans="1:14" x14ac:dyDescent="0.25">
      <c r="A5" s="36"/>
      <c r="B5" s="96" t="s">
        <v>284</v>
      </c>
      <c r="C5" s="166" t="s">
        <v>170</v>
      </c>
      <c r="D5" s="167"/>
      <c r="E5" s="168"/>
      <c r="F5" s="47"/>
      <c r="G5" s="48"/>
      <c r="H5" s="48"/>
      <c r="I5" s="48"/>
      <c r="J5" s="54" t="s">
        <v>165</v>
      </c>
      <c r="K5" s="161"/>
      <c r="L5" s="162"/>
      <c r="M5" s="163"/>
      <c r="N5" s="25"/>
    </row>
    <row r="6" spans="1:14" x14ac:dyDescent="0.25">
      <c r="A6" s="36"/>
      <c r="B6" s="96" t="s">
        <v>285</v>
      </c>
      <c r="C6" s="63" t="s">
        <v>167</v>
      </c>
      <c r="D6" s="64"/>
      <c r="E6" s="65"/>
      <c r="F6" s="47"/>
      <c r="G6" s="48"/>
      <c r="H6" s="48"/>
      <c r="I6" s="48"/>
      <c r="J6" s="54" t="s">
        <v>146</v>
      </c>
      <c r="K6" s="164"/>
      <c r="L6" s="159"/>
      <c r="M6" s="160"/>
      <c r="N6" s="25"/>
    </row>
    <row r="7" spans="1:14" x14ac:dyDescent="0.25">
      <c r="A7" s="36"/>
      <c r="B7" s="96" t="s">
        <v>286</v>
      </c>
      <c r="C7" s="63" t="s">
        <v>144</v>
      </c>
      <c r="D7" s="64"/>
      <c r="E7" s="65"/>
      <c r="F7" s="47"/>
      <c r="G7" s="48"/>
      <c r="H7" s="48"/>
      <c r="I7" s="48"/>
      <c r="J7" s="54" t="s">
        <v>147</v>
      </c>
      <c r="K7" s="185"/>
      <c r="L7" s="178"/>
      <c r="M7" s="179"/>
      <c r="N7" s="25"/>
    </row>
    <row r="8" spans="1:14" x14ac:dyDescent="0.25">
      <c r="A8" s="36"/>
      <c r="B8" s="186" t="s">
        <v>299</v>
      </c>
      <c r="C8" s="186"/>
      <c r="D8" s="186"/>
      <c r="E8" s="186"/>
      <c r="F8" s="186" t="s">
        <v>321</v>
      </c>
      <c r="G8" s="186"/>
      <c r="H8" s="186"/>
      <c r="I8" s="186"/>
      <c r="J8" s="186"/>
      <c r="K8" s="186"/>
      <c r="L8" s="186"/>
      <c r="M8" s="186"/>
      <c r="N8" s="25"/>
    </row>
    <row r="9" spans="1:14" x14ac:dyDescent="0.25">
      <c r="A9" s="61"/>
      <c r="B9" s="187" t="s">
        <v>307</v>
      </c>
      <c r="C9" s="188"/>
      <c r="D9" s="174" t="str">
        <f>'[1]Face Sheet (2)'!$D$9</f>
        <v>The scope of internal Audit icludes each element in ISM code and QHSE</v>
      </c>
      <c r="E9" s="175"/>
      <c r="F9" s="175"/>
      <c r="G9" s="175"/>
      <c r="H9" s="175"/>
      <c r="I9" s="175"/>
      <c r="J9" s="175"/>
      <c r="K9" s="175"/>
      <c r="L9" s="175"/>
      <c r="M9" s="176"/>
      <c r="N9" s="25"/>
    </row>
    <row r="10" spans="1:14" x14ac:dyDescent="0.25">
      <c r="A10" s="61"/>
      <c r="B10" s="189" t="s">
        <v>308</v>
      </c>
      <c r="C10" s="190"/>
      <c r="D10" s="174" t="s">
        <v>305</v>
      </c>
      <c r="E10" s="175"/>
      <c r="F10" s="175"/>
      <c r="G10" s="175"/>
      <c r="H10" s="175"/>
      <c r="I10" s="175"/>
      <c r="J10" s="175"/>
      <c r="K10" s="175"/>
      <c r="L10" s="175"/>
      <c r="M10" s="176"/>
      <c r="N10" s="25"/>
    </row>
    <row r="11" spans="1:14" x14ac:dyDescent="0.25">
      <c r="A11" s="61"/>
      <c r="B11" s="172"/>
      <c r="C11" s="173"/>
      <c r="D11" s="174" t="s">
        <v>306</v>
      </c>
      <c r="E11" s="175"/>
      <c r="F11" s="175"/>
      <c r="G11" s="175"/>
      <c r="H11" s="175"/>
      <c r="I11" s="175"/>
      <c r="J11" s="175"/>
      <c r="K11" s="175"/>
      <c r="L11" s="175"/>
      <c r="M11" s="176"/>
      <c r="N11" s="25"/>
    </row>
    <row r="12" spans="1:14" x14ac:dyDescent="0.25">
      <c r="A12" s="61"/>
      <c r="B12" s="183" t="s">
        <v>319</v>
      </c>
      <c r="C12" s="184"/>
      <c r="D12" s="180" t="s">
        <v>141</v>
      </c>
      <c r="E12" s="181"/>
      <c r="F12" s="182"/>
      <c r="G12" s="177" t="s">
        <v>142</v>
      </c>
      <c r="H12" s="178"/>
      <c r="I12" s="178"/>
      <c r="J12" s="179"/>
      <c r="K12" s="177" t="s">
        <v>143</v>
      </c>
      <c r="L12" s="178"/>
      <c r="M12" s="179"/>
      <c r="N12" s="25"/>
    </row>
    <row r="13" spans="1:14" x14ac:dyDescent="0.25">
      <c r="A13" s="36"/>
      <c r="B13" s="45"/>
      <c r="C13" s="49" t="s">
        <v>312</v>
      </c>
      <c r="D13" s="194" t="s">
        <v>314</v>
      </c>
      <c r="E13" s="194"/>
      <c r="F13" s="194"/>
      <c r="G13" s="195"/>
      <c r="H13" s="196"/>
      <c r="I13" s="196"/>
      <c r="J13" s="197"/>
      <c r="K13" s="202"/>
      <c r="L13" s="203"/>
      <c r="M13" s="204"/>
      <c r="N13" s="25"/>
    </row>
    <row r="14" spans="1:14" x14ac:dyDescent="0.25">
      <c r="A14" s="61"/>
      <c r="B14" s="45"/>
      <c r="C14" s="77" t="s">
        <v>288</v>
      </c>
      <c r="D14" s="194" t="s">
        <v>315</v>
      </c>
      <c r="E14" s="194"/>
      <c r="F14" s="194"/>
      <c r="G14" s="195"/>
      <c r="H14" s="196"/>
      <c r="I14" s="196"/>
      <c r="J14" s="197"/>
      <c r="K14" s="72"/>
      <c r="L14" s="73"/>
      <c r="M14" s="74"/>
      <c r="N14" s="25"/>
    </row>
    <row r="15" spans="1:14" x14ac:dyDescent="0.25">
      <c r="A15" s="36"/>
      <c r="B15" s="45"/>
      <c r="C15" s="49" t="s">
        <v>311</v>
      </c>
      <c r="D15" s="191"/>
      <c r="E15" s="192"/>
      <c r="F15" s="193"/>
      <c r="G15" s="195"/>
      <c r="H15" s="196"/>
      <c r="I15" s="196"/>
      <c r="J15" s="197"/>
      <c r="K15" s="72"/>
      <c r="L15" s="73"/>
      <c r="M15" s="12"/>
      <c r="N15" s="25"/>
    </row>
    <row r="16" spans="1:14" x14ac:dyDescent="0.25">
      <c r="A16" s="36"/>
      <c r="B16" s="45"/>
      <c r="C16" s="49"/>
      <c r="D16" s="46"/>
      <c r="E16" s="46"/>
      <c r="F16" s="7"/>
      <c r="G16" s="7"/>
      <c r="H16" s="7"/>
      <c r="I16" s="7"/>
      <c r="J16" s="8"/>
      <c r="K16" s="13"/>
      <c r="L16" s="4"/>
      <c r="M16" s="78"/>
      <c r="N16" s="25"/>
    </row>
    <row r="17" spans="1:14" x14ac:dyDescent="0.25">
      <c r="A17" s="205" t="s">
        <v>320</v>
      </c>
      <c r="B17" s="205"/>
      <c r="C17" s="206"/>
      <c r="D17" s="180" t="s">
        <v>141</v>
      </c>
      <c r="E17" s="181"/>
      <c r="F17" s="182"/>
      <c r="G17" s="177" t="s">
        <v>142</v>
      </c>
      <c r="H17" s="178"/>
      <c r="I17" s="178"/>
      <c r="J17" s="179"/>
      <c r="K17" s="177" t="s">
        <v>143</v>
      </c>
      <c r="L17" s="178"/>
      <c r="M17" s="179"/>
      <c r="N17" s="25"/>
    </row>
    <row r="18" spans="1:14" x14ac:dyDescent="0.25">
      <c r="A18" s="36"/>
      <c r="B18" s="45"/>
      <c r="C18" s="49" t="s">
        <v>309</v>
      </c>
      <c r="D18" s="194"/>
      <c r="E18" s="194"/>
      <c r="F18" s="194"/>
      <c r="G18" s="195"/>
      <c r="H18" s="196"/>
      <c r="I18" s="196"/>
      <c r="J18" s="197"/>
      <c r="K18" s="72"/>
      <c r="L18" s="73"/>
      <c r="M18" s="74"/>
      <c r="N18" s="25"/>
    </row>
    <row r="19" spans="1:14" x14ac:dyDescent="0.25">
      <c r="A19" s="36"/>
      <c r="B19" s="45"/>
      <c r="C19" s="49" t="s">
        <v>310</v>
      </c>
      <c r="D19" s="194"/>
      <c r="E19" s="194"/>
      <c r="F19" s="194"/>
      <c r="G19" s="195"/>
      <c r="H19" s="196"/>
      <c r="I19" s="196"/>
      <c r="J19" s="197"/>
      <c r="K19" s="72"/>
      <c r="L19" s="73"/>
      <c r="M19" s="74"/>
      <c r="N19" s="25"/>
    </row>
    <row r="20" spans="1:14" ht="16.5" customHeight="1" x14ac:dyDescent="0.25">
      <c r="B20" s="45"/>
      <c r="C20" s="49" t="s">
        <v>311</v>
      </c>
      <c r="D20" s="194"/>
      <c r="E20" s="194"/>
      <c r="F20" s="194"/>
      <c r="G20" s="195"/>
      <c r="H20" s="196"/>
      <c r="I20" s="196"/>
      <c r="J20" s="197"/>
      <c r="K20" s="72"/>
      <c r="L20" s="73"/>
      <c r="M20" s="76"/>
      <c r="N20" s="25"/>
    </row>
    <row r="21" spans="1:14" x14ac:dyDescent="0.25">
      <c r="E21" s="46"/>
      <c r="F21" s="7"/>
      <c r="G21" s="7"/>
      <c r="H21" s="7"/>
      <c r="I21" s="7"/>
      <c r="J21" s="8"/>
      <c r="K21" s="7"/>
      <c r="L21" s="36"/>
      <c r="M21" s="36"/>
      <c r="N21" s="25"/>
    </row>
    <row r="22" spans="1:14" x14ac:dyDescent="0.25">
      <c r="A22" s="174" t="s">
        <v>301</v>
      </c>
      <c r="B22" s="175"/>
      <c r="C22" s="175"/>
      <c r="D22" s="176"/>
      <c r="E22" s="144"/>
      <c r="F22" s="198"/>
      <c r="G22" s="7"/>
      <c r="H22" s="7"/>
      <c r="I22" s="7"/>
      <c r="J22" s="8"/>
      <c r="K22" s="7"/>
      <c r="L22" s="36"/>
      <c r="M22" s="36"/>
      <c r="N22" s="25"/>
    </row>
    <row r="23" spans="1:14" x14ac:dyDescent="0.25">
      <c r="A23" s="174" t="s">
        <v>302</v>
      </c>
      <c r="B23" s="175"/>
      <c r="C23" s="175"/>
      <c r="D23" s="176"/>
      <c r="E23" s="144"/>
      <c r="F23" s="198"/>
      <c r="G23" s="7"/>
      <c r="H23" s="7"/>
      <c r="I23" s="7"/>
      <c r="J23" s="8"/>
      <c r="K23" s="7"/>
      <c r="L23" s="36"/>
      <c r="M23" s="36"/>
      <c r="N23" s="25"/>
    </row>
    <row r="24" spans="1:14" x14ac:dyDescent="0.25">
      <c r="B24" s="45"/>
      <c r="C24" s="46"/>
      <c r="D24" s="46"/>
      <c r="E24" s="46"/>
      <c r="F24" s="7"/>
      <c r="G24" s="7"/>
      <c r="H24" s="7"/>
      <c r="I24" s="7"/>
      <c r="J24" s="8"/>
      <c r="K24" s="7"/>
      <c r="L24" s="36"/>
      <c r="M24" s="36"/>
      <c r="N24" s="25"/>
    </row>
    <row r="25" spans="1:14" ht="11.25" customHeight="1" x14ac:dyDescent="0.25">
      <c r="B25" s="55" t="s">
        <v>297</v>
      </c>
      <c r="C25" s="46"/>
      <c r="D25" s="46"/>
      <c r="E25" s="46"/>
      <c r="F25" s="7"/>
      <c r="G25" s="7"/>
      <c r="H25" s="7"/>
      <c r="I25" s="7"/>
      <c r="J25" s="8"/>
      <c r="K25" s="7"/>
      <c r="L25" s="36"/>
      <c r="M25" s="36"/>
      <c r="N25" s="25"/>
    </row>
    <row r="26" spans="1:14" ht="38.25" customHeight="1" x14ac:dyDescent="0.25">
      <c r="B26" s="70" t="s">
        <v>289</v>
      </c>
      <c r="C26" s="53" t="s">
        <v>291</v>
      </c>
      <c r="D26" s="144" t="s">
        <v>290</v>
      </c>
      <c r="E26" s="145"/>
      <c r="F26" s="198"/>
      <c r="G26" s="40" t="s">
        <v>292</v>
      </c>
      <c r="H26" s="70" t="s">
        <v>303</v>
      </c>
      <c r="I26" s="75" t="s">
        <v>304</v>
      </c>
      <c r="J26" s="75" t="s">
        <v>294</v>
      </c>
      <c r="K26" s="144" t="s">
        <v>293</v>
      </c>
      <c r="L26" s="145"/>
      <c r="M26" s="198"/>
      <c r="N26" s="25"/>
    </row>
    <row r="27" spans="1:14" s="68" customFormat="1" ht="50.25" customHeight="1" x14ac:dyDescent="0.25">
      <c r="B27" s="66"/>
      <c r="C27" s="66"/>
      <c r="D27" s="146"/>
      <c r="E27" s="147"/>
      <c r="F27" s="148"/>
      <c r="G27" s="97"/>
      <c r="H27" s="79"/>
      <c r="I27" s="94"/>
      <c r="J27" s="111"/>
      <c r="K27" s="146"/>
      <c r="L27" s="147"/>
      <c r="M27" s="148"/>
      <c r="N27" s="67"/>
    </row>
    <row r="28" spans="1:14" s="68" customFormat="1" ht="45" customHeight="1" x14ac:dyDescent="0.25">
      <c r="B28" s="101"/>
      <c r="C28" s="66"/>
      <c r="D28" s="199"/>
      <c r="E28" s="200"/>
      <c r="F28" s="201"/>
      <c r="G28" s="97"/>
      <c r="H28" s="79"/>
      <c r="I28" s="102"/>
      <c r="J28" s="111"/>
      <c r="K28" s="149"/>
      <c r="L28" s="150"/>
      <c r="M28" s="151"/>
      <c r="N28" s="67"/>
    </row>
    <row r="29" spans="1:14" s="68" customFormat="1" ht="43.5" customHeight="1" x14ac:dyDescent="0.25">
      <c r="B29" s="66"/>
      <c r="C29" s="66"/>
      <c r="D29" s="146"/>
      <c r="E29" s="147"/>
      <c r="F29" s="148"/>
      <c r="G29" s="97"/>
      <c r="H29" s="79"/>
      <c r="I29" s="93"/>
      <c r="J29" s="111"/>
      <c r="K29" s="146"/>
      <c r="L29" s="147"/>
      <c r="M29" s="148"/>
      <c r="N29" s="67"/>
    </row>
    <row r="30" spans="1:14" s="68" customFormat="1" ht="49.5" customHeight="1" x14ac:dyDescent="0.25">
      <c r="B30" s="66"/>
      <c r="C30" s="66"/>
      <c r="D30" s="146"/>
      <c r="E30" s="147"/>
      <c r="F30" s="148"/>
      <c r="G30" s="97"/>
      <c r="H30" s="93"/>
      <c r="I30" s="93"/>
      <c r="J30" s="111"/>
      <c r="K30" s="146"/>
      <c r="L30" s="147"/>
      <c r="M30" s="148"/>
      <c r="N30" s="67"/>
    </row>
    <row r="31" spans="1:14" s="68" customFormat="1" ht="50.25" customHeight="1" x14ac:dyDescent="0.25">
      <c r="B31" s="66"/>
      <c r="C31" s="66"/>
      <c r="D31" s="146"/>
      <c r="E31" s="147"/>
      <c r="F31" s="148"/>
      <c r="G31" s="97"/>
      <c r="H31" s="93"/>
      <c r="I31" s="93"/>
      <c r="J31" s="111"/>
      <c r="K31" s="146"/>
      <c r="L31" s="147"/>
      <c r="M31" s="148"/>
      <c r="N31" s="67"/>
    </row>
    <row r="32" spans="1:14" s="68" customFormat="1" ht="39" customHeight="1" x14ac:dyDescent="0.25">
      <c r="B32" s="66"/>
      <c r="C32" s="66"/>
      <c r="D32" s="149"/>
      <c r="E32" s="150"/>
      <c r="F32" s="151"/>
      <c r="G32" s="97"/>
      <c r="H32" s="69"/>
      <c r="I32" s="93"/>
      <c r="J32" s="111"/>
      <c r="K32" s="146"/>
      <c r="L32" s="147"/>
      <c r="M32" s="148"/>
      <c r="N32" s="67"/>
    </row>
    <row r="33" spans="1:14" s="68" customFormat="1" ht="51" customHeight="1" x14ac:dyDescent="0.25">
      <c r="B33" s="66"/>
      <c r="C33" s="66"/>
      <c r="D33" s="149"/>
      <c r="E33" s="150"/>
      <c r="F33" s="151"/>
      <c r="G33" s="97"/>
      <c r="H33" s="69"/>
      <c r="I33" s="93"/>
      <c r="J33" s="111"/>
      <c r="K33" s="146"/>
      <c r="L33" s="147"/>
      <c r="M33" s="148"/>
      <c r="N33" s="67"/>
    </row>
    <row r="34" spans="1:14" s="68" customFormat="1" ht="46.5" customHeight="1" x14ac:dyDescent="0.25">
      <c r="B34" s="66"/>
      <c r="C34" s="66"/>
      <c r="D34" s="149"/>
      <c r="E34" s="150"/>
      <c r="F34" s="151"/>
      <c r="G34" s="97"/>
      <c r="H34" s="69"/>
      <c r="I34" s="93"/>
      <c r="J34" s="111"/>
      <c r="K34" s="146"/>
      <c r="L34" s="147"/>
      <c r="M34" s="148"/>
      <c r="N34" s="67"/>
    </row>
    <row r="35" spans="1:14" s="68" customFormat="1" ht="39" customHeight="1" x14ac:dyDescent="0.25">
      <c r="B35" s="66"/>
      <c r="C35" s="66"/>
      <c r="D35" s="149"/>
      <c r="E35" s="150"/>
      <c r="F35" s="151"/>
      <c r="G35" s="97"/>
      <c r="H35" s="69"/>
      <c r="I35" s="93"/>
      <c r="J35" s="111"/>
      <c r="K35" s="146"/>
      <c r="L35" s="147"/>
      <c r="M35" s="148"/>
      <c r="N35" s="67"/>
    </row>
    <row r="36" spans="1:14" ht="15.75" customHeight="1" x14ac:dyDescent="0.25">
      <c r="A36" s="79">
        <v>1</v>
      </c>
      <c r="B36" s="44" t="s">
        <v>164</v>
      </c>
      <c r="C36" s="44" t="s">
        <v>28</v>
      </c>
      <c r="D36" s="44" t="s">
        <v>29</v>
      </c>
      <c r="E36" s="44" t="s">
        <v>30</v>
      </c>
      <c r="F36" s="152" t="s">
        <v>34</v>
      </c>
      <c r="G36" s="153"/>
      <c r="H36" s="153"/>
      <c r="I36" s="153"/>
      <c r="J36" s="153"/>
      <c r="K36" s="153"/>
      <c r="L36" s="153"/>
      <c r="M36" s="154"/>
      <c r="N36" s="11" t="s">
        <v>33</v>
      </c>
    </row>
    <row r="37" spans="1:14" ht="15.75" customHeight="1" x14ac:dyDescent="0.25">
      <c r="A37" s="79">
        <v>2</v>
      </c>
      <c r="B37" s="79" t="s">
        <v>183</v>
      </c>
      <c r="C37" s="10">
        <v>4.5999999999999996</v>
      </c>
      <c r="D37" s="10">
        <v>4.5999999999999996</v>
      </c>
      <c r="E37" s="10" t="s">
        <v>270</v>
      </c>
      <c r="F37" s="63" t="s">
        <v>269</v>
      </c>
      <c r="G37" s="64"/>
      <c r="H37" s="64"/>
      <c r="I37" s="64"/>
      <c r="J37" s="64"/>
      <c r="K37" s="64"/>
      <c r="L37" s="64"/>
      <c r="M37" s="65"/>
      <c r="N37" s="80">
        <f>'IMS '!H53</f>
        <v>0</v>
      </c>
    </row>
    <row r="38" spans="1:14" ht="15" customHeight="1" x14ac:dyDescent="0.25">
      <c r="A38" s="79">
        <v>3</v>
      </c>
      <c r="B38" s="79">
        <v>1.2</v>
      </c>
      <c r="C38" s="10">
        <v>4.2</v>
      </c>
      <c r="D38" s="10">
        <v>4.2</v>
      </c>
      <c r="E38" s="81" t="s">
        <v>148</v>
      </c>
      <c r="F38" s="63" t="s">
        <v>5</v>
      </c>
      <c r="G38" s="64"/>
      <c r="H38" s="64"/>
      <c r="I38" s="64"/>
      <c r="J38" s="64"/>
      <c r="K38" s="64"/>
      <c r="L38" s="64"/>
      <c r="M38" s="65"/>
      <c r="N38" s="80">
        <f>'IMS '!H61</f>
        <v>0</v>
      </c>
    </row>
    <row r="39" spans="1:14" ht="21.75" customHeight="1" x14ac:dyDescent="0.25">
      <c r="A39" s="79">
        <v>4</v>
      </c>
      <c r="B39" s="79" t="s">
        <v>271</v>
      </c>
      <c r="C39" s="10" t="s">
        <v>6</v>
      </c>
      <c r="D39" s="82" t="s">
        <v>6</v>
      </c>
      <c r="E39" s="83" t="s">
        <v>149</v>
      </c>
      <c r="F39" s="63" t="s">
        <v>2</v>
      </c>
      <c r="G39" s="64"/>
      <c r="H39" s="64"/>
      <c r="I39" s="64"/>
      <c r="J39" s="64"/>
      <c r="K39" s="64"/>
      <c r="L39" s="64"/>
      <c r="M39" s="65"/>
      <c r="N39" s="80">
        <f>'IMS '!H69</f>
        <v>0</v>
      </c>
    </row>
    <row r="40" spans="1:14" ht="24.75" customHeight="1" x14ac:dyDescent="0.25">
      <c r="A40" s="79">
        <v>5</v>
      </c>
      <c r="B40" s="79">
        <v>1.2</v>
      </c>
      <c r="C40" s="10" t="s">
        <v>7</v>
      </c>
      <c r="D40" s="10" t="s">
        <v>7</v>
      </c>
      <c r="E40" s="10" t="s">
        <v>8</v>
      </c>
      <c r="F40" s="63" t="s">
        <v>159</v>
      </c>
      <c r="G40" s="64"/>
      <c r="H40" s="64"/>
      <c r="I40" s="64"/>
      <c r="J40" s="64"/>
      <c r="K40" s="64"/>
      <c r="L40" s="64"/>
      <c r="M40" s="65"/>
      <c r="N40" s="80">
        <f>'IMS '!H75</f>
        <v>100</v>
      </c>
    </row>
    <row r="41" spans="1:14" ht="15.75" customHeight="1" x14ac:dyDescent="0.25">
      <c r="A41" s="79">
        <v>6</v>
      </c>
      <c r="B41" s="79" t="s">
        <v>272</v>
      </c>
      <c r="C41" s="10" t="s">
        <v>10</v>
      </c>
      <c r="D41" s="10" t="s">
        <v>10</v>
      </c>
      <c r="E41" s="10" t="s">
        <v>11</v>
      </c>
      <c r="F41" s="63" t="s">
        <v>295</v>
      </c>
      <c r="G41" s="64"/>
      <c r="H41" s="64"/>
      <c r="I41" s="64"/>
      <c r="J41" s="64"/>
      <c r="K41" s="64"/>
      <c r="L41" s="64"/>
      <c r="M41" s="65"/>
      <c r="N41" s="79">
        <f>'IMS '!H75</f>
        <v>100</v>
      </c>
    </row>
    <row r="42" spans="1:14" ht="15.75" customHeight="1" x14ac:dyDescent="0.25">
      <c r="A42" s="79">
        <v>7</v>
      </c>
      <c r="B42" s="79">
        <v>4</v>
      </c>
      <c r="C42" s="10"/>
      <c r="D42" s="10"/>
      <c r="E42" s="10"/>
      <c r="F42" s="63" t="s">
        <v>204</v>
      </c>
      <c r="G42" s="64"/>
      <c r="H42" s="64"/>
      <c r="I42" s="64"/>
      <c r="J42" s="64"/>
      <c r="K42" s="64"/>
      <c r="L42" s="64"/>
      <c r="M42" s="65"/>
      <c r="N42" s="80">
        <f>'IMS '!H86</f>
        <v>0</v>
      </c>
    </row>
    <row r="43" spans="1:14" ht="15.75" customHeight="1" x14ac:dyDescent="0.25">
      <c r="A43" s="79">
        <v>8</v>
      </c>
      <c r="B43" s="79">
        <v>5</v>
      </c>
      <c r="C43" s="10"/>
      <c r="D43" s="10"/>
      <c r="E43" s="10"/>
      <c r="F43" s="63" t="s">
        <v>207</v>
      </c>
      <c r="G43" s="64"/>
      <c r="H43" s="64"/>
      <c r="I43" s="64"/>
      <c r="J43" s="64"/>
      <c r="K43" s="64"/>
      <c r="L43" s="64"/>
      <c r="M43" s="65"/>
      <c r="N43" s="80">
        <f>'IMS '!H95</f>
        <v>0</v>
      </c>
    </row>
    <row r="44" spans="1:14" ht="15.75" customHeight="1" x14ac:dyDescent="0.25">
      <c r="A44" s="79">
        <v>9</v>
      </c>
      <c r="B44" s="79">
        <v>6.5</v>
      </c>
      <c r="C44" s="10" t="s">
        <v>12</v>
      </c>
      <c r="D44" s="10" t="s">
        <v>12</v>
      </c>
      <c r="E44" s="10">
        <v>6.2</v>
      </c>
      <c r="F44" s="63" t="s">
        <v>3</v>
      </c>
      <c r="G44" s="64"/>
      <c r="H44" s="64"/>
      <c r="I44" s="64"/>
      <c r="J44" s="64"/>
      <c r="K44" s="64"/>
      <c r="L44" s="64"/>
      <c r="M44" s="65"/>
      <c r="N44" s="80">
        <f>'IMS '!H105</f>
        <v>0</v>
      </c>
    </row>
    <row r="45" spans="1:14" ht="15.75" customHeight="1" x14ac:dyDescent="0.25">
      <c r="A45" s="79">
        <v>10</v>
      </c>
      <c r="B45" s="79" t="s">
        <v>273</v>
      </c>
      <c r="C45" s="10" t="s">
        <v>13</v>
      </c>
      <c r="D45" s="10" t="s">
        <v>13</v>
      </c>
      <c r="E45" s="10" t="s">
        <v>14</v>
      </c>
      <c r="F45" s="63" t="s">
        <v>4</v>
      </c>
      <c r="G45" s="64"/>
      <c r="H45" s="64"/>
      <c r="I45" s="64"/>
      <c r="J45" s="64"/>
      <c r="K45" s="64"/>
      <c r="L45" s="64"/>
      <c r="M45" s="65"/>
      <c r="N45" s="80">
        <f>'IMS '!H113</f>
        <v>0</v>
      </c>
    </row>
    <row r="46" spans="1:14" ht="15.75" customHeight="1" x14ac:dyDescent="0.25">
      <c r="A46" s="79">
        <v>11</v>
      </c>
      <c r="B46" s="79">
        <v>7</v>
      </c>
      <c r="C46" s="10" t="s">
        <v>15</v>
      </c>
      <c r="D46" s="10" t="s">
        <v>15</v>
      </c>
      <c r="E46" s="10" t="s">
        <v>155</v>
      </c>
      <c r="F46" s="63" t="s">
        <v>221</v>
      </c>
      <c r="G46" s="64"/>
      <c r="H46" s="64"/>
      <c r="I46" s="64"/>
      <c r="J46" s="64"/>
      <c r="K46" s="64"/>
      <c r="L46" s="64"/>
      <c r="M46" s="65"/>
      <c r="N46" s="80">
        <f>'IMS '!H124</f>
        <v>0</v>
      </c>
    </row>
    <row r="47" spans="1:14" ht="15.75" customHeight="1" x14ac:dyDescent="0.25">
      <c r="A47" s="79">
        <v>12</v>
      </c>
      <c r="B47" s="79">
        <v>7</v>
      </c>
      <c r="C47" s="10" t="s">
        <v>15</v>
      </c>
      <c r="D47" s="10" t="s">
        <v>15</v>
      </c>
      <c r="E47" s="10" t="s">
        <v>155</v>
      </c>
      <c r="F47" s="63" t="s">
        <v>277</v>
      </c>
      <c r="G47" s="64"/>
      <c r="H47" s="64"/>
      <c r="I47" s="64"/>
      <c r="J47" s="64"/>
      <c r="K47" s="64"/>
      <c r="L47" s="64"/>
      <c r="M47" s="65"/>
      <c r="N47" s="80">
        <f>'IMS '!H176</f>
        <v>0</v>
      </c>
    </row>
    <row r="48" spans="1:14" ht="15.75" customHeight="1" x14ac:dyDescent="0.25">
      <c r="A48" s="79">
        <v>13</v>
      </c>
      <c r="B48" s="79">
        <v>10</v>
      </c>
      <c r="C48" s="10"/>
      <c r="D48" s="10"/>
      <c r="E48" s="10">
        <v>7.5</v>
      </c>
      <c r="F48" s="63" t="s">
        <v>296</v>
      </c>
      <c r="G48" s="64"/>
      <c r="H48" s="64"/>
      <c r="I48" s="64"/>
      <c r="J48" s="64"/>
      <c r="K48" s="64"/>
      <c r="L48" s="64"/>
      <c r="M48" s="65"/>
      <c r="N48" s="80">
        <f>'IMS '!H186</f>
        <v>0</v>
      </c>
    </row>
    <row r="49" spans="1:14" ht="15.75" customHeight="1" x14ac:dyDescent="0.25">
      <c r="A49" s="79">
        <v>14</v>
      </c>
      <c r="B49" s="79">
        <v>7</v>
      </c>
      <c r="C49" s="10" t="s">
        <v>15</v>
      </c>
      <c r="D49" s="10" t="s">
        <v>15</v>
      </c>
      <c r="E49" s="10"/>
      <c r="F49" s="63" t="s">
        <v>99</v>
      </c>
      <c r="G49" s="64"/>
      <c r="H49" s="64"/>
      <c r="I49" s="64"/>
      <c r="J49" s="64"/>
      <c r="K49" s="64"/>
      <c r="L49" s="64"/>
      <c r="M49" s="65"/>
      <c r="N49" s="80">
        <f>'IMS '!H192</f>
        <v>0</v>
      </c>
    </row>
    <row r="50" spans="1:14" ht="15.75" customHeight="1" x14ac:dyDescent="0.25">
      <c r="A50" s="79">
        <v>15</v>
      </c>
      <c r="B50" s="79">
        <v>7</v>
      </c>
      <c r="C50" s="10" t="s">
        <v>15</v>
      </c>
      <c r="D50" s="10" t="s">
        <v>15</v>
      </c>
      <c r="E50" s="10"/>
      <c r="F50" s="63" t="s">
        <v>19</v>
      </c>
      <c r="G50" s="64"/>
      <c r="H50" s="64"/>
      <c r="I50" s="64"/>
      <c r="J50" s="64"/>
      <c r="K50" s="64"/>
      <c r="L50" s="64"/>
      <c r="M50" s="65"/>
      <c r="N50" s="80">
        <f>'IMS '!H201</f>
        <v>0</v>
      </c>
    </row>
    <row r="51" spans="1:14" ht="15.75" customHeight="1" x14ac:dyDescent="0.25">
      <c r="A51" s="79">
        <v>16</v>
      </c>
      <c r="B51" s="84"/>
      <c r="C51" s="10" t="s">
        <v>18</v>
      </c>
      <c r="D51" s="10" t="s">
        <v>18</v>
      </c>
      <c r="E51" s="10" t="s">
        <v>156</v>
      </c>
      <c r="F51" s="63" t="s">
        <v>21</v>
      </c>
      <c r="G51" s="64"/>
      <c r="H51" s="64"/>
      <c r="I51" s="64"/>
      <c r="J51" s="64"/>
      <c r="K51" s="64"/>
      <c r="L51" s="64"/>
      <c r="M51" s="65"/>
      <c r="N51" s="80">
        <f>'IMS '!H207</f>
        <v>0</v>
      </c>
    </row>
    <row r="52" spans="1:14" ht="16.5" customHeight="1" x14ac:dyDescent="0.25">
      <c r="A52" s="79">
        <v>17</v>
      </c>
      <c r="B52" s="84"/>
      <c r="C52" s="10"/>
      <c r="D52" s="10" t="s">
        <v>150</v>
      </c>
      <c r="E52" s="10"/>
      <c r="F52" s="63" t="s">
        <v>63</v>
      </c>
      <c r="G52" s="64"/>
      <c r="H52" s="64"/>
      <c r="I52" s="64"/>
      <c r="J52" s="64"/>
      <c r="K52" s="64"/>
      <c r="L52" s="64"/>
      <c r="M52" s="65"/>
      <c r="N52" s="80">
        <f>'IMS '!H216</f>
        <v>0</v>
      </c>
    </row>
    <row r="53" spans="1:14" ht="22.5" customHeight="1" x14ac:dyDescent="0.25">
      <c r="A53" s="79">
        <v>18</v>
      </c>
      <c r="B53" s="79">
        <v>11</v>
      </c>
      <c r="C53" s="10" t="s">
        <v>153</v>
      </c>
      <c r="D53" s="10" t="s">
        <v>154</v>
      </c>
      <c r="E53" s="10" t="s">
        <v>151</v>
      </c>
      <c r="F53" s="63" t="s">
        <v>136</v>
      </c>
      <c r="G53" s="64"/>
      <c r="H53" s="64"/>
      <c r="I53" s="64"/>
      <c r="J53" s="64"/>
      <c r="K53" s="64"/>
      <c r="L53" s="64"/>
      <c r="M53" s="65"/>
      <c r="N53" s="80">
        <f>'IMS '!H226</f>
        <v>0</v>
      </c>
    </row>
    <row r="54" spans="1:14" ht="15.75" customHeight="1" x14ac:dyDescent="0.25">
      <c r="A54" s="79">
        <v>19</v>
      </c>
      <c r="B54" s="79">
        <v>8</v>
      </c>
      <c r="C54" s="10" t="s">
        <v>16</v>
      </c>
      <c r="D54" s="10" t="s">
        <v>16</v>
      </c>
      <c r="E54" s="10">
        <v>8.3000000000000007</v>
      </c>
      <c r="F54" s="63" t="s">
        <v>17</v>
      </c>
      <c r="G54" s="64"/>
      <c r="H54" s="64"/>
      <c r="I54" s="64"/>
      <c r="J54" s="64"/>
      <c r="K54" s="64"/>
      <c r="L54" s="64"/>
      <c r="M54" s="65"/>
      <c r="N54" s="80">
        <f>'IMS '!H241</f>
        <v>0</v>
      </c>
    </row>
    <row r="55" spans="1:14" ht="15.75" customHeight="1" x14ac:dyDescent="0.25">
      <c r="A55" s="79">
        <v>20</v>
      </c>
      <c r="B55" s="79">
        <v>9</v>
      </c>
      <c r="C55" s="10" t="s">
        <v>22</v>
      </c>
      <c r="D55" s="10" t="s">
        <v>20</v>
      </c>
      <c r="E55" s="10" t="s">
        <v>157</v>
      </c>
      <c r="F55" s="63" t="s">
        <v>138</v>
      </c>
      <c r="G55" s="64"/>
      <c r="H55" s="64"/>
      <c r="I55" s="64"/>
      <c r="J55" s="64"/>
      <c r="K55" s="64"/>
      <c r="L55" s="64"/>
      <c r="M55" s="65"/>
      <c r="N55" s="80">
        <f>'IMS '!H247</f>
        <v>0</v>
      </c>
    </row>
    <row r="56" spans="1:14" ht="15.75" customHeight="1" x14ac:dyDescent="0.25">
      <c r="A56" s="79">
        <v>21</v>
      </c>
      <c r="B56" s="79">
        <v>9</v>
      </c>
      <c r="C56" s="10" t="s">
        <v>22</v>
      </c>
      <c r="D56" s="10" t="s">
        <v>22</v>
      </c>
      <c r="E56" s="10" t="s">
        <v>152</v>
      </c>
      <c r="F56" s="63" t="s">
        <v>139</v>
      </c>
      <c r="G56" s="64"/>
      <c r="H56" s="64"/>
      <c r="I56" s="64"/>
      <c r="J56" s="64"/>
      <c r="K56" s="64"/>
      <c r="L56" s="64"/>
      <c r="M56" s="65"/>
      <c r="N56" s="80">
        <f>'IMS '!H252</f>
        <v>100</v>
      </c>
    </row>
    <row r="57" spans="1:14" ht="15.75" customHeight="1" x14ac:dyDescent="0.25">
      <c r="A57" s="79">
        <v>22</v>
      </c>
      <c r="B57" s="79">
        <v>12.1</v>
      </c>
      <c r="C57" s="10" t="s">
        <v>24</v>
      </c>
      <c r="D57" s="10" t="s">
        <v>23</v>
      </c>
      <c r="E57" s="10" t="s">
        <v>25</v>
      </c>
      <c r="F57" s="63" t="s">
        <v>26</v>
      </c>
      <c r="G57" s="64"/>
      <c r="H57" s="64"/>
      <c r="I57" s="64"/>
      <c r="J57" s="64"/>
      <c r="K57" s="64"/>
      <c r="L57" s="64"/>
      <c r="M57" s="65"/>
      <c r="N57" s="80">
        <f>'IMS '!H259</f>
        <v>0</v>
      </c>
    </row>
    <row r="58" spans="1:14" ht="15.75" customHeight="1" x14ac:dyDescent="0.25">
      <c r="A58" s="79">
        <v>23</v>
      </c>
      <c r="B58" s="79">
        <v>12.3</v>
      </c>
      <c r="C58" s="10">
        <v>4.5999999999999996</v>
      </c>
      <c r="D58" s="10">
        <v>4.5999999999999996</v>
      </c>
      <c r="E58" s="10">
        <v>5.6</v>
      </c>
      <c r="F58" s="63" t="s">
        <v>27</v>
      </c>
      <c r="G58" s="64"/>
      <c r="H58" s="64"/>
      <c r="I58" s="64"/>
      <c r="J58" s="64"/>
      <c r="K58" s="64"/>
      <c r="L58" s="64"/>
      <c r="M58" s="65"/>
      <c r="N58" s="80">
        <f>'IMS '!H264</f>
        <v>0</v>
      </c>
    </row>
    <row r="59" spans="1:14" x14ac:dyDescent="0.25">
      <c r="A59" s="81"/>
      <c r="B59" s="79">
        <v>3.3</v>
      </c>
      <c r="C59" s="85"/>
      <c r="D59" s="85"/>
      <c r="E59" s="10">
        <v>7.4</v>
      </c>
      <c r="F59" s="63" t="s">
        <v>140</v>
      </c>
      <c r="G59" s="64"/>
      <c r="H59" s="64"/>
      <c r="I59" s="64"/>
      <c r="J59" s="64"/>
      <c r="K59" s="64"/>
      <c r="L59" s="64"/>
      <c r="M59" s="86"/>
      <c r="N59" s="80">
        <f>'IMS '!H270</f>
        <v>0</v>
      </c>
    </row>
    <row r="60" spans="1:14" x14ac:dyDescent="0.25">
      <c r="B60" s="87"/>
      <c r="C60" s="87"/>
      <c r="D60" s="88"/>
      <c r="E60" s="89"/>
      <c r="F60" s="144" t="s">
        <v>135</v>
      </c>
      <c r="G60" s="145"/>
      <c r="H60" s="145"/>
      <c r="I60" s="145"/>
      <c r="J60" s="145"/>
      <c r="K60" s="145"/>
      <c r="L60" s="145"/>
      <c r="M60" s="90"/>
      <c r="N60" s="11">
        <f>AVERAGE(N37:N59)</f>
        <v>13.043478260869565</v>
      </c>
    </row>
    <row r="61" spans="1:14" x14ac:dyDescent="0.25">
      <c r="N61" s="52"/>
    </row>
    <row r="62" spans="1:14" ht="15.75" x14ac:dyDescent="0.25">
      <c r="C62" s="56"/>
      <c r="M62" s="71"/>
      <c r="N62" s="25"/>
    </row>
    <row r="63" spans="1:14" ht="15.75" x14ac:dyDescent="0.25">
      <c r="C63" s="50"/>
      <c r="D63" s="142"/>
      <c r="E63" s="142"/>
      <c r="F63" s="142"/>
      <c r="G63" s="143"/>
      <c r="H63" s="143"/>
      <c r="I63" s="143"/>
      <c r="J63" s="143"/>
      <c r="K63" s="143"/>
      <c r="L63" s="71"/>
      <c r="M63" s="4"/>
      <c r="N63" s="25"/>
    </row>
    <row r="64" spans="1:14" ht="15.75" x14ac:dyDescent="0.25">
      <c r="C64" s="56"/>
      <c r="D64" s="57"/>
      <c r="E64" s="58"/>
      <c r="F64" s="59"/>
      <c r="G64" s="59"/>
      <c r="H64" s="59"/>
      <c r="I64" s="59"/>
      <c r="J64" s="59"/>
      <c r="K64" s="59"/>
      <c r="L64" s="59"/>
      <c r="M64" s="4"/>
      <c r="N64" s="25"/>
    </row>
    <row r="65" spans="3:14" ht="15.75" x14ac:dyDescent="0.25">
      <c r="C65" s="50"/>
      <c r="D65" s="57"/>
      <c r="E65" s="58"/>
      <c r="F65" s="59"/>
      <c r="G65" s="59"/>
      <c r="H65" s="59"/>
      <c r="I65" s="59"/>
      <c r="J65" s="59"/>
      <c r="K65" s="59"/>
      <c r="L65" s="59"/>
      <c r="M65" s="4"/>
      <c r="N65" s="25"/>
    </row>
    <row r="66" spans="3:14" ht="15.75" x14ac:dyDescent="0.25">
      <c r="D66" s="57"/>
      <c r="E66" s="58"/>
      <c r="F66" s="59"/>
      <c r="G66" s="59"/>
      <c r="H66" s="59"/>
      <c r="I66" s="59"/>
      <c r="J66" s="59"/>
      <c r="K66" s="59"/>
      <c r="L66" s="59"/>
      <c r="M66" s="36"/>
      <c r="N66" s="25"/>
    </row>
    <row r="67" spans="3:14" x14ac:dyDescent="0.25">
      <c r="D67" s="34"/>
      <c r="E67" s="34"/>
      <c r="F67" s="36"/>
      <c r="G67" s="36"/>
      <c r="H67" s="36"/>
      <c r="I67" s="36"/>
      <c r="J67" s="36"/>
      <c r="K67" s="36"/>
      <c r="L67" s="36"/>
      <c r="M67" s="36"/>
      <c r="N67" s="25"/>
    </row>
    <row r="68" spans="3:14" x14ac:dyDescent="0.25">
      <c r="D68" s="34"/>
      <c r="E68" s="34"/>
      <c r="F68" s="36"/>
      <c r="G68" s="36"/>
      <c r="H68" s="36"/>
      <c r="I68" s="36"/>
      <c r="J68" s="36"/>
      <c r="K68" s="36"/>
      <c r="L68" s="36"/>
      <c r="M68" s="36"/>
    </row>
    <row r="69" spans="3:14" x14ac:dyDescent="0.25">
      <c r="D69" s="34"/>
      <c r="E69" s="34"/>
      <c r="F69" s="36"/>
      <c r="G69" s="36"/>
      <c r="H69" s="36"/>
      <c r="I69" s="36"/>
      <c r="J69" s="36"/>
      <c r="K69" s="36"/>
      <c r="L69" s="36"/>
    </row>
  </sheetData>
  <mergeCells count="67">
    <mergeCell ref="K13:M13"/>
    <mergeCell ref="A23:D23"/>
    <mergeCell ref="A17:C17"/>
    <mergeCell ref="K17:M17"/>
    <mergeCell ref="D27:F27"/>
    <mergeCell ref="E22:F22"/>
    <mergeCell ref="A22:D22"/>
    <mergeCell ref="D20:F20"/>
    <mergeCell ref="G20:J20"/>
    <mergeCell ref="D13:F13"/>
    <mergeCell ref="G15:J15"/>
    <mergeCell ref="D17:F17"/>
    <mergeCell ref="G17:J17"/>
    <mergeCell ref="G13:J13"/>
    <mergeCell ref="D14:F14"/>
    <mergeCell ref="G14:J14"/>
    <mergeCell ref="E23:F23"/>
    <mergeCell ref="D29:F29"/>
    <mergeCell ref="D30:F30"/>
    <mergeCell ref="K27:M27"/>
    <mergeCell ref="K29:M29"/>
    <mergeCell ref="D26:F26"/>
    <mergeCell ref="K26:M26"/>
    <mergeCell ref="D28:F28"/>
    <mergeCell ref="K28:M28"/>
    <mergeCell ref="K30:M30"/>
    <mergeCell ref="D15:F15"/>
    <mergeCell ref="D18:F18"/>
    <mergeCell ref="G18:J18"/>
    <mergeCell ref="D19:F19"/>
    <mergeCell ref="G19:J19"/>
    <mergeCell ref="K7:M7"/>
    <mergeCell ref="B8:E8"/>
    <mergeCell ref="F8:M8"/>
    <mergeCell ref="B9:C9"/>
    <mergeCell ref="B10:C10"/>
    <mergeCell ref="B11:C11"/>
    <mergeCell ref="D11:M11"/>
    <mergeCell ref="D10:M10"/>
    <mergeCell ref="D9:M9"/>
    <mergeCell ref="K12:M12"/>
    <mergeCell ref="D12:F12"/>
    <mergeCell ref="G12:J12"/>
    <mergeCell ref="B12:C12"/>
    <mergeCell ref="A1:N1"/>
    <mergeCell ref="K3:M3"/>
    <mergeCell ref="K4:M4"/>
    <mergeCell ref="K5:M5"/>
    <mergeCell ref="K6:M6"/>
    <mergeCell ref="G2:M2"/>
    <mergeCell ref="C4:E4"/>
    <mergeCell ref="C5:E5"/>
    <mergeCell ref="C3:E3"/>
    <mergeCell ref="D63:F63"/>
    <mergeCell ref="G63:K63"/>
    <mergeCell ref="F60:L60"/>
    <mergeCell ref="K31:M31"/>
    <mergeCell ref="K32:M32"/>
    <mergeCell ref="K33:M33"/>
    <mergeCell ref="D31:F31"/>
    <mergeCell ref="D32:F32"/>
    <mergeCell ref="D33:F33"/>
    <mergeCell ref="D34:F34"/>
    <mergeCell ref="K34:M34"/>
    <mergeCell ref="K35:M35"/>
    <mergeCell ref="F36:M36"/>
    <mergeCell ref="D35:F35"/>
  </mergeCells>
  <pageMargins left="0.39583333333333298" right="0.25" top="0.96875" bottom="0.75" header="0.3" footer="0.3"/>
  <pageSetup paperSize="9" scale="87" orientation="portrait" r:id="rId1"/>
  <headerFooter>
    <oddHeader>&amp;L&amp;G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4"/>
  <sheetViews>
    <sheetView tabSelected="1" view="pageBreakPreview" topLeftCell="A195" zoomScaleNormal="100" zoomScaleSheetLayoutView="100" zoomScalePageLayoutView="85" workbookViewId="0">
      <selection activeCell="A272" sqref="A272:I274"/>
    </sheetView>
  </sheetViews>
  <sheetFormatPr defaultRowHeight="15" x14ac:dyDescent="0.25"/>
  <cols>
    <col min="1" max="1" width="7" style="141" customWidth="1"/>
    <col min="2" max="2" width="36.5703125" style="16" customWidth="1"/>
    <col min="3" max="3" width="19.140625" style="133" customWidth="1"/>
    <col min="4" max="4" width="3.5703125" style="6" customWidth="1"/>
    <col min="5" max="7" width="4.5703125" style="28" customWidth="1"/>
    <col min="8" max="8" width="5.28515625" style="14" customWidth="1"/>
    <col min="9" max="9" width="4.7109375" style="14" customWidth="1"/>
    <col min="10" max="16384" width="9.140625" style="3"/>
  </cols>
  <sheetData>
    <row r="1" spans="1:9" s="2" customFormat="1" ht="33" customHeight="1" x14ac:dyDescent="0.25">
      <c r="A1" s="134" t="s">
        <v>31</v>
      </c>
      <c r="B1" s="31" t="s">
        <v>49</v>
      </c>
      <c r="C1" s="114" t="s">
        <v>55</v>
      </c>
      <c r="D1" s="26" t="s">
        <v>172</v>
      </c>
      <c r="E1" s="14" t="s">
        <v>171</v>
      </c>
      <c r="F1" s="14" t="s">
        <v>169</v>
      </c>
      <c r="G1" s="14" t="s">
        <v>168</v>
      </c>
      <c r="H1" s="14" t="s">
        <v>110</v>
      </c>
      <c r="I1" s="14" t="s">
        <v>111</v>
      </c>
    </row>
    <row r="2" spans="1:9" ht="21" customHeight="1" x14ac:dyDescent="0.25">
      <c r="A2" s="135" t="s">
        <v>181</v>
      </c>
      <c r="B2" s="207" t="s">
        <v>173</v>
      </c>
      <c r="C2" s="208"/>
      <c r="D2" s="27"/>
    </row>
    <row r="3" spans="1:9" ht="67.5" customHeight="1" x14ac:dyDescent="0.25">
      <c r="A3" s="136">
        <v>1</v>
      </c>
      <c r="B3" s="17" t="s">
        <v>228</v>
      </c>
      <c r="C3" s="106"/>
      <c r="D3" s="100"/>
      <c r="E3" s="99"/>
      <c r="F3" s="99"/>
      <c r="G3" s="91"/>
      <c r="H3" s="14" t="str">
        <f>+IF(E3&lt;&gt;"",0,IF(F3&lt;&gt;"",1,IF(G3&lt;&gt;"",2,"")))</f>
        <v/>
      </c>
      <c r="I3" s="14">
        <v>2</v>
      </c>
    </row>
    <row r="4" spans="1:9" ht="25.5" customHeight="1" x14ac:dyDescent="0.25">
      <c r="A4" s="136">
        <v>2</v>
      </c>
      <c r="B4" s="17" t="s">
        <v>300</v>
      </c>
      <c r="C4" s="115"/>
      <c r="D4" s="100"/>
      <c r="E4" s="99"/>
      <c r="F4" s="99"/>
      <c r="G4" s="91"/>
      <c r="H4" s="14" t="str">
        <f t="shared" ref="H4:H6" si="0">+IF(E4&lt;&gt;"",0,IF(F4&lt;&gt;"",1,IF(G4&lt;&gt;"",2,"")))</f>
        <v/>
      </c>
      <c r="I4" s="14">
        <v>2</v>
      </c>
    </row>
    <row r="5" spans="1:9" ht="25.5" x14ac:dyDescent="0.25">
      <c r="A5" s="136">
        <v>3</v>
      </c>
      <c r="B5" s="17" t="s">
        <v>255</v>
      </c>
      <c r="C5" s="106"/>
      <c r="D5" s="100"/>
      <c r="E5" s="99"/>
      <c r="F5" s="99"/>
      <c r="G5" s="91"/>
      <c r="H5" s="14" t="str">
        <f t="shared" si="0"/>
        <v/>
      </c>
      <c r="I5" s="14">
        <v>2</v>
      </c>
    </row>
    <row r="6" spans="1:9" ht="25.5" customHeight="1" x14ac:dyDescent="0.25">
      <c r="A6" s="136">
        <v>4</v>
      </c>
      <c r="B6" s="17" t="s">
        <v>259</v>
      </c>
      <c r="C6" s="106"/>
      <c r="D6" s="100"/>
      <c r="E6" s="99"/>
      <c r="F6" s="99"/>
      <c r="G6" s="91"/>
      <c r="H6" s="14" t="str">
        <f t="shared" si="0"/>
        <v/>
      </c>
      <c r="I6" s="14">
        <v>2</v>
      </c>
    </row>
    <row r="7" spans="1:9" s="41" customFormat="1" x14ac:dyDescent="0.25">
      <c r="A7" s="137"/>
      <c r="B7" s="19" t="s">
        <v>134</v>
      </c>
      <c r="C7" s="116"/>
      <c r="D7" s="6"/>
      <c r="E7" s="44"/>
      <c r="F7" s="44"/>
      <c r="G7" s="44"/>
      <c r="H7" s="24">
        <f>SUM(H3:H6)</f>
        <v>0</v>
      </c>
      <c r="I7" s="24">
        <f>SUM(I3:I6)</f>
        <v>8</v>
      </c>
    </row>
    <row r="8" spans="1:9" s="41" customFormat="1" x14ac:dyDescent="0.25">
      <c r="A8" s="137"/>
      <c r="B8" s="19" t="s">
        <v>158</v>
      </c>
      <c r="C8" s="117"/>
      <c r="D8" s="6"/>
      <c r="E8" s="44"/>
      <c r="F8" s="44"/>
      <c r="G8" s="44"/>
      <c r="H8" s="24">
        <f>(H7/I7)*100</f>
        <v>0</v>
      </c>
      <c r="I8" s="24"/>
    </row>
    <row r="9" spans="1:9" s="41" customFormat="1" ht="19.5" customHeight="1" x14ac:dyDescent="0.25">
      <c r="A9" s="135" t="s">
        <v>182</v>
      </c>
      <c r="B9" s="207" t="s">
        <v>174</v>
      </c>
      <c r="C9" s="208"/>
      <c r="D9" s="6"/>
      <c r="E9" s="44"/>
      <c r="F9" s="44"/>
      <c r="G9" s="44"/>
      <c r="H9" s="24"/>
      <c r="I9" s="24"/>
    </row>
    <row r="10" spans="1:9" s="41" customFormat="1" x14ac:dyDescent="0.25">
      <c r="A10" s="138">
        <v>1</v>
      </c>
      <c r="B10" s="39" t="s">
        <v>175</v>
      </c>
      <c r="C10" s="103"/>
      <c r="D10" s="5"/>
      <c r="E10" s="92"/>
      <c r="F10" s="98"/>
      <c r="G10" s="91"/>
      <c r="H10" s="14" t="str">
        <f>+IF(E10&lt;&gt;"",0,IF(F10&lt;&gt;"",1,IF(G10&lt;&gt;"",2,"")))</f>
        <v/>
      </c>
      <c r="I10" s="14">
        <v>2</v>
      </c>
    </row>
    <row r="11" spans="1:9" s="41" customFormat="1" ht="25.5" x14ac:dyDescent="0.25">
      <c r="A11" s="138">
        <v>2</v>
      </c>
      <c r="B11" s="39" t="s">
        <v>229</v>
      </c>
      <c r="C11" s="103"/>
      <c r="D11" s="5"/>
      <c r="E11" s="92"/>
      <c r="F11" s="98"/>
      <c r="G11" s="91"/>
      <c r="H11" s="14" t="str">
        <f t="shared" ref="H11:H15" si="1">+IF(E11&lt;&gt;"",0,IF(F11&lt;&gt;"",1,IF(G11&lt;&gt;"",2,"")))</f>
        <v/>
      </c>
      <c r="I11" s="14">
        <v>2</v>
      </c>
    </row>
    <row r="12" spans="1:9" s="41" customFormat="1" x14ac:dyDescent="0.25">
      <c r="A12" s="138">
        <v>3</v>
      </c>
      <c r="B12" s="39" t="s">
        <v>176</v>
      </c>
      <c r="C12" s="118"/>
      <c r="D12" s="5"/>
      <c r="E12" s="92"/>
      <c r="F12" s="92"/>
      <c r="G12" s="91"/>
      <c r="H12" s="14" t="str">
        <f t="shared" si="1"/>
        <v/>
      </c>
      <c r="I12" s="14">
        <v>2</v>
      </c>
    </row>
    <row r="13" spans="1:9" s="41" customFormat="1" ht="25.5" x14ac:dyDescent="0.25">
      <c r="A13" s="138">
        <v>4</v>
      </c>
      <c r="B13" s="39" t="s">
        <v>230</v>
      </c>
      <c r="C13" s="103"/>
      <c r="D13" s="5"/>
      <c r="E13" s="92"/>
      <c r="F13" s="92"/>
      <c r="G13" s="91"/>
      <c r="H13" s="14" t="str">
        <f t="shared" si="1"/>
        <v/>
      </c>
      <c r="I13" s="14">
        <v>2</v>
      </c>
    </row>
    <row r="14" spans="1:9" s="41" customFormat="1" ht="25.5" x14ac:dyDescent="0.25">
      <c r="A14" s="138">
        <v>5</v>
      </c>
      <c r="B14" s="39" t="s">
        <v>177</v>
      </c>
      <c r="C14" s="103"/>
      <c r="D14" s="5"/>
      <c r="E14" s="92"/>
      <c r="F14" s="98"/>
      <c r="G14" s="91"/>
      <c r="H14" s="14" t="str">
        <f t="shared" si="1"/>
        <v/>
      </c>
      <c r="I14" s="14">
        <v>2</v>
      </c>
    </row>
    <row r="15" spans="1:9" s="41" customFormat="1" ht="25.5" x14ac:dyDescent="0.25">
      <c r="A15" s="138">
        <v>6</v>
      </c>
      <c r="B15" s="39" t="s">
        <v>178</v>
      </c>
      <c r="C15" s="103"/>
      <c r="D15" s="5"/>
      <c r="E15" s="98"/>
      <c r="F15" s="92"/>
      <c r="G15" s="91"/>
      <c r="H15" s="14" t="str">
        <f t="shared" si="1"/>
        <v/>
      </c>
      <c r="I15" s="14">
        <v>2</v>
      </c>
    </row>
    <row r="16" spans="1:9" s="41" customFormat="1" x14ac:dyDescent="0.25">
      <c r="A16" s="137"/>
      <c r="B16" s="33" t="s">
        <v>134</v>
      </c>
      <c r="C16" s="117"/>
      <c r="D16" s="6"/>
      <c r="E16" s="44"/>
      <c r="F16" s="44"/>
      <c r="G16" s="44"/>
      <c r="H16" s="24">
        <f>SUM(H10:H15)</f>
        <v>0</v>
      </c>
      <c r="I16" s="24">
        <f>SUM(I10:I15)</f>
        <v>12</v>
      </c>
    </row>
    <row r="17" spans="1:9" s="41" customFormat="1" x14ac:dyDescent="0.25">
      <c r="A17" s="137"/>
      <c r="B17" s="33" t="s">
        <v>158</v>
      </c>
      <c r="C17" s="117"/>
      <c r="D17" s="6"/>
      <c r="E17" s="44"/>
      <c r="F17" s="44"/>
      <c r="G17" s="44"/>
      <c r="H17" s="24">
        <f>(H16/I16)*100</f>
        <v>0</v>
      </c>
      <c r="I17" s="24"/>
    </row>
    <row r="18" spans="1:9" s="41" customFormat="1" x14ac:dyDescent="0.25">
      <c r="A18" s="135" t="s">
        <v>213</v>
      </c>
      <c r="B18" s="207" t="s">
        <v>179</v>
      </c>
      <c r="C18" s="208"/>
      <c r="D18" s="6"/>
      <c r="E18" s="44"/>
      <c r="F18" s="44"/>
      <c r="G18" s="44"/>
      <c r="H18" s="24"/>
      <c r="I18" s="24"/>
    </row>
    <row r="19" spans="1:9" s="41" customFormat="1" ht="25.5" x14ac:dyDescent="0.25">
      <c r="A19" s="138">
        <v>1</v>
      </c>
      <c r="B19" s="42" t="s">
        <v>180</v>
      </c>
      <c r="C19" s="103"/>
      <c r="D19" s="5"/>
      <c r="E19" s="92"/>
      <c r="F19" s="98"/>
      <c r="G19" s="91"/>
      <c r="H19" s="14" t="str">
        <f>+IF(E19&lt;&gt;"",0,IF(F19&lt;&gt;"",1,IF(G19&lt;&gt;"",2,"")))</f>
        <v/>
      </c>
      <c r="I19" s="14">
        <v>2</v>
      </c>
    </row>
    <row r="20" spans="1:9" s="41" customFormat="1" ht="25.5" x14ac:dyDescent="0.25">
      <c r="A20" s="138">
        <v>2</v>
      </c>
      <c r="B20" s="42" t="s">
        <v>231</v>
      </c>
      <c r="C20" s="118"/>
      <c r="D20" s="5"/>
      <c r="E20" s="92"/>
      <c r="F20" s="92"/>
      <c r="G20" s="91"/>
      <c r="H20" s="14" t="str">
        <f t="shared" ref="H20" si="2">+IF(E20&lt;&gt;"",0,IF(F20&lt;&gt;"",1,IF(G20&lt;&gt;"",2,"")))</f>
        <v/>
      </c>
      <c r="I20" s="14">
        <v>2</v>
      </c>
    </row>
    <row r="21" spans="1:9" s="41" customFormat="1" x14ac:dyDescent="0.25">
      <c r="A21" s="137"/>
      <c r="B21" s="33" t="s">
        <v>134</v>
      </c>
      <c r="C21" s="117"/>
      <c r="D21" s="6"/>
      <c r="E21" s="44"/>
      <c r="F21" s="44"/>
      <c r="G21" s="44"/>
      <c r="H21" s="24">
        <f>SUM(H18:H20)</f>
        <v>0</v>
      </c>
      <c r="I21" s="24">
        <f>SUM(I18:I20)</f>
        <v>4</v>
      </c>
    </row>
    <row r="22" spans="1:9" s="41" customFormat="1" x14ac:dyDescent="0.25">
      <c r="A22" s="137"/>
      <c r="B22" s="32" t="s">
        <v>158</v>
      </c>
      <c r="C22" s="117"/>
      <c r="D22" s="6"/>
      <c r="E22" s="44"/>
      <c r="F22" s="44"/>
      <c r="G22" s="44"/>
      <c r="H22" s="24">
        <f>(H21/I21)*100</f>
        <v>0</v>
      </c>
      <c r="I22" s="24"/>
    </row>
    <row r="23" spans="1:9" s="41" customFormat="1" x14ac:dyDescent="0.25">
      <c r="A23" s="135" t="s">
        <v>214</v>
      </c>
      <c r="B23" s="207" t="s">
        <v>186</v>
      </c>
      <c r="C23" s="208"/>
      <c r="D23" s="6"/>
      <c r="E23" s="44"/>
      <c r="F23" s="44"/>
      <c r="G23" s="44"/>
      <c r="H23" s="24"/>
      <c r="I23" s="24"/>
    </row>
    <row r="24" spans="1:9" s="41" customFormat="1" ht="29.25" customHeight="1" x14ac:dyDescent="0.25">
      <c r="A24" s="138">
        <v>1</v>
      </c>
      <c r="B24" s="42" t="s">
        <v>184</v>
      </c>
      <c r="C24" s="103"/>
      <c r="D24" s="5"/>
      <c r="E24" s="92"/>
      <c r="F24" s="98"/>
      <c r="G24" s="91"/>
      <c r="H24" s="14" t="str">
        <f>+IF(E24&lt;&gt;"",0,IF(F24&lt;&gt;"",1,IF(G24&lt;&gt;"",2,"")))</f>
        <v/>
      </c>
      <c r="I24" s="14">
        <v>2</v>
      </c>
    </row>
    <row r="25" spans="1:9" s="41" customFormat="1" x14ac:dyDescent="0.25">
      <c r="A25" s="138">
        <v>2</v>
      </c>
      <c r="B25" s="42" t="s">
        <v>185</v>
      </c>
      <c r="C25" s="103"/>
      <c r="D25" s="5"/>
      <c r="E25" s="92"/>
      <c r="F25" s="98"/>
      <c r="G25" s="91"/>
      <c r="H25" s="14" t="str">
        <f t="shared" ref="H25:H26" si="3">+IF(E25&lt;&gt;"",0,IF(F25&lt;&gt;"",1,IF(G25&lt;&gt;"",2,"")))</f>
        <v/>
      </c>
      <c r="I25" s="14">
        <v>2</v>
      </c>
    </row>
    <row r="26" spans="1:9" s="41" customFormat="1" ht="25.5" x14ac:dyDescent="0.25">
      <c r="A26" s="138">
        <v>3</v>
      </c>
      <c r="B26" s="42" t="s">
        <v>187</v>
      </c>
      <c r="C26" s="103"/>
      <c r="D26" s="5"/>
      <c r="E26" s="92"/>
      <c r="F26" s="98"/>
      <c r="G26" s="91"/>
      <c r="H26" s="14" t="str">
        <f t="shared" si="3"/>
        <v/>
      </c>
      <c r="I26" s="14">
        <v>2</v>
      </c>
    </row>
    <row r="27" spans="1:9" s="41" customFormat="1" x14ac:dyDescent="0.25">
      <c r="A27" s="137"/>
      <c r="B27" s="32" t="s">
        <v>134</v>
      </c>
      <c r="C27" s="119"/>
      <c r="D27" s="6"/>
      <c r="E27" s="44"/>
      <c r="F27" s="44"/>
      <c r="G27" s="44"/>
      <c r="H27" s="24">
        <f>SUM(H23:H26)</f>
        <v>0</v>
      </c>
      <c r="I27" s="24">
        <f>SUM(I24:I26)</f>
        <v>6</v>
      </c>
    </row>
    <row r="28" spans="1:9" s="41" customFormat="1" x14ac:dyDescent="0.25">
      <c r="A28" s="137"/>
      <c r="B28" s="32" t="s">
        <v>158</v>
      </c>
      <c r="C28" s="119"/>
      <c r="D28" s="6"/>
      <c r="E28" s="44"/>
      <c r="F28" s="44"/>
      <c r="G28" s="44"/>
      <c r="H28" s="24">
        <f>(H27/I27)*100</f>
        <v>0</v>
      </c>
      <c r="I28" s="24"/>
    </row>
    <row r="29" spans="1:9" s="41" customFormat="1" x14ac:dyDescent="0.25">
      <c r="A29" s="135" t="s">
        <v>215</v>
      </c>
      <c r="B29" s="209" t="s">
        <v>192</v>
      </c>
      <c r="C29" s="210"/>
      <c r="D29" s="6"/>
      <c r="E29" s="44"/>
      <c r="F29" s="44"/>
      <c r="G29" s="44"/>
      <c r="H29" s="24"/>
      <c r="I29" s="24"/>
    </row>
    <row r="30" spans="1:9" s="41" customFormat="1" x14ac:dyDescent="0.25">
      <c r="A30" s="138">
        <v>1</v>
      </c>
      <c r="B30" s="42" t="s">
        <v>188</v>
      </c>
      <c r="C30" s="118"/>
      <c r="D30" s="5"/>
      <c r="E30" s="92"/>
      <c r="F30" s="92"/>
      <c r="G30" s="91"/>
      <c r="H30" s="14" t="str">
        <f>+IF(E30&lt;&gt;"",0,IF(F30&lt;&gt;"",1,IF(G30&lt;&gt;"",2,"")))</f>
        <v/>
      </c>
      <c r="I30" s="14">
        <v>2</v>
      </c>
    </row>
    <row r="31" spans="1:9" s="41" customFormat="1" ht="25.5" x14ac:dyDescent="0.25">
      <c r="A31" s="138">
        <v>2</v>
      </c>
      <c r="B31" s="42" t="s">
        <v>189</v>
      </c>
      <c r="C31" s="103"/>
      <c r="D31" s="5"/>
      <c r="E31" s="92"/>
      <c r="F31" s="98"/>
      <c r="G31" s="91"/>
      <c r="H31" s="14" t="str">
        <f t="shared" ref="H31:H36" si="4">+IF(E31&lt;&gt;"",0,IF(F31&lt;&gt;"",1,IF(G31&lt;&gt;"",2,"")))</f>
        <v/>
      </c>
      <c r="I31" s="14">
        <v>2</v>
      </c>
    </row>
    <row r="32" spans="1:9" s="41" customFormat="1" ht="25.5" x14ac:dyDescent="0.25">
      <c r="A32" s="138">
        <v>3</v>
      </c>
      <c r="B32" s="42" t="s">
        <v>190</v>
      </c>
      <c r="C32" s="118"/>
      <c r="D32" s="5"/>
      <c r="E32" s="92"/>
      <c r="F32" s="92"/>
      <c r="G32" s="91"/>
      <c r="H32" s="14" t="str">
        <f t="shared" si="4"/>
        <v/>
      </c>
      <c r="I32" s="14">
        <v>2</v>
      </c>
    </row>
    <row r="33" spans="1:9" s="41" customFormat="1" ht="25.5" x14ac:dyDescent="0.25">
      <c r="A33" s="138">
        <v>4</v>
      </c>
      <c r="B33" s="42" t="s">
        <v>191</v>
      </c>
      <c r="C33" s="103"/>
      <c r="D33" s="5"/>
      <c r="E33" s="98"/>
      <c r="F33" s="92"/>
      <c r="G33" s="91"/>
      <c r="H33" s="14" t="str">
        <f t="shared" si="4"/>
        <v/>
      </c>
      <c r="I33" s="14">
        <v>2</v>
      </c>
    </row>
    <row r="34" spans="1:9" s="41" customFormat="1" ht="25.5" x14ac:dyDescent="0.25">
      <c r="A34" s="138">
        <v>5</v>
      </c>
      <c r="B34" s="42" t="s">
        <v>232</v>
      </c>
      <c r="C34" s="103"/>
      <c r="D34" s="5"/>
      <c r="E34" s="98"/>
      <c r="F34" s="98"/>
      <c r="G34" s="91"/>
      <c r="H34" s="14" t="str">
        <f t="shared" si="4"/>
        <v/>
      </c>
      <c r="I34" s="14">
        <v>2</v>
      </c>
    </row>
    <row r="35" spans="1:9" s="41" customFormat="1" ht="25.5" x14ac:dyDescent="0.25">
      <c r="A35" s="138">
        <v>6</v>
      </c>
      <c r="B35" s="42" t="s">
        <v>193</v>
      </c>
      <c r="C35" s="118"/>
      <c r="D35" s="5"/>
      <c r="E35" s="92"/>
      <c r="F35" s="92"/>
      <c r="G35" s="91"/>
      <c r="H35" s="14" t="str">
        <f t="shared" si="4"/>
        <v/>
      </c>
      <c r="I35" s="14">
        <v>2</v>
      </c>
    </row>
    <row r="36" spans="1:9" s="41" customFormat="1" ht="25.5" x14ac:dyDescent="0.25">
      <c r="A36" s="138">
        <v>7</v>
      </c>
      <c r="B36" s="42" t="s">
        <v>233</v>
      </c>
      <c r="C36" s="103"/>
      <c r="D36" s="5"/>
      <c r="E36" s="98"/>
      <c r="F36" s="98"/>
      <c r="G36" s="91"/>
      <c r="H36" s="14" t="str">
        <f t="shared" si="4"/>
        <v/>
      </c>
      <c r="I36" s="14">
        <v>2</v>
      </c>
    </row>
    <row r="37" spans="1:9" s="41" customFormat="1" x14ac:dyDescent="0.25">
      <c r="A37" s="137"/>
      <c r="B37" s="32" t="s">
        <v>134</v>
      </c>
      <c r="C37" s="119"/>
      <c r="D37" s="6"/>
      <c r="E37" s="44"/>
      <c r="F37" s="44"/>
      <c r="G37" s="44"/>
      <c r="H37" s="24">
        <f>SUM(H30:H36)</f>
        <v>0</v>
      </c>
      <c r="I37" s="24">
        <f>SUM(I30:I36)</f>
        <v>14</v>
      </c>
    </row>
    <row r="38" spans="1:9" s="41" customFormat="1" x14ac:dyDescent="0.25">
      <c r="A38" s="137"/>
      <c r="B38" s="32" t="s">
        <v>158</v>
      </c>
      <c r="C38" s="119"/>
      <c r="D38" s="6"/>
      <c r="E38" s="44"/>
      <c r="F38" s="44"/>
      <c r="G38" s="44"/>
      <c r="H38" s="24">
        <f>(H37/I37)*100</f>
        <v>0</v>
      </c>
      <c r="I38" s="24"/>
    </row>
    <row r="39" spans="1:9" s="41" customFormat="1" x14ac:dyDescent="0.25">
      <c r="A39" s="135" t="s">
        <v>216</v>
      </c>
      <c r="B39" s="209" t="s">
        <v>194</v>
      </c>
      <c r="C39" s="210"/>
      <c r="D39" s="6"/>
      <c r="E39" s="44"/>
      <c r="F39" s="44"/>
      <c r="G39" s="44"/>
      <c r="H39" s="24"/>
      <c r="I39" s="24"/>
    </row>
    <row r="40" spans="1:9" s="41" customFormat="1" ht="25.5" x14ac:dyDescent="0.25">
      <c r="A40" s="138">
        <v>1</v>
      </c>
      <c r="B40" s="42" t="s">
        <v>234</v>
      </c>
      <c r="C40" s="103"/>
      <c r="D40" s="5"/>
      <c r="E40" s="92"/>
      <c r="F40" s="92"/>
      <c r="G40" s="91"/>
      <c r="H40" s="14" t="str">
        <f>+IF(E40&lt;&gt;"",0,IF(F40&lt;&gt;"",1,IF(G40&lt;&gt;"",2,"")))</f>
        <v/>
      </c>
      <c r="I40" s="14">
        <v>2</v>
      </c>
    </row>
    <row r="41" spans="1:9" s="41" customFormat="1" x14ac:dyDescent="0.25">
      <c r="A41" s="138">
        <v>2</v>
      </c>
      <c r="B41" s="42" t="s">
        <v>195</v>
      </c>
      <c r="C41" s="120"/>
      <c r="D41" s="5"/>
      <c r="E41" s="92"/>
      <c r="F41" s="98"/>
      <c r="G41" s="91"/>
      <c r="H41" s="14" t="str">
        <f t="shared" ref="H41:H50" si="5">+IF(E41&lt;&gt;"",0,IF(F41&lt;&gt;"",1,IF(G41&lt;&gt;"",2,"")))</f>
        <v/>
      </c>
      <c r="I41" s="14">
        <v>2</v>
      </c>
    </row>
    <row r="42" spans="1:9" s="41" customFormat="1" x14ac:dyDescent="0.25">
      <c r="A42" s="138">
        <v>3</v>
      </c>
      <c r="B42" s="42" t="s">
        <v>196</v>
      </c>
      <c r="C42" s="118"/>
      <c r="D42" s="5"/>
      <c r="E42" s="92"/>
      <c r="F42" s="92"/>
      <c r="G42" s="91"/>
      <c r="H42" s="14" t="str">
        <f t="shared" si="5"/>
        <v/>
      </c>
      <c r="I42" s="14">
        <v>2</v>
      </c>
    </row>
    <row r="43" spans="1:9" s="41" customFormat="1" ht="25.5" x14ac:dyDescent="0.25">
      <c r="A43" s="138">
        <v>4</v>
      </c>
      <c r="B43" s="42" t="s">
        <v>197</v>
      </c>
      <c r="C43" s="121"/>
      <c r="D43" s="5"/>
      <c r="E43" s="92"/>
      <c r="F43" s="92"/>
      <c r="G43" s="91"/>
      <c r="H43" s="14" t="str">
        <f t="shared" si="5"/>
        <v/>
      </c>
      <c r="I43" s="14">
        <v>2</v>
      </c>
    </row>
    <row r="44" spans="1:9" s="41" customFormat="1" ht="25.5" x14ac:dyDescent="0.25">
      <c r="A44" s="138">
        <v>5</v>
      </c>
      <c r="B44" s="42" t="s">
        <v>198</v>
      </c>
      <c r="C44" s="118"/>
      <c r="D44" s="5"/>
      <c r="E44" s="92"/>
      <c r="F44" s="92"/>
      <c r="G44" s="91"/>
      <c r="H44" s="14" t="str">
        <f t="shared" si="5"/>
        <v/>
      </c>
      <c r="I44" s="14">
        <v>2</v>
      </c>
    </row>
    <row r="45" spans="1:9" s="41" customFormat="1" ht="25.5" x14ac:dyDescent="0.25">
      <c r="A45" s="138">
        <v>6</v>
      </c>
      <c r="B45" s="42" t="s">
        <v>199</v>
      </c>
      <c r="C45" s="103"/>
      <c r="D45" s="5"/>
      <c r="E45" s="92"/>
      <c r="F45" s="98"/>
      <c r="G45" s="91"/>
      <c r="H45" s="14" t="str">
        <f t="shared" si="5"/>
        <v/>
      </c>
      <c r="I45" s="14">
        <v>2</v>
      </c>
    </row>
    <row r="46" spans="1:9" s="41" customFormat="1" ht="25.5" x14ac:dyDescent="0.25">
      <c r="A46" s="138">
        <v>7</v>
      </c>
      <c r="B46" s="42" t="s">
        <v>200</v>
      </c>
      <c r="C46" s="103"/>
      <c r="D46" s="5"/>
      <c r="E46" s="92"/>
      <c r="F46" s="98"/>
      <c r="G46" s="91"/>
      <c r="H46" s="14" t="str">
        <f t="shared" si="5"/>
        <v/>
      </c>
      <c r="I46" s="14">
        <v>2</v>
      </c>
    </row>
    <row r="47" spans="1:9" s="41" customFormat="1" x14ac:dyDescent="0.25">
      <c r="A47" s="138">
        <v>8</v>
      </c>
      <c r="B47" s="42" t="s">
        <v>201</v>
      </c>
      <c r="C47" s="103"/>
      <c r="D47" s="5"/>
      <c r="E47" s="92"/>
      <c r="F47" s="98"/>
      <c r="G47" s="91"/>
      <c r="H47" s="14" t="str">
        <f t="shared" si="5"/>
        <v/>
      </c>
      <c r="I47" s="14">
        <v>2</v>
      </c>
    </row>
    <row r="48" spans="1:9" s="41" customFormat="1" ht="25.5" x14ac:dyDescent="0.25">
      <c r="A48" s="138">
        <v>9</v>
      </c>
      <c r="B48" s="42" t="s">
        <v>202</v>
      </c>
      <c r="C48" s="118"/>
      <c r="D48" s="5"/>
      <c r="E48" s="92"/>
      <c r="F48" s="98"/>
      <c r="G48" s="91"/>
      <c r="H48" s="14" t="str">
        <f t="shared" si="5"/>
        <v/>
      </c>
      <c r="I48" s="14">
        <v>2</v>
      </c>
    </row>
    <row r="49" spans="1:9" s="41" customFormat="1" ht="25.5" x14ac:dyDescent="0.25">
      <c r="A49" s="138">
        <v>10</v>
      </c>
      <c r="B49" s="42" t="s">
        <v>203</v>
      </c>
      <c r="C49" s="103"/>
      <c r="D49" s="5"/>
      <c r="E49" s="92"/>
      <c r="F49" s="98"/>
      <c r="G49" s="91"/>
      <c r="H49" s="14" t="str">
        <f t="shared" si="5"/>
        <v/>
      </c>
      <c r="I49" s="14">
        <v>2</v>
      </c>
    </row>
    <row r="50" spans="1:9" s="41" customFormat="1" ht="25.5" x14ac:dyDescent="0.25">
      <c r="A50" s="138">
        <v>11</v>
      </c>
      <c r="B50" s="42" t="s">
        <v>246</v>
      </c>
      <c r="C50" s="118"/>
      <c r="D50" s="5"/>
      <c r="E50" s="92"/>
      <c r="F50" s="92"/>
      <c r="G50" s="91"/>
      <c r="H50" s="14" t="str">
        <f t="shared" si="5"/>
        <v/>
      </c>
      <c r="I50" s="14">
        <v>2</v>
      </c>
    </row>
    <row r="51" spans="1:9" s="41" customFormat="1" x14ac:dyDescent="0.25">
      <c r="A51" s="137"/>
      <c r="B51" s="32" t="s">
        <v>134</v>
      </c>
      <c r="C51" s="119"/>
      <c r="D51" s="6"/>
      <c r="E51" s="44"/>
      <c r="F51" s="44"/>
      <c r="G51" s="44"/>
      <c r="H51" s="24">
        <f>SUM(H40:H49)</f>
        <v>0</v>
      </c>
      <c r="I51" s="24">
        <f>SUM(I40:I50)</f>
        <v>22</v>
      </c>
    </row>
    <row r="52" spans="1:9" s="41" customFormat="1" x14ac:dyDescent="0.25">
      <c r="A52" s="137"/>
      <c r="B52" s="32" t="s">
        <v>158</v>
      </c>
      <c r="C52" s="119"/>
      <c r="D52" s="6"/>
      <c r="E52" s="44"/>
      <c r="F52" s="44"/>
      <c r="G52" s="44"/>
      <c r="H52" s="24">
        <f>(H51/I51)*100</f>
        <v>0</v>
      </c>
      <c r="I52" s="24"/>
    </row>
    <row r="53" spans="1:9" s="41" customFormat="1" ht="25.5" x14ac:dyDescent="0.25">
      <c r="A53" s="137"/>
      <c r="B53" s="43" t="s">
        <v>217</v>
      </c>
      <c r="C53" s="117"/>
      <c r="D53" s="6"/>
      <c r="E53" s="44"/>
      <c r="F53" s="44"/>
      <c r="G53" s="44"/>
      <c r="H53" s="24">
        <f>(H52+H38+H28+H22+H17+H8)/6</f>
        <v>0</v>
      </c>
      <c r="I53" s="24"/>
    </row>
    <row r="54" spans="1:9" x14ac:dyDescent="0.25">
      <c r="A54" s="135">
        <v>2</v>
      </c>
      <c r="B54" s="30" t="s">
        <v>5</v>
      </c>
      <c r="C54" s="122"/>
      <c r="D54" s="29"/>
      <c r="E54" s="14"/>
      <c r="F54" s="14"/>
      <c r="G54" s="14"/>
    </row>
    <row r="55" spans="1:9" ht="25.5" x14ac:dyDescent="0.25">
      <c r="A55" s="136">
        <v>1</v>
      </c>
      <c r="B55" s="17" t="s">
        <v>40</v>
      </c>
      <c r="C55" s="115"/>
      <c r="D55" s="5"/>
      <c r="E55" s="91"/>
      <c r="F55" s="91"/>
      <c r="G55" s="91"/>
      <c r="H55" s="14" t="str">
        <f>+IF(E55&lt;&gt;"",0,IF(F55&lt;&gt;"",1,IF(G55&lt;&gt;"",2,"")))</f>
        <v/>
      </c>
      <c r="I55" s="14">
        <v>2</v>
      </c>
    </row>
    <row r="56" spans="1:9" ht="25.5" x14ac:dyDescent="0.25">
      <c r="A56" s="136">
        <v>2</v>
      </c>
      <c r="B56" s="17" t="s">
        <v>1</v>
      </c>
      <c r="C56" s="115"/>
      <c r="D56" s="5"/>
      <c r="E56" s="91"/>
      <c r="F56" s="91"/>
      <c r="G56" s="91"/>
      <c r="H56" s="14" t="str">
        <f t="shared" ref="H56:H59" si="6">+IF(E56&lt;&gt;"",0,IF(F56&lt;&gt;"",1,IF(G56&lt;&gt;"",2,"")))</f>
        <v/>
      </c>
      <c r="I56" s="14">
        <v>2</v>
      </c>
    </row>
    <row r="57" spans="1:9" x14ac:dyDescent="0.25">
      <c r="A57" s="136">
        <v>3</v>
      </c>
      <c r="B57" s="17" t="s">
        <v>35</v>
      </c>
      <c r="C57" s="115"/>
      <c r="D57" s="5"/>
      <c r="E57" s="91"/>
      <c r="F57" s="91"/>
      <c r="G57" s="91"/>
      <c r="H57" s="14" t="str">
        <f t="shared" si="6"/>
        <v/>
      </c>
      <c r="I57" s="14">
        <v>2</v>
      </c>
    </row>
    <row r="58" spans="1:9" x14ac:dyDescent="0.25">
      <c r="A58" s="136">
        <v>4</v>
      </c>
      <c r="B58" s="17" t="s">
        <v>113</v>
      </c>
      <c r="C58" s="115"/>
      <c r="D58" s="5"/>
      <c r="E58" s="91"/>
      <c r="F58" s="91"/>
      <c r="G58" s="91"/>
      <c r="H58" s="14" t="str">
        <f t="shared" si="6"/>
        <v/>
      </c>
      <c r="I58" s="14">
        <v>2</v>
      </c>
    </row>
    <row r="59" spans="1:9" ht="26.25" x14ac:dyDescent="0.25">
      <c r="A59" s="136">
        <v>5</v>
      </c>
      <c r="B59" s="17" t="s">
        <v>54</v>
      </c>
      <c r="C59" s="106" t="s">
        <v>316</v>
      </c>
      <c r="D59" s="5"/>
      <c r="E59" s="91"/>
      <c r="F59" s="91"/>
      <c r="G59" s="91"/>
      <c r="H59" s="14" t="str">
        <f t="shared" si="6"/>
        <v/>
      </c>
      <c r="I59" s="14">
        <v>2</v>
      </c>
    </row>
    <row r="60" spans="1:9" x14ac:dyDescent="0.25">
      <c r="A60" s="137"/>
      <c r="B60" s="19" t="s">
        <v>134</v>
      </c>
      <c r="C60" s="116"/>
      <c r="E60" s="44"/>
      <c r="F60" s="44"/>
      <c r="G60" s="44"/>
      <c r="H60" s="24">
        <f>SUM(H55:H59)</f>
        <v>0</v>
      </c>
      <c r="I60" s="14">
        <f>SUM(I55:I59)</f>
        <v>10</v>
      </c>
    </row>
    <row r="61" spans="1:9" x14ac:dyDescent="0.25">
      <c r="A61" s="137"/>
      <c r="B61" s="19" t="s">
        <v>158</v>
      </c>
      <c r="C61" s="117"/>
      <c r="E61" s="44"/>
      <c r="F61" s="44"/>
      <c r="G61" s="44"/>
      <c r="H61" s="24">
        <f>(H60/I60)*100</f>
        <v>0</v>
      </c>
      <c r="I61" s="24"/>
    </row>
    <row r="62" spans="1:9" ht="19.5" customHeight="1" x14ac:dyDescent="0.25">
      <c r="A62" s="135">
        <v>3</v>
      </c>
      <c r="B62" s="207" t="s">
        <v>50</v>
      </c>
      <c r="C62" s="208"/>
      <c r="E62" s="14"/>
      <c r="F62" s="14"/>
      <c r="G62" s="14"/>
    </row>
    <row r="63" spans="1:9" x14ac:dyDescent="0.25">
      <c r="A63" s="136">
        <v>1</v>
      </c>
      <c r="B63" s="17" t="s">
        <v>36</v>
      </c>
      <c r="C63" s="123" t="s">
        <v>317</v>
      </c>
      <c r="D63" s="5"/>
      <c r="E63" s="91"/>
      <c r="F63" s="91"/>
      <c r="G63" s="91"/>
      <c r="H63" s="14" t="str">
        <f>+IF(E63&lt;&gt;"",0,IF(F63&lt;&gt;"",1,IF(G63&lt;&gt;"",2,"")))</f>
        <v/>
      </c>
      <c r="I63" s="14">
        <v>2</v>
      </c>
    </row>
    <row r="64" spans="1:9" x14ac:dyDescent="0.25">
      <c r="A64" s="136">
        <v>2</v>
      </c>
      <c r="B64" s="17" t="s">
        <v>37</v>
      </c>
      <c r="C64" s="106"/>
      <c r="D64" s="5"/>
      <c r="E64" s="91"/>
      <c r="F64" s="91"/>
      <c r="G64" s="91"/>
      <c r="H64" s="14" t="str">
        <f t="shared" ref="H64:H67" si="7">+IF(E64&lt;&gt;"",0,IF(F64&lt;&gt;"",1,IF(G64&lt;&gt;"",2,"")))</f>
        <v/>
      </c>
      <c r="I64" s="14">
        <v>2</v>
      </c>
    </row>
    <row r="65" spans="1:9" ht="25.5" x14ac:dyDescent="0.25">
      <c r="A65" s="136">
        <v>3</v>
      </c>
      <c r="B65" s="17" t="s">
        <v>38</v>
      </c>
      <c r="C65" s="106"/>
      <c r="D65" s="5"/>
      <c r="E65" s="91"/>
      <c r="F65" s="91"/>
      <c r="G65" s="91"/>
      <c r="H65" s="14" t="str">
        <f t="shared" si="7"/>
        <v/>
      </c>
      <c r="I65" s="14">
        <v>2</v>
      </c>
    </row>
    <row r="66" spans="1:9" ht="25.5" x14ac:dyDescent="0.25">
      <c r="A66" s="136">
        <v>4</v>
      </c>
      <c r="B66" s="17" t="s">
        <v>39</v>
      </c>
      <c r="C66" s="106"/>
      <c r="D66" s="5"/>
      <c r="E66" s="91"/>
      <c r="F66" s="91"/>
      <c r="G66" s="91"/>
      <c r="H66" s="14" t="str">
        <f t="shared" si="7"/>
        <v/>
      </c>
      <c r="I66" s="14">
        <v>2</v>
      </c>
    </row>
    <row r="67" spans="1:9" ht="25.5" x14ac:dyDescent="0.25">
      <c r="A67" s="136">
        <v>5</v>
      </c>
      <c r="B67" s="17" t="s">
        <v>298</v>
      </c>
      <c r="C67" s="106"/>
      <c r="D67" s="5"/>
      <c r="E67" s="91"/>
      <c r="F67" s="91"/>
      <c r="G67" s="91"/>
      <c r="H67" s="14" t="str">
        <f t="shared" si="7"/>
        <v/>
      </c>
      <c r="I67" s="14">
        <v>2</v>
      </c>
    </row>
    <row r="68" spans="1:9" x14ac:dyDescent="0.25">
      <c r="A68" s="137"/>
      <c r="B68" s="19" t="s">
        <v>134</v>
      </c>
      <c r="C68" s="116"/>
      <c r="E68" s="44"/>
      <c r="F68" s="44"/>
      <c r="G68" s="44"/>
      <c r="H68" s="24">
        <f>SUM(H63:H67)</f>
        <v>0</v>
      </c>
      <c r="I68" s="14">
        <f>SUM(I63:I67)</f>
        <v>10</v>
      </c>
    </row>
    <row r="69" spans="1:9" x14ac:dyDescent="0.25">
      <c r="A69" s="137"/>
      <c r="B69" s="19" t="s">
        <v>158</v>
      </c>
      <c r="C69" s="117"/>
      <c r="E69" s="44"/>
      <c r="F69" s="44"/>
      <c r="G69" s="44"/>
      <c r="H69" s="24">
        <f>(H68/I68)*100</f>
        <v>0</v>
      </c>
      <c r="I69" s="24"/>
    </row>
    <row r="70" spans="1:9" x14ac:dyDescent="0.25">
      <c r="A70" s="135">
        <v>4</v>
      </c>
      <c r="B70" s="207" t="s">
        <v>160</v>
      </c>
      <c r="C70" s="208"/>
      <c r="E70" s="14"/>
      <c r="F70" s="14"/>
      <c r="G70" s="14"/>
    </row>
    <row r="71" spans="1:9" x14ac:dyDescent="0.25">
      <c r="A71" s="136">
        <v>1</v>
      </c>
      <c r="B71" s="17" t="s">
        <v>42</v>
      </c>
      <c r="C71" s="106"/>
      <c r="D71" s="5"/>
      <c r="E71" s="91"/>
      <c r="F71" s="91"/>
      <c r="G71" s="91"/>
      <c r="H71" s="14">
        <v>2</v>
      </c>
      <c r="I71" s="14">
        <v>2</v>
      </c>
    </row>
    <row r="72" spans="1:9" x14ac:dyDescent="0.25">
      <c r="A72" s="136">
        <v>2</v>
      </c>
      <c r="B72" s="17" t="s">
        <v>9</v>
      </c>
      <c r="C72" s="106"/>
      <c r="D72" s="5"/>
      <c r="E72" s="91"/>
      <c r="F72" s="91"/>
      <c r="G72" s="91"/>
      <c r="H72" s="14" t="str">
        <f t="shared" ref="H72:H73" si="8">+IF(E72&lt;&gt;"",0,IF(F72&lt;&gt;"",1,IF(G72&lt;&gt;"",2,"")))</f>
        <v/>
      </c>
    </row>
    <row r="73" spans="1:9" ht="25.5" x14ac:dyDescent="0.25">
      <c r="A73" s="136">
        <v>3</v>
      </c>
      <c r="B73" s="17" t="s">
        <v>41</v>
      </c>
      <c r="C73" s="106"/>
      <c r="D73" s="5"/>
      <c r="E73" s="91"/>
      <c r="F73" s="91"/>
      <c r="G73" s="91"/>
      <c r="H73" s="14" t="str">
        <f t="shared" si="8"/>
        <v/>
      </c>
    </row>
    <row r="74" spans="1:9" x14ac:dyDescent="0.25">
      <c r="A74" s="137"/>
      <c r="B74" s="38" t="s">
        <v>134</v>
      </c>
      <c r="C74" s="118"/>
      <c r="D74" s="5"/>
      <c r="E74" s="92"/>
      <c r="F74" s="92"/>
      <c r="G74" s="92"/>
      <c r="H74" s="24">
        <f>SUM(H71:H73)</f>
        <v>2</v>
      </c>
      <c r="I74" s="14">
        <f>SUM(I71:I73)</f>
        <v>2</v>
      </c>
    </row>
    <row r="75" spans="1:9" x14ac:dyDescent="0.25">
      <c r="A75" s="137"/>
      <c r="B75" s="38" t="s">
        <v>158</v>
      </c>
      <c r="C75" s="117"/>
      <c r="E75" s="44"/>
      <c r="F75" s="44"/>
      <c r="G75" s="44"/>
      <c r="H75" s="24">
        <f>(H74/I74)*100</f>
        <v>100</v>
      </c>
      <c r="I75" s="24"/>
    </row>
    <row r="76" spans="1:9" x14ac:dyDescent="0.25">
      <c r="A76" s="135">
        <v>5</v>
      </c>
      <c r="B76" s="207" t="s">
        <v>275</v>
      </c>
      <c r="C76" s="208"/>
      <c r="D76" s="29"/>
      <c r="E76" s="14"/>
      <c r="F76" s="14"/>
      <c r="G76" s="14"/>
    </row>
    <row r="77" spans="1:9" x14ac:dyDescent="0.25">
      <c r="A77" s="136">
        <v>1</v>
      </c>
      <c r="B77" s="17" t="s">
        <v>115</v>
      </c>
      <c r="C77" s="115"/>
      <c r="D77" s="5"/>
      <c r="E77" s="1"/>
      <c r="F77" s="91"/>
      <c r="G77" s="91"/>
      <c r="H77" s="14" t="str">
        <f>+IF(E77&lt;&gt;"",0,IF(F77&lt;&gt;"",1,IF(G77&lt;&gt;"",2,"")))</f>
        <v/>
      </c>
      <c r="I77" s="14">
        <v>2</v>
      </c>
    </row>
    <row r="78" spans="1:9" ht="25.5" x14ac:dyDescent="0.25">
      <c r="A78" s="136">
        <v>2</v>
      </c>
      <c r="B78" s="17" t="s">
        <v>116</v>
      </c>
      <c r="C78" s="115"/>
      <c r="D78" s="5"/>
      <c r="E78" s="1"/>
      <c r="F78" s="91"/>
      <c r="G78" s="91"/>
      <c r="H78" s="14" t="str">
        <f t="shared" ref="H78:H79" si="9">+IF(E78&lt;&gt;"",0,IF(F78&lt;&gt;"",1,IF(G78&lt;&gt;"",2,"")))</f>
        <v/>
      </c>
      <c r="I78" s="14">
        <v>2</v>
      </c>
    </row>
    <row r="79" spans="1:9" ht="25.5" x14ac:dyDescent="0.25">
      <c r="A79" s="136">
        <v>3</v>
      </c>
      <c r="B79" s="17" t="s">
        <v>46</v>
      </c>
      <c r="C79" s="106" t="s">
        <v>318</v>
      </c>
      <c r="D79" s="5"/>
      <c r="E79" s="104"/>
      <c r="F79" s="91"/>
      <c r="G79" s="91"/>
      <c r="H79" s="14" t="str">
        <f t="shared" si="9"/>
        <v/>
      </c>
      <c r="I79" s="14">
        <v>2</v>
      </c>
    </row>
    <row r="80" spans="1:9" x14ac:dyDescent="0.25">
      <c r="A80" s="137"/>
      <c r="B80" s="19" t="s">
        <v>134</v>
      </c>
      <c r="C80" s="116"/>
      <c r="E80" s="44"/>
      <c r="F80" s="44"/>
      <c r="G80" s="44"/>
      <c r="H80" s="24">
        <f>SUM(H77:H79)</f>
        <v>0</v>
      </c>
      <c r="I80" s="14">
        <f>SUM(I77:I79)</f>
        <v>6</v>
      </c>
    </row>
    <row r="81" spans="1:9" x14ac:dyDescent="0.25">
      <c r="A81" s="137"/>
      <c r="B81" s="19" t="s">
        <v>158</v>
      </c>
      <c r="C81" s="117"/>
      <c r="E81" s="44"/>
      <c r="F81" s="44"/>
      <c r="G81" s="44"/>
      <c r="H81" s="24">
        <f>(H80/I80)*100</f>
        <v>0</v>
      </c>
      <c r="I81" s="24"/>
    </row>
    <row r="82" spans="1:9" s="41" customFormat="1" x14ac:dyDescent="0.25">
      <c r="A82" s="135">
        <v>6</v>
      </c>
      <c r="B82" s="207" t="s">
        <v>204</v>
      </c>
      <c r="C82" s="208"/>
      <c r="D82" s="6"/>
      <c r="E82" s="44"/>
      <c r="F82" s="44"/>
      <c r="G82" s="44"/>
      <c r="H82" s="24"/>
      <c r="I82" s="24"/>
    </row>
    <row r="83" spans="1:9" s="41" customFormat="1" x14ac:dyDescent="0.25">
      <c r="A83" s="138">
        <v>1</v>
      </c>
      <c r="B83" s="42" t="s">
        <v>205</v>
      </c>
      <c r="C83" s="115"/>
      <c r="D83" s="5"/>
      <c r="E83" s="95"/>
      <c r="F83" s="95"/>
      <c r="G83" s="105"/>
      <c r="H83" s="14" t="str">
        <f>+IF(E83&lt;&gt;"",0,IF(F83&lt;&gt;"",1,IF(G83&lt;&gt;"",2,"")))</f>
        <v/>
      </c>
      <c r="I83" s="24">
        <v>2</v>
      </c>
    </row>
    <row r="84" spans="1:9" s="41" customFormat="1" ht="25.5" x14ac:dyDescent="0.25">
      <c r="A84" s="138">
        <v>2</v>
      </c>
      <c r="B84" s="42" t="s">
        <v>206</v>
      </c>
      <c r="C84" s="124"/>
      <c r="D84" s="5"/>
      <c r="E84" s="95"/>
      <c r="F84" s="95"/>
      <c r="G84" s="105"/>
      <c r="H84" s="14" t="str">
        <f>+IF(E84&lt;&gt;"",0,IF(F84&lt;&gt;"",1,IF(G84&lt;&gt;"",2,"")))</f>
        <v/>
      </c>
      <c r="I84" s="24">
        <v>2</v>
      </c>
    </row>
    <row r="85" spans="1:9" s="41" customFormat="1" x14ac:dyDescent="0.25">
      <c r="A85" s="137"/>
      <c r="B85" s="32" t="s">
        <v>134</v>
      </c>
      <c r="C85" s="119"/>
      <c r="D85" s="6"/>
      <c r="E85" s="44"/>
      <c r="F85" s="44"/>
      <c r="G85" s="44"/>
      <c r="H85" s="24">
        <f>SUM(H83:H84)</f>
        <v>0</v>
      </c>
      <c r="I85" s="24">
        <f>SUM(I83:I84)</f>
        <v>4</v>
      </c>
    </row>
    <row r="86" spans="1:9" s="41" customFormat="1" x14ac:dyDescent="0.25">
      <c r="A86" s="137"/>
      <c r="B86" s="32" t="s">
        <v>158</v>
      </c>
      <c r="C86" s="119"/>
      <c r="D86" s="6"/>
      <c r="E86" s="44"/>
      <c r="F86" s="44"/>
      <c r="G86" s="44"/>
      <c r="H86" s="24">
        <f>(H85/I85)*100</f>
        <v>0</v>
      </c>
      <c r="I86" s="24"/>
    </row>
    <row r="87" spans="1:9" s="41" customFormat="1" x14ac:dyDescent="0.25">
      <c r="A87" s="135">
        <v>7</v>
      </c>
      <c r="B87" s="207" t="s">
        <v>207</v>
      </c>
      <c r="C87" s="208"/>
      <c r="D87" s="6"/>
      <c r="E87" s="44"/>
      <c r="F87" s="44"/>
      <c r="G87" s="44"/>
      <c r="H87" s="24"/>
      <c r="I87" s="24"/>
    </row>
    <row r="88" spans="1:9" s="41" customFormat="1" ht="25.5" x14ac:dyDescent="0.25">
      <c r="A88" s="138">
        <v>1</v>
      </c>
      <c r="B88" s="42" t="s">
        <v>209</v>
      </c>
      <c r="C88" s="108"/>
      <c r="D88" s="5"/>
      <c r="E88" s="98"/>
      <c r="F88" s="98"/>
      <c r="G88" s="98"/>
      <c r="H88" s="14" t="str">
        <f>+IF(E88&lt;&gt;"",0,IF(F88&lt;&gt;"",1,IF(G88&lt;&gt;"",2,"")))</f>
        <v/>
      </c>
      <c r="I88" s="14">
        <v>2</v>
      </c>
    </row>
    <row r="89" spans="1:9" s="41" customFormat="1" ht="25.5" x14ac:dyDescent="0.25">
      <c r="A89" s="138">
        <v>2</v>
      </c>
      <c r="B89" s="42" t="s">
        <v>208</v>
      </c>
      <c r="C89" s="108"/>
      <c r="D89" s="5"/>
      <c r="E89" s="95"/>
      <c r="F89" s="98"/>
      <c r="G89" s="98"/>
      <c r="H89" s="14" t="str">
        <f t="shared" ref="H89:H93" si="10">+IF(E89&lt;&gt;"",0,IF(F89&lt;&gt;"",1,IF(G89&lt;&gt;"",2,"")))</f>
        <v/>
      </c>
      <c r="I89" s="14">
        <v>2</v>
      </c>
    </row>
    <row r="90" spans="1:9" s="41" customFormat="1" ht="25.5" x14ac:dyDescent="0.25">
      <c r="A90" s="138">
        <v>3</v>
      </c>
      <c r="B90" s="42" t="s">
        <v>210</v>
      </c>
      <c r="C90" s="125"/>
      <c r="D90" s="5"/>
      <c r="E90" s="110"/>
      <c r="F90" s="98"/>
      <c r="G90" s="98"/>
      <c r="H90" s="14" t="str">
        <f t="shared" si="10"/>
        <v/>
      </c>
      <c r="I90" s="14">
        <v>2</v>
      </c>
    </row>
    <row r="91" spans="1:9" s="41" customFormat="1" ht="25.5" x14ac:dyDescent="0.25">
      <c r="A91" s="138">
        <v>4</v>
      </c>
      <c r="B91" s="42" t="s">
        <v>211</v>
      </c>
      <c r="C91" s="126"/>
      <c r="D91" s="5"/>
      <c r="E91" s="95"/>
      <c r="F91" s="98"/>
      <c r="G91" s="98"/>
      <c r="H91" s="14" t="str">
        <f t="shared" si="10"/>
        <v/>
      </c>
      <c r="I91" s="14">
        <v>2</v>
      </c>
    </row>
    <row r="92" spans="1:9" s="41" customFormat="1" ht="25.5" x14ac:dyDescent="0.25">
      <c r="A92" s="138">
        <v>5</v>
      </c>
      <c r="B92" s="42" t="s">
        <v>212</v>
      </c>
      <c r="C92" s="125"/>
      <c r="D92" s="5"/>
      <c r="E92" s="95"/>
      <c r="F92" s="98"/>
      <c r="G92" s="98"/>
      <c r="H92" s="14" t="str">
        <f t="shared" si="10"/>
        <v/>
      </c>
      <c r="I92" s="14">
        <v>2</v>
      </c>
    </row>
    <row r="93" spans="1:9" s="41" customFormat="1" ht="25.5" x14ac:dyDescent="0.25">
      <c r="A93" s="138">
        <v>6</v>
      </c>
      <c r="B93" s="42" t="s">
        <v>235</v>
      </c>
      <c r="C93" s="125"/>
      <c r="D93" s="5"/>
      <c r="E93" s="95"/>
      <c r="F93" s="92"/>
      <c r="G93" s="98"/>
      <c r="H93" s="14" t="str">
        <f t="shared" si="10"/>
        <v/>
      </c>
      <c r="I93" s="14">
        <v>2</v>
      </c>
    </row>
    <row r="94" spans="1:9" s="41" customFormat="1" x14ac:dyDescent="0.25">
      <c r="A94" s="137"/>
      <c r="B94" s="32" t="s">
        <v>134</v>
      </c>
      <c r="C94" s="119"/>
      <c r="D94" s="6"/>
      <c r="E94" s="44"/>
      <c r="F94" s="44"/>
      <c r="G94" s="44"/>
      <c r="H94" s="24">
        <f>SUM(H88:H93)</f>
        <v>0</v>
      </c>
      <c r="I94" s="24">
        <f>SUM(I88:I93)</f>
        <v>12</v>
      </c>
    </row>
    <row r="95" spans="1:9" s="41" customFormat="1" x14ac:dyDescent="0.25">
      <c r="A95" s="137"/>
      <c r="B95" s="32" t="s">
        <v>158</v>
      </c>
      <c r="C95" s="119"/>
      <c r="D95" s="6"/>
      <c r="E95" s="44"/>
      <c r="F95" s="44"/>
      <c r="G95" s="44"/>
      <c r="H95" s="24">
        <f>(H94/I94)*100</f>
        <v>0</v>
      </c>
      <c r="I95" s="24"/>
    </row>
    <row r="96" spans="1:9" x14ac:dyDescent="0.25">
      <c r="A96" s="135">
        <v>8</v>
      </c>
      <c r="B96" s="20" t="s">
        <v>3</v>
      </c>
      <c r="C96" s="122"/>
      <c r="D96" s="29"/>
      <c r="E96" s="14"/>
      <c r="F96" s="14"/>
      <c r="G96" s="14"/>
    </row>
    <row r="97" spans="1:9" ht="25.5" x14ac:dyDescent="0.25">
      <c r="A97" s="136">
        <v>1</v>
      </c>
      <c r="B97" s="17" t="s">
        <v>218</v>
      </c>
      <c r="C97" s="106"/>
      <c r="D97" s="5"/>
      <c r="E97" s="91"/>
      <c r="F97" s="91"/>
      <c r="G97" s="91"/>
      <c r="H97" s="14" t="str">
        <f>+IF(E97&lt;&gt;"",0,IF(F97&lt;&gt;"",1,IF(G97&lt;&gt;"",2,"")))</f>
        <v/>
      </c>
      <c r="I97" s="14">
        <v>2</v>
      </c>
    </row>
    <row r="98" spans="1:9" ht="29.25" customHeight="1" x14ac:dyDescent="0.25">
      <c r="A98" s="136">
        <v>2</v>
      </c>
      <c r="B98" s="17" t="s">
        <v>45</v>
      </c>
      <c r="C98" s="106"/>
      <c r="D98" s="5"/>
      <c r="E98" s="91"/>
      <c r="F98" s="91"/>
      <c r="G98" s="91"/>
      <c r="H98" s="14" t="str">
        <f t="shared" ref="H98:H102" si="11">+IF(E98&lt;&gt;"",0,IF(F98&lt;&gt;"",1,IF(G98&lt;&gt;"",2,"")))</f>
        <v/>
      </c>
      <c r="I98" s="14">
        <v>2</v>
      </c>
    </row>
    <row r="99" spans="1:9" ht="25.5" x14ac:dyDescent="0.25">
      <c r="A99" s="136">
        <v>3</v>
      </c>
      <c r="B99" s="17" t="s">
        <v>219</v>
      </c>
      <c r="C99" s="123"/>
      <c r="D99" s="5"/>
      <c r="E99" s="91"/>
      <c r="F99" s="91"/>
      <c r="G99" s="91"/>
      <c r="H99" s="14" t="str">
        <f t="shared" si="11"/>
        <v/>
      </c>
      <c r="I99" s="14">
        <v>2</v>
      </c>
    </row>
    <row r="100" spans="1:9" ht="25.5" x14ac:dyDescent="0.25">
      <c r="A100" s="136">
        <v>4</v>
      </c>
      <c r="B100" s="17" t="s">
        <v>236</v>
      </c>
      <c r="C100" s="123"/>
      <c r="D100" s="5"/>
      <c r="E100" s="91"/>
      <c r="F100" s="91"/>
      <c r="G100" s="91"/>
      <c r="H100" s="14" t="str">
        <f t="shared" si="11"/>
        <v/>
      </c>
      <c r="I100" s="14">
        <v>2</v>
      </c>
    </row>
    <row r="101" spans="1:9" ht="25.5" x14ac:dyDescent="0.25">
      <c r="A101" s="136">
        <v>5</v>
      </c>
      <c r="B101" s="17" t="s">
        <v>117</v>
      </c>
      <c r="C101" s="106"/>
      <c r="D101" s="5"/>
      <c r="E101" s="91"/>
      <c r="F101" s="91"/>
      <c r="G101" s="91"/>
      <c r="H101" s="14" t="str">
        <f t="shared" si="11"/>
        <v/>
      </c>
      <c r="I101" s="14">
        <v>2</v>
      </c>
    </row>
    <row r="102" spans="1:9" x14ac:dyDescent="0.25">
      <c r="A102" s="136">
        <v>6</v>
      </c>
      <c r="B102" s="17" t="s">
        <v>84</v>
      </c>
      <c r="C102" s="115"/>
      <c r="D102" s="5"/>
      <c r="E102" s="91"/>
      <c r="F102" s="91"/>
      <c r="G102" s="91"/>
      <c r="H102" s="14" t="str">
        <f t="shared" si="11"/>
        <v/>
      </c>
      <c r="I102" s="14">
        <v>2</v>
      </c>
    </row>
    <row r="103" spans="1:9" ht="24" customHeight="1" x14ac:dyDescent="0.25">
      <c r="A103" s="136">
        <v>7</v>
      </c>
      <c r="B103" s="17" t="s">
        <v>220</v>
      </c>
      <c r="C103" s="106"/>
      <c r="D103" s="109"/>
      <c r="E103" s="91"/>
      <c r="F103" s="91"/>
      <c r="G103" s="91"/>
      <c r="H103" s="14">
        <v>2</v>
      </c>
      <c r="I103" s="14">
        <v>2</v>
      </c>
    </row>
    <row r="104" spans="1:9" x14ac:dyDescent="0.25">
      <c r="A104" s="137"/>
      <c r="B104" s="32" t="s">
        <v>134</v>
      </c>
      <c r="C104" s="119"/>
      <c r="E104" s="44"/>
      <c r="F104" s="44"/>
      <c r="G104" s="44"/>
      <c r="H104" s="24">
        <f>SUM(H97:H102)</f>
        <v>0</v>
      </c>
      <c r="I104" s="24">
        <f>SUM(I97:I103)</f>
        <v>14</v>
      </c>
    </row>
    <row r="105" spans="1:9" x14ac:dyDescent="0.25">
      <c r="A105" s="137"/>
      <c r="B105" s="32" t="s">
        <v>158</v>
      </c>
      <c r="C105" s="127"/>
      <c r="E105" s="44"/>
      <c r="F105" s="44"/>
      <c r="G105" s="44"/>
      <c r="H105" s="24">
        <f>(H104/I104)*100</f>
        <v>0</v>
      </c>
      <c r="I105" s="24"/>
    </row>
    <row r="106" spans="1:9" x14ac:dyDescent="0.25">
      <c r="A106" s="135">
        <v>9</v>
      </c>
      <c r="B106" s="20" t="s">
        <v>4</v>
      </c>
      <c r="C106" s="122"/>
      <c r="D106" s="29"/>
      <c r="E106" s="14"/>
      <c r="F106" s="14"/>
      <c r="G106" s="14"/>
    </row>
    <row r="107" spans="1:9" x14ac:dyDescent="0.25">
      <c r="A107" s="136">
        <v>1</v>
      </c>
      <c r="B107" s="17" t="s">
        <v>43</v>
      </c>
      <c r="C107" s="124"/>
      <c r="D107" s="5"/>
      <c r="E107" s="1"/>
      <c r="F107" s="1"/>
      <c r="G107" s="91"/>
      <c r="H107" s="14" t="str">
        <f t="shared" ref="H107:H111" si="12">+IF(E107&lt;&gt;"",0,IF(F107&lt;&gt;"",1,IF(G107&lt;&gt;"",2,"")))</f>
        <v/>
      </c>
      <c r="I107" s="14">
        <v>2</v>
      </c>
    </row>
    <row r="108" spans="1:9" x14ac:dyDescent="0.25">
      <c r="A108" s="136">
        <v>2</v>
      </c>
      <c r="B108" s="17" t="s">
        <v>44</v>
      </c>
      <c r="C108" s="115"/>
      <c r="D108" s="5"/>
      <c r="E108" s="1"/>
      <c r="F108" s="1"/>
      <c r="G108" s="91"/>
      <c r="H108" s="14" t="str">
        <f t="shared" si="12"/>
        <v/>
      </c>
      <c r="I108" s="14">
        <v>2</v>
      </c>
    </row>
    <row r="109" spans="1:9" ht="25.5" x14ac:dyDescent="0.25">
      <c r="A109" s="136">
        <v>3</v>
      </c>
      <c r="B109" s="17" t="s">
        <v>118</v>
      </c>
      <c r="C109" s="115"/>
      <c r="D109" s="5"/>
      <c r="E109" s="1"/>
      <c r="F109" s="1"/>
      <c r="G109" s="91"/>
      <c r="H109" s="14" t="str">
        <f t="shared" si="12"/>
        <v/>
      </c>
      <c r="I109" s="14">
        <v>2</v>
      </c>
    </row>
    <row r="110" spans="1:9" ht="25.5" x14ac:dyDescent="0.25">
      <c r="A110" s="136">
        <v>4</v>
      </c>
      <c r="B110" s="17" t="s">
        <v>119</v>
      </c>
      <c r="C110" s="106"/>
      <c r="D110" s="5"/>
      <c r="E110" s="1"/>
      <c r="F110" s="91"/>
      <c r="G110" s="91"/>
      <c r="H110" s="14" t="str">
        <f t="shared" si="12"/>
        <v/>
      </c>
      <c r="I110" s="14">
        <v>2</v>
      </c>
    </row>
    <row r="111" spans="1:9" ht="25.5" x14ac:dyDescent="0.25">
      <c r="A111" s="136">
        <v>5</v>
      </c>
      <c r="B111" s="17" t="s">
        <v>70</v>
      </c>
      <c r="C111" s="115"/>
      <c r="D111" s="5"/>
      <c r="E111" s="1"/>
      <c r="F111" s="1"/>
      <c r="G111" s="91"/>
      <c r="H111" s="14" t="str">
        <f t="shared" si="12"/>
        <v/>
      </c>
      <c r="I111" s="14">
        <v>2</v>
      </c>
    </row>
    <row r="112" spans="1:9" x14ac:dyDescent="0.25">
      <c r="A112" s="137"/>
      <c r="B112" s="32" t="s">
        <v>134</v>
      </c>
      <c r="C112" s="119"/>
      <c r="E112" s="44"/>
      <c r="F112" s="44"/>
      <c r="G112" s="44"/>
      <c r="H112" s="24">
        <f>SUM(H107:H111)</f>
        <v>0</v>
      </c>
      <c r="I112" s="24">
        <f>SUM(I107:I111)</f>
        <v>10</v>
      </c>
    </row>
    <row r="113" spans="1:9" x14ac:dyDescent="0.25">
      <c r="A113" s="137"/>
      <c r="B113" s="32" t="s">
        <v>158</v>
      </c>
      <c r="C113" s="119"/>
      <c r="E113" s="44"/>
      <c r="F113" s="44"/>
      <c r="G113" s="44"/>
      <c r="H113" s="24">
        <f>(H112/I112)*100</f>
        <v>0</v>
      </c>
      <c r="I113" s="24"/>
    </row>
    <row r="114" spans="1:9" x14ac:dyDescent="0.25">
      <c r="A114" s="135">
        <v>10</v>
      </c>
      <c r="B114" s="37" t="s">
        <v>221</v>
      </c>
      <c r="C114" s="117"/>
      <c r="E114" s="14"/>
      <c r="F114" s="14"/>
      <c r="G114" s="14"/>
    </row>
    <row r="115" spans="1:9" ht="25.5" x14ac:dyDescent="0.25">
      <c r="A115" s="136">
        <v>1</v>
      </c>
      <c r="B115" s="39" t="s">
        <v>222</v>
      </c>
      <c r="C115" s="103"/>
      <c r="D115" s="5"/>
      <c r="E115" s="1"/>
      <c r="F115" s="91"/>
      <c r="G115" s="91"/>
      <c r="H115" s="14" t="str">
        <f t="shared" ref="H115:H122" si="13">+IF(E115&lt;&gt;"",0,IF(F115&lt;&gt;"",1,IF(G115&lt;&gt;"",2,"")))</f>
        <v/>
      </c>
      <c r="I115" s="14">
        <v>2</v>
      </c>
    </row>
    <row r="116" spans="1:9" ht="25.5" x14ac:dyDescent="0.25">
      <c r="A116" s="136">
        <v>2</v>
      </c>
      <c r="B116" s="39" t="s">
        <v>223</v>
      </c>
      <c r="C116" s="103"/>
      <c r="D116" s="5"/>
      <c r="E116" s="5"/>
      <c r="F116" s="91"/>
      <c r="G116" s="91"/>
      <c r="H116" s="14" t="str">
        <f t="shared" si="13"/>
        <v/>
      </c>
      <c r="I116" s="14">
        <v>2</v>
      </c>
    </row>
    <row r="117" spans="1:9" x14ac:dyDescent="0.25">
      <c r="A117" s="136">
        <v>3</v>
      </c>
      <c r="B117" s="39" t="s">
        <v>224</v>
      </c>
      <c r="C117" s="103"/>
      <c r="D117" s="5"/>
      <c r="E117" s="5"/>
      <c r="F117" s="91"/>
      <c r="G117" s="91"/>
      <c r="H117" s="14" t="str">
        <f t="shared" si="13"/>
        <v/>
      </c>
      <c r="I117" s="14">
        <v>2</v>
      </c>
    </row>
    <row r="118" spans="1:9" ht="38.25" x14ac:dyDescent="0.25">
      <c r="A118" s="136">
        <v>4</v>
      </c>
      <c r="B118" s="39" t="s">
        <v>237</v>
      </c>
      <c r="C118" s="113"/>
      <c r="D118" s="5"/>
      <c r="E118" s="5"/>
      <c r="F118" s="91"/>
      <c r="G118" s="91"/>
      <c r="H118" s="14" t="str">
        <f t="shared" si="13"/>
        <v/>
      </c>
      <c r="I118" s="14">
        <v>2</v>
      </c>
    </row>
    <row r="119" spans="1:9" ht="25.5" x14ac:dyDescent="0.25">
      <c r="A119" s="136">
        <v>5</v>
      </c>
      <c r="B119" s="39" t="s">
        <v>225</v>
      </c>
      <c r="C119" s="118"/>
      <c r="D119" s="5"/>
      <c r="E119" s="1"/>
      <c r="F119" s="91"/>
      <c r="G119" s="91"/>
      <c r="H119" s="14" t="str">
        <f t="shared" si="13"/>
        <v/>
      </c>
      <c r="I119" s="14">
        <v>2</v>
      </c>
    </row>
    <row r="120" spans="1:9" x14ac:dyDescent="0.25">
      <c r="A120" s="136">
        <v>6</v>
      </c>
      <c r="B120" s="39" t="s">
        <v>226</v>
      </c>
      <c r="C120" s="120"/>
      <c r="D120" s="5"/>
      <c r="E120" s="1"/>
      <c r="F120" s="91"/>
      <c r="G120" s="91"/>
      <c r="H120" s="14" t="str">
        <f t="shared" si="13"/>
        <v/>
      </c>
      <c r="I120" s="14">
        <v>2</v>
      </c>
    </row>
    <row r="121" spans="1:9" ht="25.5" x14ac:dyDescent="0.25">
      <c r="A121" s="136">
        <v>7</v>
      </c>
      <c r="B121" s="39" t="s">
        <v>227</v>
      </c>
      <c r="C121" s="103"/>
      <c r="D121" s="5"/>
      <c r="E121" s="91"/>
      <c r="F121" s="91"/>
      <c r="G121" s="91"/>
      <c r="H121" s="14" t="str">
        <f t="shared" si="13"/>
        <v/>
      </c>
      <c r="I121" s="14">
        <v>2</v>
      </c>
    </row>
    <row r="122" spans="1:9" ht="25.5" x14ac:dyDescent="0.25">
      <c r="A122" s="136">
        <v>8</v>
      </c>
      <c r="B122" s="39" t="s">
        <v>238</v>
      </c>
      <c r="C122" s="118"/>
      <c r="D122" s="5"/>
      <c r="E122" s="1"/>
      <c r="F122" s="91"/>
      <c r="G122" s="91"/>
      <c r="H122" s="14" t="str">
        <f t="shared" si="13"/>
        <v/>
      </c>
      <c r="I122" s="14">
        <v>2</v>
      </c>
    </row>
    <row r="123" spans="1:9" x14ac:dyDescent="0.25">
      <c r="A123" s="136"/>
      <c r="B123" s="32" t="s">
        <v>134</v>
      </c>
      <c r="C123" s="119"/>
      <c r="E123" s="44"/>
      <c r="F123" s="44"/>
      <c r="G123" s="44"/>
      <c r="H123" s="24">
        <f>SUM(H115:H122)</f>
        <v>0</v>
      </c>
      <c r="I123" s="24">
        <f>SUM(I115:I122)</f>
        <v>16</v>
      </c>
    </row>
    <row r="124" spans="1:9" x14ac:dyDescent="0.25">
      <c r="A124" s="136"/>
      <c r="B124" s="32" t="s">
        <v>158</v>
      </c>
      <c r="C124" s="119"/>
      <c r="E124" s="44"/>
      <c r="F124" s="44"/>
      <c r="G124" s="44"/>
      <c r="H124" s="24">
        <f>(H123/I123)*100</f>
        <v>0</v>
      </c>
      <c r="I124" s="24"/>
    </row>
    <row r="125" spans="1:9" x14ac:dyDescent="0.25">
      <c r="A125" s="135" t="s">
        <v>278</v>
      </c>
      <c r="B125" s="20" t="s">
        <v>52</v>
      </c>
      <c r="C125" s="122"/>
      <c r="D125" s="29"/>
      <c r="E125" s="14"/>
      <c r="F125" s="14"/>
      <c r="G125" s="14"/>
    </row>
    <row r="126" spans="1:9" x14ac:dyDescent="0.25">
      <c r="A126" s="136">
        <v>1</v>
      </c>
      <c r="B126" s="17" t="s">
        <v>51</v>
      </c>
      <c r="C126" s="106"/>
      <c r="D126" s="5"/>
      <c r="E126" s="91"/>
      <c r="F126" s="91"/>
      <c r="G126" s="107"/>
      <c r="H126" s="14" t="str">
        <f t="shared" ref="H126:H129" si="14">+IF(E126&lt;&gt;"",0,IF(F126&lt;&gt;"",1,IF(G126&lt;&gt;"",2,"")))</f>
        <v/>
      </c>
      <c r="I126" s="14">
        <v>2</v>
      </c>
    </row>
    <row r="127" spans="1:9" x14ac:dyDescent="0.25">
      <c r="A127" s="136">
        <v>2</v>
      </c>
      <c r="B127" s="17" t="s">
        <v>56</v>
      </c>
      <c r="C127" s="106"/>
      <c r="D127" s="5"/>
      <c r="E127" s="91"/>
      <c r="F127" s="91"/>
      <c r="G127" s="107"/>
      <c r="H127" s="14" t="str">
        <f t="shared" si="14"/>
        <v/>
      </c>
      <c r="I127" s="14">
        <v>2</v>
      </c>
    </row>
    <row r="128" spans="1:9" ht="25.5" x14ac:dyDescent="0.25">
      <c r="A128" s="136">
        <v>3</v>
      </c>
      <c r="B128" s="17" t="s">
        <v>120</v>
      </c>
      <c r="C128" s="106"/>
      <c r="D128" s="5"/>
      <c r="E128" s="91"/>
      <c r="F128" s="91"/>
      <c r="G128" s="107"/>
      <c r="H128" s="14" t="str">
        <f t="shared" si="14"/>
        <v/>
      </c>
      <c r="I128" s="14">
        <v>2</v>
      </c>
    </row>
    <row r="129" spans="1:9" x14ac:dyDescent="0.25">
      <c r="A129" s="136">
        <v>4</v>
      </c>
      <c r="B129" s="17" t="s">
        <v>57</v>
      </c>
      <c r="C129" s="106"/>
      <c r="D129" s="5"/>
      <c r="E129" s="91"/>
      <c r="F129" s="91"/>
      <c r="G129" s="107"/>
      <c r="H129" s="14" t="str">
        <f t="shared" si="14"/>
        <v/>
      </c>
      <c r="I129" s="14">
        <v>2</v>
      </c>
    </row>
    <row r="130" spans="1:9" x14ac:dyDescent="0.25">
      <c r="A130" s="136"/>
      <c r="B130" s="32" t="s">
        <v>134</v>
      </c>
      <c r="C130" s="119"/>
      <c r="E130" s="44"/>
      <c r="F130" s="44"/>
      <c r="G130" s="44"/>
      <c r="H130" s="24">
        <f>SUM(H126:H129)</f>
        <v>0</v>
      </c>
      <c r="I130" s="24">
        <f>SUM(I126:I129)</f>
        <v>8</v>
      </c>
    </row>
    <row r="131" spans="1:9" x14ac:dyDescent="0.25">
      <c r="A131" s="136"/>
      <c r="B131" s="32" t="s">
        <v>158</v>
      </c>
      <c r="C131" s="119"/>
      <c r="E131" s="44"/>
      <c r="F131" s="44"/>
      <c r="G131" s="44"/>
      <c r="H131" s="24">
        <f>(H130/I130)*100</f>
        <v>0</v>
      </c>
      <c r="I131" s="24"/>
    </row>
    <row r="132" spans="1:9" ht="30" x14ac:dyDescent="0.25">
      <c r="A132" s="135" t="s">
        <v>279</v>
      </c>
      <c r="B132" s="20" t="s">
        <v>105</v>
      </c>
      <c r="C132" s="122"/>
      <c r="D132" s="29"/>
      <c r="E132" s="14"/>
      <c r="F132" s="14"/>
      <c r="G132" s="14"/>
    </row>
    <row r="133" spans="1:9" ht="25.5" x14ac:dyDescent="0.25">
      <c r="A133" s="136">
        <v>1</v>
      </c>
      <c r="B133" s="17" t="s">
        <v>74</v>
      </c>
      <c r="C133" s="115"/>
      <c r="D133" s="5"/>
      <c r="E133" s="1"/>
      <c r="F133" s="91"/>
      <c r="G133" s="91"/>
      <c r="H133" s="14" t="str">
        <f t="shared" ref="H133:H137" si="15">+IF(E133&lt;&gt;"",0,IF(F133&lt;&gt;"",1,IF(G133&lt;&gt;"",2,"")))</f>
        <v/>
      </c>
      <c r="I133" s="14">
        <v>2</v>
      </c>
    </row>
    <row r="134" spans="1:9" x14ac:dyDescent="0.25">
      <c r="A134" s="136">
        <v>2</v>
      </c>
      <c r="B134" s="17" t="s">
        <v>53</v>
      </c>
      <c r="C134" s="115"/>
      <c r="D134" s="5"/>
      <c r="E134" s="1"/>
      <c r="F134" s="91"/>
      <c r="G134" s="91"/>
      <c r="H134" s="14" t="str">
        <f t="shared" si="15"/>
        <v/>
      </c>
      <c r="I134" s="14">
        <v>2</v>
      </c>
    </row>
    <row r="135" spans="1:9" ht="25.5" x14ac:dyDescent="0.25">
      <c r="A135" s="136">
        <v>3</v>
      </c>
      <c r="B135" s="17" t="s">
        <v>75</v>
      </c>
      <c r="C135" s="124"/>
      <c r="D135" s="5"/>
      <c r="E135" s="1"/>
      <c r="F135" s="91"/>
      <c r="G135" s="91"/>
      <c r="H135" s="14" t="str">
        <f t="shared" si="15"/>
        <v/>
      </c>
      <c r="I135" s="14">
        <v>2</v>
      </c>
    </row>
    <row r="136" spans="1:9" ht="25.5" x14ac:dyDescent="0.25">
      <c r="A136" s="136">
        <v>4</v>
      </c>
      <c r="B136" s="17" t="s">
        <v>103</v>
      </c>
      <c r="C136" s="124"/>
      <c r="D136" s="5"/>
      <c r="E136" s="1"/>
      <c r="F136" s="91"/>
      <c r="G136" s="91"/>
      <c r="H136" s="14" t="str">
        <f t="shared" si="15"/>
        <v/>
      </c>
      <c r="I136" s="14">
        <v>2</v>
      </c>
    </row>
    <row r="137" spans="1:9" ht="27.75" customHeight="1" x14ac:dyDescent="0.25">
      <c r="A137" s="136">
        <v>5</v>
      </c>
      <c r="B137" s="17" t="s">
        <v>104</v>
      </c>
      <c r="C137" s="128"/>
      <c r="D137" s="5"/>
      <c r="E137" s="1"/>
      <c r="F137" s="91"/>
      <c r="G137" s="91"/>
      <c r="H137" s="14" t="str">
        <f t="shared" si="15"/>
        <v/>
      </c>
      <c r="I137" s="14">
        <v>2</v>
      </c>
    </row>
    <row r="138" spans="1:9" x14ac:dyDescent="0.25">
      <c r="A138" s="136"/>
      <c r="B138" s="32" t="s">
        <v>134</v>
      </c>
      <c r="C138" s="119"/>
      <c r="E138" s="44"/>
      <c r="F138" s="44"/>
      <c r="G138" s="44"/>
      <c r="H138" s="24">
        <f>SUM(H133:H137)</f>
        <v>0</v>
      </c>
      <c r="I138" s="24">
        <f>SUM(I133:I137)</f>
        <v>10</v>
      </c>
    </row>
    <row r="139" spans="1:9" x14ac:dyDescent="0.25">
      <c r="A139" s="136"/>
      <c r="B139" s="32" t="s">
        <v>158</v>
      </c>
      <c r="C139" s="119"/>
      <c r="E139" s="44"/>
      <c r="F139" s="44"/>
      <c r="G139" s="44"/>
      <c r="H139" s="24">
        <f>(H138/I138)*100</f>
        <v>0</v>
      </c>
      <c r="I139" s="24"/>
    </row>
    <row r="140" spans="1:9" ht="30" x14ac:dyDescent="0.25">
      <c r="A140" s="135" t="s">
        <v>280</v>
      </c>
      <c r="B140" s="20" t="s">
        <v>76</v>
      </c>
      <c r="C140" s="122"/>
      <c r="E140" s="14"/>
      <c r="F140" s="14"/>
      <c r="G140" s="14"/>
    </row>
    <row r="141" spans="1:9" x14ac:dyDescent="0.25">
      <c r="A141" s="136">
        <v>1</v>
      </c>
      <c r="B141" s="17" t="s">
        <v>77</v>
      </c>
      <c r="C141" s="115"/>
      <c r="D141" s="5"/>
      <c r="E141" s="91"/>
      <c r="F141" s="99"/>
      <c r="G141" s="91"/>
      <c r="H141" s="14" t="str">
        <f t="shared" ref="H141:H145" si="16">+IF(E141&lt;&gt;"",0,IF(F141&lt;&gt;"",1,IF(G141&lt;&gt;"",2,"")))</f>
        <v/>
      </c>
    </row>
    <row r="142" spans="1:9" ht="25.5" x14ac:dyDescent="0.25">
      <c r="A142" s="136">
        <v>2</v>
      </c>
      <c r="B142" s="17" t="s">
        <v>121</v>
      </c>
      <c r="C142" s="115"/>
      <c r="D142" s="5"/>
      <c r="E142" s="91"/>
      <c r="F142" s="99"/>
      <c r="G142" s="91"/>
      <c r="H142" s="14" t="str">
        <f t="shared" si="16"/>
        <v/>
      </c>
      <c r="I142" s="14">
        <v>2</v>
      </c>
    </row>
    <row r="143" spans="1:9" ht="27" customHeight="1" x14ac:dyDescent="0.25">
      <c r="A143" s="136">
        <v>3</v>
      </c>
      <c r="B143" s="17" t="s">
        <v>287</v>
      </c>
      <c r="C143" s="115"/>
      <c r="D143" s="5"/>
      <c r="E143" s="91"/>
      <c r="F143" s="99"/>
      <c r="G143" s="91"/>
      <c r="H143" s="14" t="str">
        <f t="shared" si="16"/>
        <v/>
      </c>
      <c r="I143" s="14">
        <v>2</v>
      </c>
    </row>
    <row r="144" spans="1:9" ht="24.75" customHeight="1" x14ac:dyDescent="0.25">
      <c r="A144" s="136">
        <v>4</v>
      </c>
      <c r="B144" s="17" t="s">
        <v>122</v>
      </c>
      <c r="C144" s="106"/>
      <c r="D144" s="5"/>
      <c r="E144" s="91"/>
      <c r="F144" s="99"/>
      <c r="G144" s="91"/>
      <c r="H144" s="14" t="str">
        <f t="shared" si="16"/>
        <v/>
      </c>
      <c r="I144" s="14">
        <v>2</v>
      </c>
    </row>
    <row r="145" spans="1:9" ht="25.5" x14ac:dyDescent="0.25">
      <c r="A145" s="136">
        <v>5</v>
      </c>
      <c r="B145" s="17" t="s">
        <v>123</v>
      </c>
      <c r="C145" s="115"/>
      <c r="D145" s="5"/>
      <c r="E145" s="91"/>
      <c r="F145" s="99"/>
      <c r="G145" s="91"/>
      <c r="H145" s="14" t="str">
        <f t="shared" si="16"/>
        <v/>
      </c>
      <c r="I145" s="14">
        <v>2</v>
      </c>
    </row>
    <row r="146" spans="1:9" x14ac:dyDescent="0.25">
      <c r="A146" s="136"/>
      <c r="B146" s="32" t="s">
        <v>134</v>
      </c>
      <c r="C146" s="119"/>
      <c r="E146" s="44"/>
      <c r="F146" s="44"/>
      <c r="G146" s="44"/>
      <c r="H146" s="24">
        <f>SUM(H141:H145)</f>
        <v>0</v>
      </c>
      <c r="I146" s="24">
        <f>SUM(I141:I145)</f>
        <v>8</v>
      </c>
    </row>
    <row r="147" spans="1:9" x14ac:dyDescent="0.25">
      <c r="A147" s="136"/>
      <c r="B147" s="32" t="s">
        <v>158</v>
      </c>
      <c r="C147" s="119"/>
      <c r="E147" s="44"/>
      <c r="F147" s="44"/>
      <c r="G147" s="44"/>
      <c r="H147" s="24">
        <f>(H146/I146)*100</f>
        <v>0</v>
      </c>
      <c r="I147" s="24"/>
    </row>
    <row r="148" spans="1:9" x14ac:dyDescent="0.25">
      <c r="A148" s="135" t="s">
        <v>281</v>
      </c>
      <c r="B148" s="20" t="s">
        <v>81</v>
      </c>
      <c r="C148" s="122"/>
      <c r="D148" s="29"/>
      <c r="E148" s="14"/>
      <c r="F148" s="14"/>
      <c r="G148" s="14"/>
    </row>
    <row r="149" spans="1:9" x14ac:dyDescent="0.25">
      <c r="A149" s="136">
        <v>1</v>
      </c>
      <c r="B149" s="17" t="s">
        <v>82</v>
      </c>
      <c r="C149" s="106"/>
      <c r="D149" s="5"/>
      <c r="E149" s="91"/>
      <c r="F149" s="91"/>
      <c r="G149" s="91"/>
      <c r="H149" s="14" t="str">
        <f t="shared" ref="H149:H152" si="17">+IF(E149&lt;&gt;"",0,IF(F149&lt;&gt;"",1,IF(G149&lt;&gt;"",2,"")))</f>
        <v/>
      </c>
      <c r="I149" s="14">
        <v>2</v>
      </c>
    </row>
    <row r="150" spans="1:9" ht="25.5" x14ac:dyDescent="0.25">
      <c r="A150" s="136">
        <v>2</v>
      </c>
      <c r="B150" s="17" t="s">
        <v>124</v>
      </c>
      <c r="C150" s="106"/>
      <c r="D150" s="5"/>
      <c r="E150" s="91"/>
      <c r="F150" s="91"/>
      <c r="G150" s="91"/>
      <c r="H150" s="14" t="str">
        <f t="shared" si="17"/>
        <v/>
      </c>
      <c r="I150" s="14">
        <v>2</v>
      </c>
    </row>
    <row r="151" spans="1:9" ht="25.5" x14ac:dyDescent="0.25">
      <c r="A151" s="136">
        <v>3</v>
      </c>
      <c r="B151" s="17" t="s">
        <v>83</v>
      </c>
      <c r="C151" s="106"/>
      <c r="D151" s="5"/>
      <c r="E151" s="91"/>
      <c r="F151" s="91"/>
      <c r="G151" s="91"/>
      <c r="H151" s="14" t="str">
        <f t="shared" si="17"/>
        <v/>
      </c>
      <c r="I151" s="14">
        <v>2</v>
      </c>
    </row>
    <row r="152" spans="1:9" ht="25.5" x14ac:dyDescent="0.25">
      <c r="A152" s="136">
        <v>4</v>
      </c>
      <c r="B152" s="17" t="s">
        <v>125</v>
      </c>
      <c r="C152" s="106"/>
      <c r="D152" s="5"/>
      <c r="E152" s="91"/>
      <c r="F152" s="91"/>
      <c r="G152" s="91"/>
      <c r="H152" s="14" t="str">
        <f t="shared" si="17"/>
        <v/>
      </c>
      <c r="I152" s="14">
        <v>2</v>
      </c>
    </row>
    <row r="153" spans="1:9" x14ac:dyDescent="0.25">
      <c r="A153" s="136"/>
      <c r="B153" s="32" t="s">
        <v>134</v>
      </c>
      <c r="C153" s="119"/>
      <c r="E153" s="44"/>
      <c r="F153" s="44"/>
      <c r="G153" s="44"/>
      <c r="H153" s="24">
        <f>SUM(H149:H152)</f>
        <v>0</v>
      </c>
      <c r="I153" s="24">
        <f>SUM(I149:I152)</f>
        <v>8</v>
      </c>
    </row>
    <row r="154" spans="1:9" x14ac:dyDescent="0.25">
      <c r="A154" s="136"/>
      <c r="B154" s="32" t="s">
        <v>158</v>
      </c>
      <c r="C154" s="119"/>
      <c r="E154" s="44"/>
      <c r="F154" s="44"/>
      <c r="G154" s="44"/>
      <c r="H154" s="24">
        <f>(H153/I153)*100</f>
        <v>0</v>
      </c>
      <c r="I154" s="24"/>
    </row>
    <row r="155" spans="1:9" ht="30" x14ac:dyDescent="0.25">
      <c r="A155" s="135" t="s">
        <v>282</v>
      </c>
      <c r="B155" s="20" t="s">
        <v>106</v>
      </c>
      <c r="C155" s="122"/>
      <c r="D155" s="29"/>
      <c r="E155" s="14"/>
      <c r="F155" s="14"/>
      <c r="G155" s="14"/>
    </row>
    <row r="156" spans="1:9" ht="25.5" x14ac:dyDescent="0.25">
      <c r="A156" s="136">
        <v>1</v>
      </c>
      <c r="B156" s="17" t="s">
        <v>107</v>
      </c>
      <c r="C156" s="106"/>
      <c r="D156" s="5"/>
      <c r="E156" s="91"/>
      <c r="F156" s="91"/>
      <c r="G156" s="91"/>
      <c r="H156" s="14" t="str">
        <f>+IF(E156&lt;&gt;"",0,IF(F156&lt;&gt;"",1,IF(G156&lt;&gt;"",2,"")))</f>
        <v/>
      </c>
      <c r="I156" s="14">
        <v>2</v>
      </c>
    </row>
    <row r="157" spans="1:9" x14ac:dyDescent="0.25">
      <c r="A157" s="136">
        <v>2</v>
      </c>
      <c r="B157" s="17" t="s">
        <v>108</v>
      </c>
      <c r="C157" s="106"/>
      <c r="D157" s="5"/>
      <c r="E157" s="91"/>
      <c r="F157" s="91"/>
      <c r="G157" s="91"/>
      <c r="H157" s="14" t="str">
        <f t="shared" ref="H157:H159" si="18">+IF(E157&lt;&gt;"",0,IF(F157&lt;&gt;"",1,IF(G157&lt;&gt;"",2,"")))</f>
        <v/>
      </c>
      <c r="I157" s="14">
        <v>2</v>
      </c>
    </row>
    <row r="158" spans="1:9" ht="25.5" x14ac:dyDescent="0.25">
      <c r="A158" s="136">
        <v>3</v>
      </c>
      <c r="B158" s="17" t="s">
        <v>126</v>
      </c>
      <c r="C158" s="123"/>
      <c r="D158" s="5"/>
      <c r="E158" s="91"/>
      <c r="F158" s="91"/>
      <c r="G158" s="91"/>
      <c r="H158" s="14" t="str">
        <f t="shared" si="18"/>
        <v/>
      </c>
      <c r="I158" s="14">
        <v>2</v>
      </c>
    </row>
    <row r="159" spans="1:9" ht="25.5" x14ac:dyDescent="0.25">
      <c r="A159" s="136">
        <v>4</v>
      </c>
      <c r="B159" s="17" t="s">
        <v>109</v>
      </c>
      <c r="C159" s="123"/>
      <c r="D159" s="5"/>
      <c r="E159" s="91"/>
      <c r="F159" s="91"/>
      <c r="G159" s="91"/>
      <c r="H159" s="14" t="str">
        <f t="shared" si="18"/>
        <v/>
      </c>
      <c r="I159" s="14">
        <v>2</v>
      </c>
    </row>
    <row r="160" spans="1:9" x14ac:dyDescent="0.25">
      <c r="A160" s="136"/>
      <c r="B160" s="32" t="s">
        <v>134</v>
      </c>
      <c r="C160" s="119"/>
      <c r="E160" s="44"/>
      <c r="F160" s="44"/>
      <c r="G160" s="44"/>
      <c r="H160" s="24">
        <f>SUM(H156:H159)</f>
        <v>0</v>
      </c>
      <c r="I160" s="24">
        <f>SUM(I156:I159)</f>
        <v>8</v>
      </c>
    </row>
    <row r="161" spans="1:9" x14ac:dyDescent="0.25">
      <c r="A161" s="136"/>
      <c r="B161" s="32" t="s">
        <v>158</v>
      </c>
      <c r="C161" s="119"/>
      <c r="E161" s="44"/>
      <c r="F161" s="44"/>
      <c r="G161" s="44"/>
      <c r="H161" s="24">
        <f>(H160/I160)*100</f>
        <v>0</v>
      </c>
      <c r="I161" s="24"/>
    </row>
    <row r="162" spans="1:9" ht="30" x14ac:dyDescent="0.25">
      <c r="A162" s="135" t="s">
        <v>283</v>
      </c>
      <c r="B162" s="20" t="s">
        <v>127</v>
      </c>
      <c r="C162" s="122"/>
      <c r="E162" s="14"/>
      <c r="F162" s="14"/>
      <c r="G162" s="14"/>
    </row>
    <row r="163" spans="1:9" ht="25.5" x14ac:dyDescent="0.25">
      <c r="A163" s="136">
        <v>1</v>
      </c>
      <c r="B163" s="17" t="s">
        <v>91</v>
      </c>
      <c r="C163" s="106"/>
      <c r="D163" s="5"/>
      <c r="E163" s="91"/>
      <c r="F163" s="91"/>
      <c r="G163" s="91"/>
      <c r="H163" s="14" t="str">
        <f t="shared" ref="H163:H173" si="19">+IF(E163&lt;&gt;"",0,IF(F163&lt;&gt;"",1,IF(G163&lt;&gt;"",2,"")))</f>
        <v/>
      </c>
      <c r="I163" s="14">
        <v>2</v>
      </c>
    </row>
    <row r="164" spans="1:9" ht="25.5" x14ac:dyDescent="0.25">
      <c r="A164" s="136">
        <v>2</v>
      </c>
      <c r="B164" s="17" t="s">
        <v>88</v>
      </c>
      <c r="C164" s="115"/>
      <c r="D164" s="5"/>
      <c r="E164" s="91"/>
      <c r="F164" s="91"/>
      <c r="G164" s="91"/>
      <c r="H164" s="14" t="str">
        <f t="shared" si="19"/>
        <v/>
      </c>
      <c r="I164" s="14">
        <v>2</v>
      </c>
    </row>
    <row r="165" spans="1:9" x14ac:dyDescent="0.25">
      <c r="A165" s="136">
        <v>3</v>
      </c>
      <c r="B165" s="17" t="s">
        <v>92</v>
      </c>
      <c r="C165" s="106"/>
      <c r="D165" s="5"/>
      <c r="E165" s="91"/>
      <c r="F165" s="91"/>
      <c r="G165" s="91"/>
      <c r="H165" s="14" t="str">
        <f t="shared" si="19"/>
        <v/>
      </c>
      <c r="I165" s="14">
        <v>2</v>
      </c>
    </row>
    <row r="166" spans="1:9" ht="24" x14ac:dyDescent="0.25">
      <c r="A166" s="136">
        <v>4</v>
      </c>
      <c r="B166" s="21" t="s">
        <v>89</v>
      </c>
      <c r="C166" s="106"/>
      <c r="D166" s="5"/>
      <c r="E166" s="91"/>
      <c r="F166" s="91"/>
      <c r="G166" s="91"/>
      <c r="H166" s="14" t="str">
        <f t="shared" si="19"/>
        <v/>
      </c>
      <c r="I166" s="14">
        <v>2</v>
      </c>
    </row>
    <row r="167" spans="1:9" x14ac:dyDescent="0.25">
      <c r="A167" s="136">
        <v>5</v>
      </c>
      <c r="B167" s="17" t="s">
        <v>93</v>
      </c>
      <c r="C167" s="115"/>
      <c r="D167" s="5"/>
      <c r="E167" s="91"/>
      <c r="F167" s="91"/>
      <c r="G167" s="91"/>
      <c r="H167" s="14" t="str">
        <f t="shared" si="19"/>
        <v/>
      </c>
      <c r="I167" s="14">
        <v>2</v>
      </c>
    </row>
    <row r="168" spans="1:9" ht="25.5" x14ac:dyDescent="0.25">
      <c r="A168" s="136">
        <v>6</v>
      </c>
      <c r="B168" s="17" t="s">
        <v>94</v>
      </c>
      <c r="C168" s="115"/>
      <c r="D168" s="5"/>
      <c r="E168" s="91"/>
      <c r="F168" s="91"/>
      <c r="G168" s="91"/>
      <c r="H168" s="14" t="str">
        <f t="shared" si="19"/>
        <v/>
      </c>
      <c r="I168" s="14">
        <v>2</v>
      </c>
    </row>
    <row r="169" spans="1:9" x14ac:dyDescent="0.25">
      <c r="A169" s="136">
        <v>7</v>
      </c>
      <c r="B169" s="17" t="s">
        <v>90</v>
      </c>
      <c r="C169" s="115"/>
      <c r="D169" s="5"/>
      <c r="E169" s="91"/>
      <c r="F169" s="91"/>
      <c r="G169" s="91"/>
      <c r="H169" s="14" t="str">
        <f t="shared" si="19"/>
        <v/>
      </c>
      <c r="I169" s="14">
        <v>2</v>
      </c>
    </row>
    <row r="170" spans="1:9" x14ac:dyDescent="0.25">
      <c r="A170" s="136">
        <v>8</v>
      </c>
      <c r="B170" s="17" t="s">
        <v>95</v>
      </c>
      <c r="C170" s="106"/>
      <c r="D170" s="5"/>
      <c r="E170" s="91"/>
      <c r="F170" s="91"/>
      <c r="G170" s="91"/>
      <c r="H170" s="14" t="str">
        <f t="shared" si="19"/>
        <v/>
      </c>
      <c r="I170" s="14">
        <v>2</v>
      </c>
    </row>
    <row r="171" spans="1:9" ht="25.5" x14ac:dyDescent="0.25">
      <c r="A171" s="136">
        <v>9</v>
      </c>
      <c r="B171" s="17" t="s">
        <v>96</v>
      </c>
      <c r="C171" s="115"/>
      <c r="D171" s="5"/>
      <c r="E171" s="91"/>
      <c r="F171" s="91"/>
      <c r="G171" s="91"/>
      <c r="H171" s="14" t="str">
        <f t="shared" si="19"/>
        <v/>
      </c>
      <c r="I171" s="14">
        <v>2</v>
      </c>
    </row>
    <row r="172" spans="1:9" ht="25.5" x14ac:dyDescent="0.25">
      <c r="A172" s="136">
        <v>10</v>
      </c>
      <c r="B172" s="17" t="s">
        <v>97</v>
      </c>
      <c r="C172" s="115"/>
      <c r="D172" s="5"/>
      <c r="E172" s="91"/>
      <c r="F172" s="91"/>
      <c r="G172" s="91"/>
      <c r="H172" s="14" t="str">
        <f t="shared" si="19"/>
        <v/>
      </c>
      <c r="I172" s="14">
        <v>2</v>
      </c>
    </row>
    <row r="173" spans="1:9" ht="25.5" x14ac:dyDescent="0.25">
      <c r="A173" s="136">
        <v>11</v>
      </c>
      <c r="B173" s="17" t="s">
        <v>98</v>
      </c>
      <c r="C173" s="106"/>
      <c r="D173" s="5"/>
      <c r="E173" s="91"/>
      <c r="F173" s="91"/>
      <c r="G173" s="91"/>
      <c r="H173" s="14" t="str">
        <f t="shared" si="19"/>
        <v/>
      </c>
      <c r="I173" s="14">
        <v>2</v>
      </c>
    </row>
    <row r="174" spans="1:9" x14ac:dyDescent="0.25">
      <c r="A174" s="136"/>
      <c r="B174" s="32" t="s">
        <v>134</v>
      </c>
      <c r="C174" s="119"/>
      <c r="E174" s="44"/>
      <c r="F174" s="44"/>
      <c r="G174" s="44"/>
      <c r="H174" s="24">
        <f>SUM(H163:H173)</f>
        <v>0</v>
      </c>
      <c r="I174" s="24">
        <f>SUM(I163:I173)</f>
        <v>22</v>
      </c>
    </row>
    <row r="175" spans="1:9" x14ac:dyDescent="0.25">
      <c r="A175" s="136"/>
      <c r="B175" s="32" t="s">
        <v>158</v>
      </c>
      <c r="C175" s="119"/>
      <c r="E175" s="44"/>
      <c r="F175" s="44"/>
      <c r="G175" s="44"/>
      <c r="H175" s="24">
        <f>(H174/I174)*100</f>
        <v>0</v>
      </c>
      <c r="I175" s="24"/>
    </row>
    <row r="176" spans="1:9" ht="25.5" x14ac:dyDescent="0.25">
      <c r="A176" s="136"/>
      <c r="B176" s="32" t="s">
        <v>276</v>
      </c>
      <c r="C176" s="116"/>
      <c r="E176" s="44"/>
      <c r="F176" s="44"/>
      <c r="G176" s="44"/>
      <c r="H176" s="24">
        <f>(H131+H139+H147+H154+H161+H175)/6</f>
        <v>0</v>
      </c>
      <c r="I176" s="24"/>
    </row>
    <row r="177" spans="1:9" x14ac:dyDescent="0.25">
      <c r="A177" s="136"/>
      <c r="B177" s="32"/>
      <c r="C177" s="116"/>
      <c r="E177" s="44"/>
      <c r="F177" s="44"/>
      <c r="G177" s="44"/>
      <c r="H177" s="24"/>
      <c r="I177" s="24"/>
    </row>
    <row r="178" spans="1:9" ht="18" customHeight="1" x14ac:dyDescent="0.25">
      <c r="A178" s="135">
        <v>12</v>
      </c>
      <c r="B178" s="211" t="s">
        <v>249</v>
      </c>
      <c r="C178" s="212"/>
      <c r="E178" s="14"/>
      <c r="F178" s="14"/>
      <c r="G178" s="14"/>
    </row>
    <row r="179" spans="1:9" ht="25.5" x14ac:dyDescent="0.25">
      <c r="A179" s="136">
        <v>1</v>
      </c>
      <c r="B179" s="39" t="s">
        <v>250</v>
      </c>
      <c r="C179" s="103"/>
      <c r="D179" s="5"/>
      <c r="E179" s="91"/>
      <c r="F179" s="91"/>
      <c r="G179" s="91"/>
      <c r="H179" s="14" t="str">
        <f t="shared" ref="H179:H184" si="20">+IF(E179&lt;&gt;"",0,IF(F179&lt;&gt;"",1,IF(G179&lt;&gt;"",2,"")))</f>
        <v/>
      </c>
      <c r="I179" s="14">
        <v>2</v>
      </c>
    </row>
    <row r="180" spans="1:9" ht="25.5" x14ac:dyDescent="0.25">
      <c r="A180" s="136">
        <v>2</v>
      </c>
      <c r="B180" s="39" t="s">
        <v>251</v>
      </c>
      <c r="C180" s="103"/>
      <c r="D180" s="5"/>
      <c r="E180" s="91"/>
      <c r="F180" s="91"/>
      <c r="G180" s="91"/>
      <c r="H180" s="14" t="str">
        <f t="shared" si="20"/>
        <v/>
      </c>
      <c r="I180" s="14">
        <v>2</v>
      </c>
    </row>
    <row r="181" spans="1:9" ht="25.5" x14ac:dyDescent="0.25">
      <c r="A181" s="136">
        <v>3</v>
      </c>
      <c r="B181" s="39" t="s">
        <v>252</v>
      </c>
      <c r="C181" s="103"/>
      <c r="D181" s="5"/>
      <c r="E181" s="91"/>
      <c r="F181" s="91"/>
      <c r="G181" s="91"/>
      <c r="H181" s="14" t="str">
        <f t="shared" si="20"/>
        <v/>
      </c>
      <c r="I181" s="14">
        <v>2</v>
      </c>
    </row>
    <row r="182" spans="1:9" ht="25.5" x14ac:dyDescent="0.25">
      <c r="A182" s="136">
        <v>4</v>
      </c>
      <c r="B182" s="39" t="s">
        <v>253</v>
      </c>
      <c r="C182" s="103"/>
      <c r="D182" s="5"/>
      <c r="E182" s="91"/>
      <c r="F182" s="91"/>
      <c r="G182" s="91"/>
      <c r="H182" s="14" t="str">
        <f t="shared" si="20"/>
        <v/>
      </c>
      <c r="I182" s="14">
        <v>2</v>
      </c>
    </row>
    <row r="183" spans="1:9" ht="25.5" x14ac:dyDescent="0.25">
      <c r="A183" s="136">
        <v>5</v>
      </c>
      <c r="B183" s="39" t="s">
        <v>254</v>
      </c>
      <c r="C183" s="118"/>
      <c r="D183" s="5"/>
      <c r="E183" s="91"/>
      <c r="F183" s="91"/>
      <c r="G183" s="91"/>
      <c r="H183" s="14" t="str">
        <f t="shared" si="20"/>
        <v/>
      </c>
      <c r="I183" s="14">
        <v>2</v>
      </c>
    </row>
    <row r="184" spans="1:9" ht="25.5" x14ac:dyDescent="0.25">
      <c r="A184" s="136">
        <v>6</v>
      </c>
      <c r="B184" s="39" t="s">
        <v>83</v>
      </c>
      <c r="C184" s="118"/>
      <c r="D184" s="5"/>
      <c r="E184" s="91"/>
      <c r="F184" s="91"/>
      <c r="G184" s="91"/>
      <c r="H184" s="14" t="str">
        <f t="shared" si="20"/>
        <v/>
      </c>
      <c r="I184" s="14">
        <v>2</v>
      </c>
    </row>
    <row r="185" spans="1:9" x14ac:dyDescent="0.25">
      <c r="A185" s="136"/>
      <c r="B185" s="32" t="s">
        <v>134</v>
      </c>
      <c r="C185" s="119"/>
      <c r="E185" s="44"/>
      <c r="F185" s="44"/>
      <c r="G185" s="44"/>
      <c r="H185" s="24">
        <f>SUM(H179:H184)</f>
        <v>0</v>
      </c>
      <c r="I185" s="24">
        <f>SUM(I179:I184)</f>
        <v>12</v>
      </c>
    </row>
    <row r="186" spans="1:9" x14ac:dyDescent="0.25">
      <c r="A186" s="136"/>
      <c r="B186" s="32" t="s">
        <v>158</v>
      </c>
      <c r="C186" s="119"/>
      <c r="E186" s="44"/>
      <c r="F186" s="44"/>
      <c r="G186" s="44"/>
      <c r="H186" s="24">
        <f>(H185/I185)*100</f>
        <v>0</v>
      </c>
      <c r="I186" s="24"/>
    </row>
    <row r="187" spans="1:9" x14ac:dyDescent="0.25">
      <c r="A187" s="135">
        <v>13</v>
      </c>
      <c r="B187" s="211" t="s">
        <v>99</v>
      </c>
      <c r="C187" s="212"/>
      <c r="E187" s="14"/>
      <c r="F187" s="14"/>
      <c r="G187" s="14"/>
    </row>
    <row r="188" spans="1:9" x14ac:dyDescent="0.25">
      <c r="A188" s="136">
        <v>1</v>
      </c>
      <c r="B188" s="17" t="s">
        <v>100</v>
      </c>
      <c r="C188" s="115"/>
      <c r="D188" s="5"/>
      <c r="E188" s="1"/>
      <c r="F188" s="1"/>
      <c r="G188" s="91"/>
      <c r="H188" s="14" t="str">
        <f t="shared" ref="H188:H190" si="21">+IF(E188&lt;&gt;"",0,IF(F188&lt;&gt;"",1,IF(G188&lt;&gt;"",2,"")))</f>
        <v/>
      </c>
      <c r="I188" s="14">
        <v>2</v>
      </c>
    </row>
    <row r="189" spans="1:9" ht="25.5" x14ac:dyDescent="0.25">
      <c r="A189" s="136">
        <v>2</v>
      </c>
      <c r="B189" s="17" t="s">
        <v>102</v>
      </c>
      <c r="C189" s="115"/>
      <c r="D189" s="5"/>
      <c r="E189" s="1"/>
      <c r="F189" s="1"/>
      <c r="G189" s="91"/>
      <c r="H189" s="14" t="str">
        <f t="shared" si="21"/>
        <v/>
      </c>
      <c r="I189" s="14">
        <v>2</v>
      </c>
    </row>
    <row r="190" spans="1:9" ht="25.5" x14ac:dyDescent="0.25">
      <c r="A190" s="136">
        <v>3</v>
      </c>
      <c r="B190" s="17" t="s">
        <v>101</v>
      </c>
      <c r="C190" s="106"/>
      <c r="D190" s="5"/>
      <c r="E190" s="1"/>
      <c r="F190" s="1"/>
      <c r="G190" s="91"/>
      <c r="H190" s="14" t="str">
        <f t="shared" si="21"/>
        <v/>
      </c>
      <c r="I190" s="14">
        <v>2</v>
      </c>
    </row>
    <row r="191" spans="1:9" x14ac:dyDescent="0.25">
      <c r="A191" s="136"/>
      <c r="B191" s="32" t="s">
        <v>134</v>
      </c>
      <c r="C191" s="119"/>
      <c r="E191" s="44"/>
      <c r="F191" s="44"/>
      <c r="G191" s="44"/>
      <c r="H191" s="24">
        <f>SUM(H187:H190)</f>
        <v>0</v>
      </c>
      <c r="I191" s="24">
        <f>SUM(I188:I190)</f>
        <v>6</v>
      </c>
    </row>
    <row r="192" spans="1:9" x14ac:dyDescent="0.25">
      <c r="A192" s="136"/>
      <c r="B192" s="32" t="s">
        <v>158</v>
      </c>
      <c r="C192" s="119"/>
      <c r="E192" s="44"/>
      <c r="F192" s="44"/>
      <c r="G192" s="44"/>
      <c r="H192" s="24">
        <f>(H191/I191)*100</f>
        <v>0</v>
      </c>
      <c r="I192" s="24"/>
    </row>
    <row r="193" spans="1:9" x14ac:dyDescent="0.25">
      <c r="A193" s="135">
        <v>14</v>
      </c>
      <c r="B193" s="211" t="s">
        <v>19</v>
      </c>
      <c r="C193" s="212"/>
      <c r="E193" s="14"/>
      <c r="F193" s="14"/>
      <c r="G193" s="14"/>
    </row>
    <row r="194" spans="1:9" ht="30" x14ac:dyDescent="0.25">
      <c r="A194" s="136">
        <v>1</v>
      </c>
      <c r="B194" s="18" t="s">
        <v>60</v>
      </c>
      <c r="C194" s="106"/>
      <c r="D194" s="5"/>
      <c r="E194" s="91"/>
      <c r="F194" s="91"/>
      <c r="G194" s="91"/>
      <c r="H194" s="14" t="str">
        <f t="shared" ref="H194:H199" si="22">+IF(E194&lt;&gt;"",0,IF(F194&lt;&gt;"",1,IF(G194&lt;&gt;"",2,"")))</f>
        <v/>
      </c>
      <c r="I194" s="14">
        <v>2</v>
      </c>
    </row>
    <row r="195" spans="1:9" ht="30" x14ac:dyDescent="0.25">
      <c r="A195" s="136">
        <v>2</v>
      </c>
      <c r="B195" s="18" t="s">
        <v>58</v>
      </c>
      <c r="C195" s="106"/>
      <c r="D195" s="5"/>
      <c r="E195" s="91"/>
      <c r="F195" s="91"/>
      <c r="G195" s="91"/>
      <c r="H195" s="14" t="str">
        <f t="shared" si="22"/>
        <v/>
      </c>
      <c r="I195" s="14">
        <v>2</v>
      </c>
    </row>
    <row r="196" spans="1:9" ht="30" x14ac:dyDescent="0.25">
      <c r="A196" s="136">
        <v>3</v>
      </c>
      <c r="B196" s="18" t="s">
        <v>61</v>
      </c>
      <c r="C196" s="115"/>
      <c r="D196" s="5"/>
      <c r="E196" s="91"/>
      <c r="F196" s="91"/>
      <c r="G196" s="91"/>
      <c r="H196" s="14" t="str">
        <f t="shared" si="22"/>
        <v/>
      </c>
      <c r="I196" s="14">
        <v>2</v>
      </c>
    </row>
    <row r="197" spans="1:9" x14ac:dyDescent="0.25">
      <c r="A197" s="136">
        <v>4</v>
      </c>
      <c r="B197" s="18" t="s">
        <v>59</v>
      </c>
      <c r="C197" s="106"/>
      <c r="D197" s="5"/>
      <c r="E197" s="91"/>
      <c r="F197" s="91"/>
      <c r="G197" s="91"/>
      <c r="H197" s="14" t="str">
        <f t="shared" si="22"/>
        <v/>
      </c>
      <c r="I197" s="14">
        <v>2</v>
      </c>
    </row>
    <row r="198" spans="1:9" ht="30" x14ac:dyDescent="0.25">
      <c r="A198" s="136">
        <v>5</v>
      </c>
      <c r="B198" s="18" t="s">
        <v>128</v>
      </c>
      <c r="C198" s="106"/>
      <c r="D198" s="5"/>
      <c r="E198" s="91"/>
      <c r="F198" s="91"/>
      <c r="G198" s="91"/>
      <c r="H198" s="14" t="str">
        <f t="shared" si="22"/>
        <v/>
      </c>
      <c r="I198" s="14">
        <v>2</v>
      </c>
    </row>
    <row r="199" spans="1:9" ht="45" customHeight="1" x14ac:dyDescent="0.25">
      <c r="A199" s="136">
        <v>6</v>
      </c>
      <c r="B199" s="18" t="s">
        <v>161</v>
      </c>
      <c r="C199" s="106"/>
      <c r="D199" s="5"/>
      <c r="E199" s="91"/>
      <c r="F199" s="91"/>
      <c r="G199" s="91"/>
      <c r="H199" s="14" t="str">
        <f t="shared" si="22"/>
        <v/>
      </c>
      <c r="I199" s="14">
        <v>2</v>
      </c>
    </row>
    <row r="200" spans="1:9" x14ac:dyDescent="0.25">
      <c r="A200" s="136"/>
      <c r="B200" s="32" t="s">
        <v>134</v>
      </c>
      <c r="C200" s="119"/>
      <c r="E200" s="44"/>
      <c r="F200" s="44"/>
      <c r="G200" s="44"/>
      <c r="H200" s="24">
        <f>SUM(H194:H199)</f>
        <v>0</v>
      </c>
      <c r="I200" s="24">
        <f>SUM(I194:I199)</f>
        <v>12</v>
      </c>
    </row>
    <row r="201" spans="1:9" x14ac:dyDescent="0.25">
      <c r="A201" s="136"/>
      <c r="B201" s="32" t="s">
        <v>158</v>
      </c>
      <c r="C201" s="119"/>
      <c r="E201" s="44"/>
      <c r="F201" s="44"/>
      <c r="G201" s="44"/>
      <c r="H201" s="24">
        <f>(H200/I200)*100</f>
        <v>0</v>
      </c>
      <c r="I201" s="24"/>
    </row>
    <row r="202" spans="1:9" x14ac:dyDescent="0.25">
      <c r="A202" s="135">
        <v>15</v>
      </c>
      <c r="B202" s="20" t="s">
        <v>21</v>
      </c>
      <c r="C202" s="122"/>
      <c r="D202" s="29"/>
      <c r="E202" s="14"/>
      <c r="F202" s="14"/>
      <c r="G202" s="14"/>
    </row>
    <row r="203" spans="1:9" ht="30" x14ac:dyDescent="0.25">
      <c r="A203" s="136">
        <v>1</v>
      </c>
      <c r="B203" s="18" t="s">
        <v>62</v>
      </c>
      <c r="C203" s="124"/>
      <c r="D203" s="5"/>
      <c r="E203" s="91"/>
      <c r="F203" s="91"/>
      <c r="G203" s="1"/>
      <c r="H203" s="14" t="str">
        <f t="shared" ref="H203:H204" si="23">+IF(E203&lt;&gt;"",0,IF(F203&lt;&gt;"",1,IF(G203&lt;&gt;"",2,"")))</f>
        <v/>
      </c>
      <c r="I203" s="14">
        <v>2</v>
      </c>
    </row>
    <row r="204" spans="1:9" ht="30" x14ac:dyDescent="0.25">
      <c r="A204" s="136">
        <v>2</v>
      </c>
      <c r="B204" s="18" t="s">
        <v>274</v>
      </c>
      <c r="C204" s="124"/>
      <c r="D204" s="5"/>
      <c r="E204" s="91"/>
      <c r="F204" s="91"/>
      <c r="G204" s="1"/>
      <c r="H204" s="14" t="str">
        <f t="shared" si="23"/>
        <v/>
      </c>
      <c r="I204" s="14">
        <v>2</v>
      </c>
    </row>
    <row r="205" spans="1:9" ht="25.5" x14ac:dyDescent="0.25">
      <c r="A205" s="136">
        <v>3</v>
      </c>
      <c r="B205" s="17" t="s">
        <v>114</v>
      </c>
      <c r="C205" s="124"/>
      <c r="D205" s="5"/>
      <c r="E205" s="91"/>
      <c r="F205" s="91"/>
      <c r="G205" s="1"/>
      <c r="H205" s="14" t="str">
        <f t="shared" ref="H205" si="24">+IF(E205&lt;&gt;"",0,IF(F205&lt;&gt;"",1,IF(G205&lt;&gt;"",2,"")))</f>
        <v/>
      </c>
      <c r="I205" s="14">
        <v>2</v>
      </c>
    </row>
    <row r="206" spans="1:9" x14ac:dyDescent="0.25">
      <c r="A206" s="136"/>
      <c r="B206" s="32" t="s">
        <v>134</v>
      </c>
      <c r="C206" s="119"/>
      <c r="E206" s="44"/>
      <c r="F206" s="44"/>
      <c r="G206" s="44"/>
      <c r="H206" s="24">
        <f>SUM(H203:H205)</f>
        <v>0</v>
      </c>
      <c r="I206" s="24">
        <f>SUM(I203:I205)</f>
        <v>6</v>
      </c>
    </row>
    <row r="207" spans="1:9" x14ac:dyDescent="0.25">
      <c r="A207" s="136"/>
      <c r="B207" s="32" t="s">
        <v>158</v>
      </c>
      <c r="C207" s="119"/>
      <c r="E207" s="44"/>
      <c r="F207" s="44"/>
      <c r="G207" s="44"/>
      <c r="H207" s="24">
        <f>(H206/I206)*100</f>
        <v>0</v>
      </c>
      <c r="I207" s="24"/>
    </row>
    <row r="208" spans="1:9" x14ac:dyDescent="0.25">
      <c r="A208" s="135">
        <v>16</v>
      </c>
      <c r="B208" s="20" t="s">
        <v>63</v>
      </c>
      <c r="C208" s="122"/>
      <c r="D208" s="29"/>
      <c r="E208" s="14"/>
      <c r="F208" s="14"/>
      <c r="G208" s="14"/>
    </row>
    <row r="209" spans="1:9" ht="30" x14ac:dyDescent="0.25">
      <c r="A209" s="136">
        <v>1</v>
      </c>
      <c r="B209" s="18" t="s">
        <v>64</v>
      </c>
      <c r="C209" s="115"/>
      <c r="D209" s="5"/>
      <c r="E209" s="91"/>
      <c r="F209" s="91"/>
      <c r="G209" s="91"/>
      <c r="H209" s="14" t="str">
        <f t="shared" ref="H209:H214" si="25">+IF(E209&lt;&gt;"",0,IF(F209&lt;&gt;"",1,IF(G209&lt;&gt;"",2,"")))</f>
        <v/>
      </c>
      <c r="I209" s="14">
        <v>2</v>
      </c>
    </row>
    <row r="210" spans="1:9" ht="30" x14ac:dyDescent="0.25">
      <c r="A210" s="136">
        <v>2</v>
      </c>
      <c r="B210" s="18" t="s">
        <v>67</v>
      </c>
      <c r="C210" s="115"/>
      <c r="D210" s="5"/>
      <c r="E210" s="91"/>
      <c r="F210" s="91"/>
      <c r="G210" s="91"/>
      <c r="H210" s="14" t="str">
        <f t="shared" si="25"/>
        <v/>
      </c>
      <c r="I210" s="14">
        <v>2</v>
      </c>
    </row>
    <row r="211" spans="1:9" ht="30" x14ac:dyDescent="0.25">
      <c r="A211" s="136">
        <v>3</v>
      </c>
      <c r="B211" s="18" t="s">
        <v>68</v>
      </c>
      <c r="C211" s="106"/>
      <c r="D211" s="5"/>
      <c r="E211" s="91"/>
      <c r="F211" s="91"/>
      <c r="G211" s="91"/>
      <c r="H211" s="14" t="str">
        <f t="shared" si="25"/>
        <v/>
      </c>
      <c r="I211" s="14">
        <v>2</v>
      </c>
    </row>
    <row r="212" spans="1:9" ht="30" x14ac:dyDescent="0.25">
      <c r="A212" s="136">
        <v>4</v>
      </c>
      <c r="B212" s="18" t="s">
        <v>65</v>
      </c>
      <c r="C212" s="123"/>
      <c r="D212" s="5"/>
      <c r="E212" s="91"/>
      <c r="F212" s="91"/>
      <c r="G212" s="91"/>
      <c r="H212" s="14" t="str">
        <f t="shared" si="25"/>
        <v/>
      </c>
    </row>
    <row r="213" spans="1:9" ht="30" x14ac:dyDescent="0.25">
      <c r="A213" s="136">
        <v>5</v>
      </c>
      <c r="B213" s="15" t="s">
        <v>66</v>
      </c>
      <c r="C213" s="106"/>
      <c r="D213" s="5"/>
      <c r="E213" s="91"/>
      <c r="F213" s="91"/>
      <c r="G213" s="91"/>
      <c r="H213" s="14" t="str">
        <f t="shared" si="25"/>
        <v/>
      </c>
    </row>
    <row r="214" spans="1:9" ht="30" x14ac:dyDescent="0.25">
      <c r="A214" s="136">
        <v>6</v>
      </c>
      <c r="B214" s="18" t="s">
        <v>69</v>
      </c>
      <c r="C214" s="128"/>
      <c r="D214" s="5"/>
      <c r="E214" s="91"/>
      <c r="F214" s="91"/>
      <c r="G214" s="91"/>
      <c r="H214" s="14" t="str">
        <f t="shared" si="25"/>
        <v/>
      </c>
    </row>
    <row r="215" spans="1:9" x14ac:dyDescent="0.25">
      <c r="A215" s="136"/>
      <c r="B215" s="32" t="s">
        <v>134</v>
      </c>
      <c r="C215" s="119"/>
      <c r="E215" s="44"/>
      <c r="F215" s="44"/>
      <c r="G215" s="44"/>
      <c r="H215" s="24">
        <f>SUM(H209:H214)</f>
        <v>0</v>
      </c>
      <c r="I215" s="24">
        <f>SUM(I209:I214)</f>
        <v>6</v>
      </c>
    </row>
    <row r="216" spans="1:9" x14ac:dyDescent="0.25">
      <c r="A216" s="136"/>
      <c r="B216" s="32" t="s">
        <v>158</v>
      </c>
      <c r="C216" s="119"/>
      <c r="E216" s="44"/>
      <c r="F216" s="44"/>
      <c r="G216" s="44"/>
      <c r="H216" s="24">
        <f>(H215/I215)*100</f>
        <v>0</v>
      </c>
      <c r="I216" s="24"/>
    </row>
    <row r="217" spans="1:9" x14ac:dyDescent="0.25">
      <c r="A217" s="135">
        <v>17</v>
      </c>
      <c r="B217" s="20" t="s">
        <v>137</v>
      </c>
      <c r="C217" s="122"/>
      <c r="D217" s="29"/>
      <c r="E217" s="14"/>
      <c r="F217" s="14"/>
      <c r="G217" s="14"/>
    </row>
    <row r="218" spans="1:9" ht="30" x14ac:dyDescent="0.25">
      <c r="A218" s="136">
        <v>1</v>
      </c>
      <c r="B218" s="18" t="s">
        <v>47</v>
      </c>
      <c r="C218" s="115"/>
      <c r="D218" s="5"/>
      <c r="E218" s="1"/>
      <c r="F218" s="1"/>
      <c r="G218" s="91"/>
      <c r="H218" s="14" t="str">
        <f t="shared" ref="H218:H224" si="26">+IF(E218&lt;&gt;"",0,IF(F218&lt;&gt;"",1,IF(G218&lt;&gt;"",2,"")))</f>
        <v/>
      </c>
      <c r="I218" s="14">
        <v>2</v>
      </c>
    </row>
    <row r="219" spans="1:9" x14ac:dyDescent="0.25">
      <c r="A219" s="136">
        <v>2</v>
      </c>
      <c r="B219" s="18" t="s">
        <v>48</v>
      </c>
      <c r="C219" s="115"/>
      <c r="D219" s="5"/>
      <c r="E219" s="1"/>
      <c r="F219" s="1"/>
      <c r="G219" s="91"/>
      <c r="H219" s="14" t="str">
        <f t="shared" si="26"/>
        <v/>
      </c>
      <c r="I219" s="14">
        <v>2</v>
      </c>
    </row>
    <row r="220" spans="1:9" ht="30" x14ac:dyDescent="0.25">
      <c r="A220" s="136">
        <v>3</v>
      </c>
      <c r="B220" s="18" t="s">
        <v>73</v>
      </c>
      <c r="C220" s="128"/>
      <c r="D220" s="5"/>
      <c r="E220" s="1"/>
      <c r="F220" s="1"/>
      <c r="G220" s="91"/>
      <c r="H220" s="14" t="str">
        <f t="shared" si="26"/>
        <v/>
      </c>
      <c r="I220" s="14">
        <v>2</v>
      </c>
    </row>
    <row r="221" spans="1:9" ht="45" x14ac:dyDescent="0.25">
      <c r="A221" s="136">
        <v>4</v>
      </c>
      <c r="B221" s="18" t="s">
        <v>256</v>
      </c>
      <c r="C221" s="129"/>
      <c r="D221" s="5"/>
      <c r="E221" s="1"/>
      <c r="F221" s="1"/>
      <c r="G221" s="91"/>
      <c r="H221" s="14" t="str">
        <f t="shared" si="26"/>
        <v/>
      </c>
      <c r="I221" s="14">
        <v>2</v>
      </c>
    </row>
    <row r="222" spans="1:9" x14ac:dyDescent="0.25">
      <c r="A222" s="136">
        <v>5</v>
      </c>
      <c r="B222" s="18" t="s">
        <v>257</v>
      </c>
      <c r="C222" s="115"/>
      <c r="D222" s="5"/>
      <c r="E222" s="1"/>
      <c r="F222" s="1"/>
      <c r="G222" s="91"/>
      <c r="H222" s="14" t="str">
        <f t="shared" si="26"/>
        <v/>
      </c>
      <c r="I222" s="14">
        <v>2</v>
      </c>
    </row>
    <row r="223" spans="1:9" ht="30" x14ac:dyDescent="0.25">
      <c r="A223" s="136">
        <v>6</v>
      </c>
      <c r="B223" s="18" t="s">
        <v>258</v>
      </c>
      <c r="C223" s="115"/>
      <c r="D223" s="5"/>
      <c r="E223" s="1"/>
      <c r="F223" s="1"/>
      <c r="G223" s="91"/>
      <c r="H223" s="14" t="str">
        <f t="shared" si="26"/>
        <v/>
      </c>
      <c r="I223" s="14">
        <v>2</v>
      </c>
    </row>
    <row r="224" spans="1:9" ht="30" x14ac:dyDescent="0.25">
      <c r="A224" s="136">
        <v>7</v>
      </c>
      <c r="B224" s="18" t="s">
        <v>260</v>
      </c>
      <c r="C224" s="115"/>
      <c r="D224" s="5"/>
      <c r="E224" s="1"/>
      <c r="F224" s="1"/>
      <c r="G224" s="91"/>
      <c r="H224" s="14" t="str">
        <f t="shared" si="26"/>
        <v/>
      </c>
    </row>
    <row r="225" spans="1:9" x14ac:dyDescent="0.25">
      <c r="A225" s="136"/>
      <c r="B225" s="32" t="s">
        <v>134</v>
      </c>
      <c r="C225" s="119"/>
      <c r="E225" s="44"/>
      <c r="F225" s="44"/>
      <c r="G225" s="44"/>
      <c r="H225" s="24">
        <f>SUM(H218:H224)</f>
        <v>0</v>
      </c>
      <c r="I225" s="24">
        <f>SUM(I218:I224)</f>
        <v>12</v>
      </c>
    </row>
    <row r="226" spans="1:9" x14ac:dyDescent="0.25">
      <c r="A226" s="136"/>
      <c r="B226" s="32" t="s">
        <v>158</v>
      </c>
      <c r="C226" s="119"/>
      <c r="E226" s="44"/>
      <c r="F226" s="44"/>
      <c r="G226" s="44"/>
      <c r="H226" s="24">
        <f>(H225/I225)*100</f>
        <v>0</v>
      </c>
      <c r="I226" s="24"/>
    </row>
    <row r="227" spans="1:9" ht="30" x14ac:dyDescent="0.25">
      <c r="A227" s="135">
        <v>18</v>
      </c>
      <c r="B227" s="20" t="s">
        <v>17</v>
      </c>
      <c r="C227" s="122"/>
      <c r="E227" s="14"/>
      <c r="F227" s="14"/>
      <c r="G227" s="14"/>
    </row>
    <row r="228" spans="1:9" ht="30" x14ac:dyDescent="0.25">
      <c r="A228" s="136">
        <v>1</v>
      </c>
      <c r="B228" s="18" t="s">
        <v>78</v>
      </c>
      <c r="C228" s="115"/>
      <c r="D228" s="5"/>
      <c r="E228" s="91"/>
      <c r="F228" s="91"/>
      <c r="G228" s="91"/>
      <c r="H228" s="14" t="str">
        <f t="shared" ref="H228:H239" si="27">+IF(E228&lt;&gt;"",0,IF(F228&lt;&gt;"",1,IF(G228&lt;&gt;"",2,"")))</f>
        <v/>
      </c>
      <c r="I228" s="14">
        <v>2</v>
      </c>
    </row>
    <row r="229" spans="1:9" ht="38.25" x14ac:dyDescent="0.25">
      <c r="A229" s="136">
        <v>2</v>
      </c>
      <c r="B229" s="17" t="s">
        <v>239</v>
      </c>
      <c r="C229" s="123"/>
      <c r="D229" s="5"/>
      <c r="E229" s="91"/>
      <c r="F229" s="91"/>
      <c r="G229" s="91"/>
      <c r="H229" s="14" t="str">
        <f t="shared" si="27"/>
        <v/>
      </c>
      <c r="I229" s="14">
        <v>2</v>
      </c>
    </row>
    <row r="230" spans="1:9" x14ac:dyDescent="0.25">
      <c r="A230" s="136">
        <v>3</v>
      </c>
      <c r="B230" s="22" t="s">
        <v>129</v>
      </c>
      <c r="C230" s="115"/>
      <c r="D230" s="5"/>
      <c r="E230" s="91"/>
      <c r="F230" s="91"/>
      <c r="G230" s="91"/>
      <c r="H230" s="14" t="str">
        <f t="shared" si="27"/>
        <v/>
      </c>
      <c r="I230" s="14">
        <v>2</v>
      </c>
    </row>
    <row r="231" spans="1:9" ht="27.75" x14ac:dyDescent="0.25">
      <c r="A231" s="136">
        <v>4</v>
      </c>
      <c r="B231" s="18" t="s">
        <v>112</v>
      </c>
      <c r="C231" s="106"/>
      <c r="D231" s="5"/>
      <c r="E231" s="91"/>
      <c r="F231" s="91"/>
      <c r="G231" s="91"/>
      <c r="H231" s="14" t="str">
        <f t="shared" si="27"/>
        <v/>
      </c>
      <c r="I231" s="14">
        <v>2</v>
      </c>
    </row>
    <row r="232" spans="1:9" ht="60" x14ac:dyDescent="0.25">
      <c r="A232" s="136">
        <v>5</v>
      </c>
      <c r="B232" s="18" t="s">
        <v>242</v>
      </c>
      <c r="C232" s="130"/>
      <c r="D232" s="5"/>
      <c r="E232" s="91"/>
      <c r="F232" s="91"/>
      <c r="G232" s="91"/>
      <c r="H232" s="14" t="str">
        <f t="shared" si="27"/>
        <v/>
      </c>
      <c r="I232" s="14">
        <v>2</v>
      </c>
    </row>
    <row r="233" spans="1:9" x14ac:dyDescent="0.25">
      <c r="A233" s="136">
        <v>6</v>
      </c>
      <c r="B233" s="18" t="s">
        <v>130</v>
      </c>
      <c r="C233" s="115"/>
      <c r="D233" s="5"/>
      <c r="E233" s="91"/>
      <c r="F233" s="91"/>
      <c r="G233" s="91"/>
      <c r="H233" s="14" t="str">
        <f t="shared" si="27"/>
        <v/>
      </c>
      <c r="I233" s="14">
        <v>2</v>
      </c>
    </row>
    <row r="234" spans="1:9" ht="30" x14ac:dyDescent="0.25">
      <c r="A234" s="136">
        <v>7</v>
      </c>
      <c r="B234" s="18" t="s">
        <v>245</v>
      </c>
      <c r="C234" s="123"/>
      <c r="D234" s="5"/>
      <c r="E234" s="91"/>
      <c r="F234" s="91"/>
      <c r="G234" s="91"/>
      <c r="H234" s="14" t="str">
        <f t="shared" si="27"/>
        <v/>
      </c>
      <c r="I234" s="14">
        <v>2</v>
      </c>
    </row>
    <row r="235" spans="1:9" ht="25.5" x14ac:dyDescent="0.25">
      <c r="A235" s="136">
        <v>8</v>
      </c>
      <c r="B235" s="17" t="s">
        <v>131</v>
      </c>
      <c r="C235" s="115"/>
      <c r="D235" s="5"/>
      <c r="E235" s="91"/>
      <c r="F235" s="91"/>
      <c r="G235" s="91"/>
      <c r="H235" s="14" t="str">
        <f t="shared" si="27"/>
        <v/>
      </c>
      <c r="I235" s="14">
        <v>2</v>
      </c>
    </row>
    <row r="236" spans="1:9" ht="25.5" x14ac:dyDescent="0.25">
      <c r="A236" s="136">
        <v>9</v>
      </c>
      <c r="B236" s="17" t="s">
        <v>240</v>
      </c>
      <c r="C236" s="115"/>
      <c r="D236" s="5"/>
      <c r="E236" s="91"/>
      <c r="F236" s="91"/>
      <c r="G236" s="91"/>
      <c r="H236" s="14" t="str">
        <f t="shared" si="27"/>
        <v/>
      </c>
      <c r="I236" s="14">
        <v>2</v>
      </c>
    </row>
    <row r="237" spans="1:9" x14ac:dyDescent="0.25">
      <c r="A237" s="136">
        <v>10</v>
      </c>
      <c r="B237" s="17" t="s">
        <v>241</v>
      </c>
      <c r="C237" s="115"/>
      <c r="D237" s="5"/>
      <c r="E237" s="91"/>
      <c r="F237" s="91"/>
      <c r="G237" s="91"/>
      <c r="H237" s="14" t="str">
        <f t="shared" si="27"/>
        <v/>
      </c>
      <c r="I237" s="14">
        <v>2</v>
      </c>
    </row>
    <row r="238" spans="1:9" ht="51" x14ac:dyDescent="0.25">
      <c r="A238" s="136">
        <v>11</v>
      </c>
      <c r="B238" s="17" t="s">
        <v>243</v>
      </c>
      <c r="C238" s="128"/>
      <c r="D238" s="5"/>
      <c r="E238" s="91"/>
      <c r="F238" s="91"/>
      <c r="G238" s="91"/>
      <c r="H238" s="14" t="str">
        <f t="shared" si="27"/>
        <v/>
      </c>
      <c r="I238" s="14">
        <v>2</v>
      </c>
    </row>
    <row r="239" spans="1:9" ht="26.25" customHeight="1" x14ac:dyDescent="0.25">
      <c r="A239" s="136">
        <v>12</v>
      </c>
      <c r="B239" s="17" t="s">
        <v>244</v>
      </c>
      <c r="C239" s="128"/>
      <c r="D239" s="5"/>
      <c r="E239" s="91"/>
      <c r="F239" s="91"/>
      <c r="G239" s="91"/>
      <c r="H239" s="14" t="str">
        <f t="shared" si="27"/>
        <v/>
      </c>
      <c r="I239" s="14">
        <v>2</v>
      </c>
    </row>
    <row r="240" spans="1:9" x14ac:dyDescent="0.25">
      <c r="A240" s="136"/>
      <c r="B240" s="32" t="s">
        <v>134</v>
      </c>
      <c r="C240" s="119"/>
      <c r="E240" s="44"/>
      <c r="F240" s="44"/>
      <c r="G240" s="44"/>
      <c r="H240" s="24">
        <f>SUM(H228:H239)</f>
        <v>0</v>
      </c>
      <c r="I240" s="24">
        <f>SUM(I228:I239)</f>
        <v>24</v>
      </c>
    </row>
    <row r="241" spans="1:9" x14ac:dyDescent="0.25">
      <c r="A241" s="136"/>
      <c r="B241" s="32" t="s">
        <v>158</v>
      </c>
      <c r="C241" s="119"/>
      <c r="E241" s="44"/>
      <c r="F241" s="44"/>
      <c r="G241" s="44"/>
      <c r="H241" s="24">
        <f>(H240/I240)*100</f>
        <v>0</v>
      </c>
      <c r="I241" s="24"/>
    </row>
    <row r="242" spans="1:9" x14ac:dyDescent="0.25">
      <c r="A242" s="135">
        <v>19</v>
      </c>
      <c r="B242" s="20" t="s">
        <v>71</v>
      </c>
      <c r="C242" s="122"/>
      <c r="D242" s="29"/>
      <c r="E242" s="14"/>
      <c r="F242" s="14"/>
      <c r="G242" s="14"/>
    </row>
    <row r="243" spans="1:9" ht="30" x14ac:dyDescent="0.25">
      <c r="A243" s="136">
        <v>1</v>
      </c>
      <c r="B243" s="18" t="s">
        <v>247</v>
      </c>
      <c r="C243" s="124"/>
      <c r="D243" s="5"/>
      <c r="E243" s="1"/>
      <c r="F243" s="1"/>
      <c r="G243" s="91"/>
      <c r="H243" s="14" t="str">
        <f t="shared" ref="H243:H245" si="28">+IF(E243&lt;&gt;"",0,IF(F243&lt;&gt;"",1,IF(G243&lt;&gt;"",2,"")))</f>
        <v/>
      </c>
      <c r="I243" s="14">
        <v>2</v>
      </c>
    </row>
    <row r="244" spans="1:9" ht="30" x14ac:dyDescent="0.25">
      <c r="A244" s="136">
        <v>2</v>
      </c>
      <c r="B244" s="18" t="s">
        <v>248</v>
      </c>
      <c r="C244" s="115"/>
      <c r="D244" s="5"/>
      <c r="E244" s="1"/>
      <c r="F244" s="1"/>
      <c r="G244" s="91"/>
      <c r="H244" s="14" t="str">
        <f t="shared" si="28"/>
        <v/>
      </c>
      <c r="I244" s="14">
        <v>2</v>
      </c>
    </row>
    <row r="245" spans="1:9" ht="30" x14ac:dyDescent="0.25">
      <c r="A245" s="136">
        <v>3</v>
      </c>
      <c r="B245" s="18" t="s">
        <v>72</v>
      </c>
      <c r="C245" s="112"/>
      <c r="D245" s="5"/>
      <c r="E245" s="1"/>
      <c r="F245" s="91"/>
      <c r="G245" s="91"/>
      <c r="H245" s="14" t="str">
        <f t="shared" si="28"/>
        <v/>
      </c>
      <c r="I245" s="14">
        <v>2</v>
      </c>
    </row>
    <row r="246" spans="1:9" x14ac:dyDescent="0.25">
      <c r="A246" s="136"/>
      <c r="B246" s="32" t="s">
        <v>134</v>
      </c>
      <c r="C246" s="119"/>
      <c r="E246" s="44"/>
      <c r="F246" s="44"/>
      <c r="G246" s="44"/>
      <c r="H246" s="24">
        <f>SUM(H243:H245)</f>
        <v>0</v>
      </c>
      <c r="I246" s="24">
        <f>SUM(I243:I245)</f>
        <v>6</v>
      </c>
    </row>
    <row r="247" spans="1:9" x14ac:dyDescent="0.25">
      <c r="A247" s="136"/>
      <c r="B247" s="32" t="s">
        <v>158</v>
      </c>
      <c r="C247" s="119"/>
      <c r="E247" s="44"/>
      <c r="F247" s="44"/>
      <c r="G247" s="44"/>
      <c r="H247" s="24">
        <f>(H246/I246)*100</f>
        <v>0</v>
      </c>
      <c r="I247" s="24"/>
    </row>
    <row r="248" spans="1:9" ht="30" x14ac:dyDescent="0.25">
      <c r="A248" s="135">
        <v>20</v>
      </c>
      <c r="B248" s="20" t="s">
        <v>79</v>
      </c>
      <c r="C248" s="122"/>
      <c r="D248" s="29"/>
      <c r="E248" s="14"/>
      <c r="F248" s="14"/>
      <c r="G248" s="14"/>
    </row>
    <row r="249" spans="1:9" ht="30" x14ac:dyDescent="0.25">
      <c r="A249" s="136">
        <v>1</v>
      </c>
      <c r="B249" s="18" t="s">
        <v>132</v>
      </c>
      <c r="C249" s="115"/>
      <c r="D249" s="5"/>
      <c r="E249" s="1"/>
      <c r="F249" s="1"/>
      <c r="G249" s="91"/>
      <c r="H249" s="14" t="str">
        <f t="shared" ref="H249" si="29">+IF(E249&lt;&gt;"",0,IF(F249&lt;&gt;"",1,IF(G249&lt;&gt;"",2,"")))</f>
        <v/>
      </c>
    </row>
    <row r="250" spans="1:9" x14ac:dyDescent="0.25">
      <c r="A250" s="136">
        <v>2</v>
      </c>
      <c r="B250" s="18" t="s">
        <v>80</v>
      </c>
      <c r="C250" s="124"/>
      <c r="D250" s="5"/>
      <c r="E250" s="1"/>
      <c r="F250" s="1"/>
      <c r="G250" s="91"/>
      <c r="H250" s="14" t="str">
        <f t="shared" ref="H250" si="30">+IF(E250&lt;&gt;"",0,IF(F250&lt;&gt;"",1,IF(G250&lt;&gt;"",2,"")))</f>
        <v/>
      </c>
    </row>
    <row r="251" spans="1:9" x14ac:dyDescent="0.25">
      <c r="A251" s="136"/>
      <c r="B251" s="32" t="s">
        <v>134</v>
      </c>
      <c r="C251" s="119"/>
      <c r="E251" s="44"/>
      <c r="F251" s="44"/>
      <c r="G251" s="44"/>
      <c r="H251" s="24">
        <v>2</v>
      </c>
      <c r="I251" s="24">
        <v>2</v>
      </c>
    </row>
    <row r="252" spans="1:9" x14ac:dyDescent="0.25">
      <c r="A252" s="136"/>
      <c r="B252" s="32" t="s">
        <v>158</v>
      </c>
      <c r="C252" s="119"/>
      <c r="E252" s="44"/>
      <c r="F252" s="44"/>
      <c r="G252" s="44"/>
      <c r="H252" s="24">
        <f>(H251/I251)*100</f>
        <v>100</v>
      </c>
      <c r="I252" s="24"/>
    </row>
    <row r="253" spans="1:9" x14ac:dyDescent="0.25">
      <c r="A253" s="135">
        <v>21</v>
      </c>
      <c r="B253" s="20" t="s">
        <v>85</v>
      </c>
      <c r="C253" s="122"/>
      <c r="D253" s="29"/>
      <c r="E253" s="14"/>
      <c r="F253" s="14"/>
      <c r="G253" s="14"/>
    </row>
    <row r="254" spans="1:9" x14ac:dyDescent="0.25">
      <c r="A254" s="136">
        <v>1</v>
      </c>
      <c r="B254" s="18" t="s">
        <v>262</v>
      </c>
      <c r="C254" s="106"/>
      <c r="D254" s="5"/>
      <c r="E254" s="91"/>
      <c r="F254" s="91"/>
      <c r="G254" s="14"/>
      <c r="H254" s="14" t="str">
        <f t="shared" ref="H254:H257" si="31">+IF(E254&lt;&gt;"",0,IF(F254&lt;&gt;"",1,IF(G254&lt;&gt;"",2,"")))</f>
        <v/>
      </c>
      <c r="I254" s="14">
        <v>2</v>
      </c>
    </row>
    <row r="255" spans="1:9" ht="27.75" x14ac:dyDescent="0.25">
      <c r="A255" s="136">
        <v>2</v>
      </c>
      <c r="B255" s="18" t="s">
        <v>261</v>
      </c>
      <c r="C255" s="106"/>
      <c r="D255" s="5"/>
      <c r="E255" s="91"/>
      <c r="F255" s="91"/>
      <c r="G255" s="14"/>
      <c r="H255" s="14" t="str">
        <f t="shared" si="31"/>
        <v/>
      </c>
      <c r="I255" s="14">
        <v>2</v>
      </c>
    </row>
    <row r="256" spans="1:9" ht="30" x14ac:dyDescent="0.25">
      <c r="A256" s="136">
        <v>3</v>
      </c>
      <c r="B256" s="18" t="s">
        <v>263</v>
      </c>
      <c r="C256" s="106"/>
      <c r="D256" s="5"/>
      <c r="E256" s="91"/>
      <c r="F256" s="91"/>
      <c r="G256" s="14"/>
      <c r="H256" s="14" t="str">
        <f t="shared" si="31"/>
        <v/>
      </c>
      <c r="I256" s="14">
        <v>2</v>
      </c>
    </row>
    <row r="257" spans="1:9" ht="30" x14ac:dyDescent="0.25">
      <c r="A257" s="136">
        <v>4</v>
      </c>
      <c r="B257" s="18" t="s">
        <v>264</v>
      </c>
      <c r="C257" s="106"/>
      <c r="D257" s="5"/>
      <c r="E257" s="91"/>
      <c r="F257" s="91"/>
      <c r="G257" s="14"/>
      <c r="H257" s="14" t="str">
        <f t="shared" si="31"/>
        <v/>
      </c>
      <c r="I257" s="14">
        <v>2</v>
      </c>
    </row>
    <row r="258" spans="1:9" x14ac:dyDescent="0.25">
      <c r="A258" s="136"/>
      <c r="B258" s="32" t="s">
        <v>134</v>
      </c>
      <c r="C258" s="119"/>
      <c r="E258" s="44"/>
      <c r="F258" s="44"/>
      <c r="G258" s="44"/>
      <c r="H258" s="24">
        <f>SUM(H254:H257)</f>
        <v>0</v>
      </c>
      <c r="I258" s="24">
        <f>SUM(I254:I257)</f>
        <v>8</v>
      </c>
    </row>
    <row r="259" spans="1:9" x14ac:dyDescent="0.25">
      <c r="A259" s="136"/>
      <c r="B259" s="32" t="s">
        <v>158</v>
      </c>
      <c r="C259" s="119"/>
      <c r="E259" s="44"/>
      <c r="F259" s="44"/>
      <c r="G259" s="44"/>
      <c r="H259" s="24">
        <f>(H258/I258)*100</f>
        <v>0</v>
      </c>
      <c r="I259" s="24"/>
    </row>
    <row r="260" spans="1:9" x14ac:dyDescent="0.25">
      <c r="A260" s="135">
        <v>22</v>
      </c>
      <c r="B260" s="20" t="s">
        <v>86</v>
      </c>
      <c r="C260" s="122"/>
      <c r="E260" s="14"/>
      <c r="F260" s="14"/>
      <c r="G260" s="14"/>
    </row>
    <row r="261" spans="1:9" ht="30" x14ac:dyDescent="0.25">
      <c r="A261" s="136">
        <v>1</v>
      </c>
      <c r="B261" s="18" t="s">
        <v>265</v>
      </c>
      <c r="C261" s="123"/>
      <c r="D261" s="5"/>
      <c r="E261" s="91"/>
      <c r="F261" s="91"/>
      <c r="G261" s="91"/>
      <c r="H261" s="14" t="str">
        <f t="shared" ref="H261:H262" si="32">+IF(E261&lt;&gt;"",0,IF(F261&lt;&gt;"",1,IF(G261&lt;&gt;"",2,"")))</f>
        <v/>
      </c>
      <c r="I261" s="14">
        <v>2</v>
      </c>
    </row>
    <row r="262" spans="1:9" ht="30" x14ac:dyDescent="0.25">
      <c r="A262" s="136">
        <v>2</v>
      </c>
      <c r="B262" s="18" t="s">
        <v>266</v>
      </c>
      <c r="C262" s="106"/>
      <c r="D262" s="5"/>
      <c r="E262" s="91"/>
      <c r="F262" s="91"/>
      <c r="G262" s="91"/>
      <c r="H262" s="14" t="str">
        <f t="shared" si="32"/>
        <v/>
      </c>
      <c r="I262" s="14">
        <v>2</v>
      </c>
    </row>
    <row r="263" spans="1:9" x14ac:dyDescent="0.25">
      <c r="A263" s="136"/>
      <c r="B263" s="32" t="s">
        <v>134</v>
      </c>
      <c r="C263" s="119"/>
      <c r="E263" s="44"/>
      <c r="F263" s="44"/>
      <c r="G263" s="44"/>
      <c r="H263" s="24">
        <f>SUM(H261:H262)</f>
        <v>0</v>
      </c>
      <c r="I263" s="24">
        <f>SUM(I261:I262)</f>
        <v>4</v>
      </c>
    </row>
    <row r="264" spans="1:9" x14ac:dyDescent="0.25">
      <c r="A264" s="136"/>
      <c r="B264" s="32" t="s">
        <v>158</v>
      </c>
      <c r="C264" s="119"/>
      <c r="E264" s="44"/>
      <c r="F264" s="44"/>
      <c r="G264" s="44"/>
      <c r="H264" s="24">
        <f>(H263/I263)*100</f>
        <v>0</v>
      </c>
      <c r="I264" s="24"/>
    </row>
    <row r="265" spans="1:9" x14ac:dyDescent="0.25">
      <c r="A265" s="135">
        <v>23</v>
      </c>
      <c r="B265" s="20" t="s">
        <v>133</v>
      </c>
      <c r="C265" s="122"/>
      <c r="D265" s="29"/>
      <c r="E265" s="14"/>
      <c r="F265" s="14"/>
      <c r="G265" s="14"/>
    </row>
    <row r="266" spans="1:9" ht="30" x14ac:dyDescent="0.25">
      <c r="A266" s="136">
        <v>1</v>
      </c>
      <c r="B266" s="18" t="s">
        <v>87</v>
      </c>
      <c r="C266" s="115"/>
      <c r="D266" s="5"/>
      <c r="E266" s="91"/>
      <c r="F266" s="91"/>
      <c r="G266" s="91"/>
      <c r="H266" s="14" t="str">
        <f t="shared" ref="H266:H268" si="33">+IF(E266&lt;&gt;"",0,IF(F266&lt;&gt;"",1,IF(G266&lt;&gt;"",2,"")))</f>
        <v/>
      </c>
      <c r="I266" s="14">
        <v>2</v>
      </c>
    </row>
    <row r="267" spans="1:9" ht="30" x14ac:dyDescent="0.25">
      <c r="A267" s="136">
        <v>2</v>
      </c>
      <c r="B267" s="18" t="s">
        <v>267</v>
      </c>
      <c r="C267" s="106"/>
      <c r="D267" s="5"/>
      <c r="E267" s="91"/>
      <c r="F267" s="91"/>
      <c r="G267" s="91"/>
      <c r="H267" s="14" t="str">
        <f t="shared" si="33"/>
        <v/>
      </c>
      <c r="I267" s="14">
        <v>2</v>
      </c>
    </row>
    <row r="268" spans="1:9" x14ac:dyDescent="0.25">
      <c r="A268" s="136">
        <v>3</v>
      </c>
      <c r="B268" s="18" t="s">
        <v>268</v>
      </c>
      <c r="C268" s="106"/>
      <c r="D268" s="5"/>
      <c r="E268" s="91"/>
      <c r="F268" s="91"/>
      <c r="G268" s="91"/>
      <c r="H268" s="14" t="str">
        <f t="shared" si="33"/>
        <v/>
      </c>
      <c r="I268" s="14">
        <v>2</v>
      </c>
    </row>
    <row r="269" spans="1:9" x14ac:dyDescent="0.25">
      <c r="A269" s="136"/>
      <c r="B269" s="32" t="s">
        <v>134</v>
      </c>
      <c r="C269" s="119"/>
      <c r="E269" s="44"/>
      <c r="F269" s="44"/>
      <c r="G269" s="44"/>
      <c r="H269" s="24">
        <f>SUM(H266:H268)</f>
        <v>0</v>
      </c>
      <c r="I269" s="24">
        <f>SUM(I266:I268)</f>
        <v>6</v>
      </c>
    </row>
    <row r="270" spans="1:9" x14ac:dyDescent="0.25">
      <c r="A270" s="136"/>
      <c r="B270" s="32" t="s">
        <v>158</v>
      </c>
      <c r="C270" s="119"/>
      <c r="E270" s="44"/>
      <c r="F270" s="44"/>
      <c r="G270" s="44"/>
      <c r="H270" s="24">
        <f>(H269/I269)*100</f>
        <v>0</v>
      </c>
      <c r="I270" s="24"/>
    </row>
    <row r="271" spans="1:9" x14ac:dyDescent="0.25">
      <c r="A271" s="139" t="s">
        <v>162</v>
      </c>
      <c r="B271" s="23"/>
      <c r="C271" s="131"/>
      <c r="E271" s="14"/>
      <c r="F271" s="14"/>
      <c r="G271" s="14"/>
    </row>
    <row r="272" spans="1:9" x14ac:dyDescent="0.25">
      <c r="A272" s="146"/>
      <c r="B272" s="147"/>
      <c r="C272" s="147"/>
      <c r="D272" s="147"/>
      <c r="E272" s="147"/>
      <c r="F272" s="147"/>
      <c r="G272" s="147"/>
      <c r="H272" s="147"/>
      <c r="I272" s="148"/>
    </row>
    <row r="273" spans="1:9" x14ac:dyDescent="0.25">
      <c r="A273" s="216"/>
      <c r="B273" s="217"/>
      <c r="C273" s="217"/>
      <c r="D273" s="217"/>
      <c r="E273" s="217"/>
      <c r="F273" s="217"/>
      <c r="G273" s="217"/>
      <c r="H273" s="217"/>
      <c r="I273" s="218"/>
    </row>
    <row r="274" spans="1:9" x14ac:dyDescent="0.25">
      <c r="A274" s="146"/>
      <c r="B274" s="147"/>
      <c r="C274" s="147"/>
      <c r="D274" s="147"/>
      <c r="E274" s="147"/>
      <c r="F274" s="147"/>
      <c r="G274" s="147"/>
      <c r="H274" s="147"/>
      <c r="I274" s="148"/>
    </row>
    <row r="275" spans="1:9" x14ac:dyDescent="0.25">
      <c r="A275" s="216"/>
      <c r="B275" s="217"/>
      <c r="C275" s="217"/>
      <c r="D275" s="217"/>
      <c r="E275" s="217"/>
      <c r="F275" s="217"/>
      <c r="G275" s="217"/>
      <c r="H275" s="217"/>
      <c r="I275" s="218"/>
    </row>
    <row r="276" spans="1:9" x14ac:dyDescent="0.25">
      <c r="A276" s="216"/>
      <c r="B276" s="217"/>
      <c r="C276" s="217"/>
      <c r="D276" s="217"/>
      <c r="E276" s="217"/>
      <c r="F276" s="217"/>
      <c r="G276" s="217"/>
      <c r="H276" s="217"/>
      <c r="I276" s="218"/>
    </row>
    <row r="277" spans="1:9" x14ac:dyDescent="0.25">
      <c r="A277" s="213"/>
      <c r="B277" s="214"/>
      <c r="C277" s="214"/>
      <c r="D277" s="214"/>
      <c r="E277" s="214"/>
      <c r="F277" s="214"/>
      <c r="G277" s="214"/>
      <c r="H277" s="214"/>
      <c r="I277" s="215"/>
    </row>
    <row r="278" spans="1:9" s="36" customFormat="1" x14ac:dyDescent="0.25">
      <c r="A278" s="140"/>
      <c r="B278" s="35"/>
      <c r="C278" s="132"/>
      <c r="D278" s="25"/>
      <c r="H278" s="34"/>
      <c r="I278" s="34"/>
    </row>
    <row r="279" spans="1:9" s="36" customFormat="1" x14ac:dyDescent="0.25">
      <c r="A279" s="140"/>
      <c r="B279" s="35"/>
      <c r="C279" s="132"/>
      <c r="D279" s="25"/>
      <c r="H279" s="34"/>
      <c r="I279" s="34"/>
    </row>
    <row r="280" spans="1:9" s="36" customFormat="1" x14ac:dyDescent="0.25">
      <c r="A280" s="140"/>
      <c r="B280" s="35"/>
      <c r="C280" s="132"/>
      <c r="D280" s="25"/>
      <c r="H280" s="34"/>
      <c r="I280" s="34"/>
    </row>
    <row r="281" spans="1:9" s="36" customFormat="1" x14ac:dyDescent="0.25">
      <c r="A281" s="140"/>
      <c r="B281" s="35"/>
      <c r="C281" s="132"/>
      <c r="D281" s="25"/>
      <c r="H281" s="34"/>
      <c r="I281" s="34"/>
    </row>
    <row r="282" spans="1:9" s="36" customFormat="1" x14ac:dyDescent="0.25">
      <c r="A282" s="140"/>
      <c r="B282" s="35"/>
      <c r="C282" s="132"/>
      <c r="D282" s="25"/>
      <c r="H282" s="34"/>
      <c r="I282" s="34"/>
    </row>
    <row r="283" spans="1:9" s="36" customFormat="1" x14ac:dyDescent="0.25">
      <c r="A283" s="140"/>
      <c r="B283" s="35"/>
      <c r="C283" s="132"/>
      <c r="D283" s="25"/>
      <c r="H283" s="34"/>
      <c r="I283" s="34"/>
    </row>
    <row r="284" spans="1:9" s="36" customFormat="1" x14ac:dyDescent="0.25">
      <c r="A284" s="140"/>
      <c r="B284" s="35"/>
      <c r="C284" s="132"/>
      <c r="D284" s="25"/>
      <c r="H284" s="34"/>
      <c r="I284" s="34"/>
    </row>
    <row r="285" spans="1:9" s="36" customFormat="1" x14ac:dyDescent="0.25">
      <c r="A285" s="140"/>
      <c r="B285" s="35"/>
      <c r="C285" s="132"/>
      <c r="D285" s="25"/>
      <c r="H285" s="34"/>
      <c r="I285" s="34"/>
    </row>
    <row r="286" spans="1:9" s="36" customFormat="1" x14ac:dyDescent="0.25">
      <c r="A286" s="140"/>
      <c r="B286" s="35"/>
      <c r="C286" s="132"/>
      <c r="D286" s="25"/>
      <c r="H286" s="34"/>
      <c r="I286" s="34"/>
    </row>
    <row r="287" spans="1:9" s="36" customFormat="1" x14ac:dyDescent="0.25">
      <c r="A287" s="140"/>
      <c r="B287" s="35"/>
      <c r="C287" s="132"/>
      <c r="D287" s="25"/>
      <c r="H287" s="34"/>
      <c r="I287" s="34"/>
    </row>
    <row r="288" spans="1:9" s="36" customFormat="1" x14ac:dyDescent="0.25">
      <c r="A288" s="140"/>
      <c r="B288" s="35"/>
      <c r="C288" s="132"/>
      <c r="D288" s="25"/>
      <c r="H288" s="34"/>
      <c r="I288" s="34"/>
    </row>
    <row r="289" spans="1:9" s="36" customFormat="1" x14ac:dyDescent="0.25">
      <c r="A289" s="140"/>
      <c r="B289" s="35"/>
      <c r="C289" s="132"/>
      <c r="D289" s="25"/>
      <c r="H289" s="34"/>
      <c r="I289" s="34"/>
    </row>
    <row r="290" spans="1:9" s="36" customFormat="1" x14ac:dyDescent="0.25">
      <c r="A290" s="140"/>
      <c r="B290" s="35"/>
      <c r="C290" s="132"/>
      <c r="D290" s="25"/>
      <c r="H290" s="34"/>
      <c r="I290" s="34"/>
    </row>
    <row r="291" spans="1:9" s="36" customFormat="1" x14ac:dyDescent="0.25">
      <c r="A291" s="140"/>
      <c r="B291" s="35"/>
      <c r="C291" s="132"/>
      <c r="D291" s="25"/>
      <c r="H291" s="34"/>
      <c r="I291" s="34"/>
    </row>
    <row r="292" spans="1:9" s="36" customFormat="1" x14ac:dyDescent="0.25">
      <c r="A292" s="140"/>
      <c r="B292" s="35"/>
      <c r="C292" s="132"/>
      <c r="D292" s="25"/>
      <c r="H292" s="34"/>
      <c r="I292" s="34"/>
    </row>
    <row r="293" spans="1:9" s="36" customFormat="1" x14ac:dyDescent="0.25">
      <c r="A293" s="140"/>
      <c r="B293" s="35"/>
      <c r="C293" s="132"/>
      <c r="D293" s="25"/>
      <c r="H293" s="34"/>
      <c r="I293" s="34"/>
    </row>
    <row r="294" spans="1:9" s="36" customFormat="1" x14ac:dyDescent="0.25">
      <c r="A294" s="140"/>
      <c r="B294" s="35"/>
      <c r="C294" s="132"/>
      <c r="D294" s="25"/>
      <c r="H294" s="34"/>
      <c r="I294" s="34"/>
    </row>
    <row r="295" spans="1:9" s="36" customFormat="1" x14ac:dyDescent="0.25">
      <c r="A295" s="140"/>
      <c r="B295" s="35"/>
      <c r="C295" s="132"/>
      <c r="D295" s="25"/>
      <c r="H295" s="34"/>
      <c r="I295" s="34"/>
    </row>
    <row r="296" spans="1:9" s="36" customFormat="1" x14ac:dyDescent="0.25">
      <c r="A296" s="140"/>
      <c r="B296" s="35"/>
      <c r="C296" s="132"/>
      <c r="D296" s="25"/>
      <c r="H296" s="34"/>
      <c r="I296" s="34"/>
    </row>
    <row r="297" spans="1:9" s="36" customFormat="1" x14ac:dyDescent="0.25">
      <c r="A297" s="140"/>
      <c r="B297" s="35"/>
      <c r="C297" s="132"/>
      <c r="D297" s="25"/>
      <c r="H297" s="34"/>
      <c r="I297" s="34"/>
    </row>
    <row r="298" spans="1:9" s="36" customFormat="1" x14ac:dyDescent="0.25">
      <c r="A298" s="140"/>
      <c r="B298" s="35"/>
      <c r="C298" s="132"/>
      <c r="D298" s="25"/>
      <c r="H298" s="34"/>
      <c r="I298" s="34"/>
    </row>
    <row r="299" spans="1:9" s="36" customFormat="1" x14ac:dyDescent="0.25">
      <c r="A299" s="140"/>
      <c r="B299" s="35"/>
      <c r="C299" s="132"/>
      <c r="D299" s="25"/>
      <c r="H299" s="34"/>
      <c r="I299" s="34"/>
    </row>
    <row r="300" spans="1:9" s="36" customFormat="1" x14ac:dyDescent="0.25">
      <c r="A300" s="140"/>
      <c r="B300" s="35"/>
      <c r="C300" s="132"/>
      <c r="D300" s="25"/>
      <c r="H300" s="34"/>
      <c r="I300" s="34"/>
    </row>
    <row r="301" spans="1:9" s="36" customFormat="1" x14ac:dyDescent="0.25">
      <c r="A301" s="140"/>
      <c r="B301" s="35"/>
      <c r="C301" s="132"/>
      <c r="D301" s="25"/>
      <c r="H301" s="34"/>
      <c r="I301" s="34"/>
    </row>
    <row r="302" spans="1:9" s="36" customFormat="1" x14ac:dyDescent="0.25">
      <c r="A302" s="140"/>
      <c r="B302" s="35"/>
      <c r="C302" s="132"/>
      <c r="D302" s="25"/>
      <c r="H302" s="34"/>
      <c r="I302" s="34"/>
    </row>
    <row r="303" spans="1:9" s="36" customFormat="1" x14ac:dyDescent="0.25">
      <c r="A303" s="140"/>
      <c r="B303" s="35"/>
      <c r="C303" s="132"/>
      <c r="D303" s="25"/>
      <c r="H303" s="34"/>
      <c r="I303" s="34"/>
    </row>
    <row r="304" spans="1:9" s="36" customFormat="1" x14ac:dyDescent="0.25">
      <c r="A304" s="140"/>
      <c r="B304" s="35"/>
      <c r="C304" s="132"/>
      <c r="D304" s="25"/>
      <c r="H304" s="34"/>
      <c r="I304" s="34"/>
    </row>
    <row r="305" spans="1:9" s="36" customFormat="1" x14ac:dyDescent="0.25">
      <c r="A305" s="140"/>
      <c r="B305" s="35"/>
      <c r="C305" s="132"/>
      <c r="D305" s="25"/>
      <c r="H305" s="34"/>
      <c r="I305" s="34"/>
    </row>
    <row r="306" spans="1:9" s="36" customFormat="1" x14ac:dyDescent="0.25">
      <c r="A306" s="140"/>
      <c r="B306" s="35"/>
      <c r="C306" s="132"/>
      <c r="D306" s="25"/>
      <c r="H306" s="34"/>
      <c r="I306" s="34"/>
    </row>
    <row r="307" spans="1:9" s="36" customFormat="1" x14ac:dyDescent="0.25">
      <c r="A307" s="140"/>
      <c r="B307" s="35"/>
      <c r="C307" s="132"/>
      <c r="D307" s="25"/>
      <c r="H307" s="34"/>
      <c r="I307" s="34"/>
    </row>
    <row r="308" spans="1:9" s="36" customFormat="1" x14ac:dyDescent="0.25">
      <c r="A308" s="140"/>
      <c r="B308" s="35"/>
      <c r="C308" s="132"/>
      <c r="D308" s="25"/>
      <c r="H308" s="34"/>
      <c r="I308" s="34"/>
    </row>
    <row r="309" spans="1:9" s="36" customFormat="1" x14ac:dyDescent="0.25">
      <c r="A309" s="140"/>
      <c r="B309" s="35"/>
      <c r="C309" s="132"/>
      <c r="D309" s="25"/>
      <c r="H309" s="34"/>
      <c r="I309" s="34"/>
    </row>
    <row r="310" spans="1:9" s="36" customFormat="1" x14ac:dyDescent="0.25">
      <c r="A310" s="140"/>
      <c r="B310" s="35"/>
      <c r="C310" s="132"/>
      <c r="D310" s="25"/>
      <c r="H310" s="34"/>
      <c r="I310" s="34"/>
    </row>
    <row r="311" spans="1:9" s="36" customFormat="1" x14ac:dyDescent="0.25">
      <c r="A311" s="140"/>
      <c r="B311" s="35"/>
      <c r="C311" s="132"/>
      <c r="D311" s="25"/>
      <c r="H311" s="34"/>
      <c r="I311" s="34"/>
    </row>
    <row r="312" spans="1:9" s="36" customFormat="1" x14ac:dyDescent="0.25">
      <c r="A312" s="140"/>
      <c r="B312" s="35"/>
      <c r="C312" s="132"/>
      <c r="D312" s="25"/>
      <c r="H312" s="34"/>
      <c r="I312" s="34"/>
    </row>
    <row r="313" spans="1:9" s="36" customFormat="1" x14ac:dyDescent="0.25">
      <c r="A313" s="140"/>
      <c r="B313" s="35"/>
      <c r="C313" s="132"/>
      <c r="D313" s="25"/>
      <c r="H313" s="34"/>
      <c r="I313" s="34"/>
    </row>
    <row r="314" spans="1:9" s="36" customFormat="1" x14ac:dyDescent="0.25">
      <c r="A314" s="140"/>
      <c r="B314" s="35"/>
      <c r="C314" s="132"/>
      <c r="D314" s="25"/>
      <c r="H314" s="34"/>
      <c r="I314" s="34"/>
    </row>
    <row r="315" spans="1:9" s="36" customFormat="1" x14ac:dyDescent="0.25">
      <c r="A315" s="140"/>
      <c r="B315" s="35"/>
      <c r="C315" s="132"/>
      <c r="D315" s="25"/>
      <c r="H315" s="34"/>
      <c r="I315" s="34"/>
    </row>
    <row r="316" spans="1:9" s="36" customFormat="1" x14ac:dyDescent="0.25">
      <c r="A316" s="140"/>
      <c r="B316" s="35"/>
      <c r="C316" s="132"/>
      <c r="D316" s="25"/>
      <c r="H316" s="34"/>
      <c r="I316" s="34"/>
    </row>
    <row r="317" spans="1:9" s="36" customFormat="1" x14ac:dyDescent="0.25">
      <c r="A317" s="140"/>
      <c r="B317" s="35"/>
      <c r="C317" s="132"/>
      <c r="D317" s="25"/>
      <c r="H317" s="34"/>
      <c r="I317" s="34"/>
    </row>
    <row r="318" spans="1:9" s="36" customFormat="1" x14ac:dyDescent="0.25">
      <c r="A318" s="140"/>
      <c r="B318" s="35"/>
      <c r="C318" s="132"/>
      <c r="D318" s="25"/>
      <c r="H318" s="34"/>
      <c r="I318" s="34"/>
    </row>
    <row r="319" spans="1:9" s="36" customFormat="1" x14ac:dyDescent="0.25">
      <c r="A319" s="140"/>
      <c r="B319" s="35"/>
      <c r="C319" s="132"/>
      <c r="D319" s="25"/>
      <c r="H319" s="34"/>
      <c r="I319" s="34"/>
    </row>
    <row r="320" spans="1:9" s="36" customFormat="1" x14ac:dyDescent="0.25">
      <c r="A320" s="140"/>
      <c r="B320" s="35"/>
      <c r="C320" s="132"/>
      <c r="D320" s="25"/>
      <c r="H320" s="34"/>
      <c r="I320" s="34"/>
    </row>
    <row r="321" spans="1:9" s="36" customFormat="1" x14ac:dyDescent="0.25">
      <c r="A321" s="140"/>
      <c r="B321" s="35"/>
      <c r="C321" s="132"/>
      <c r="D321" s="25"/>
      <c r="H321" s="34"/>
      <c r="I321" s="34"/>
    </row>
    <row r="322" spans="1:9" s="36" customFormat="1" x14ac:dyDescent="0.25">
      <c r="A322" s="140"/>
      <c r="B322" s="35"/>
      <c r="C322" s="132"/>
      <c r="D322" s="25"/>
      <c r="H322" s="34"/>
      <c r="I322" s="34"/>
    </row>
    <row r="323" spans="1:9" s="36" customFormat="1" x14ac:dyDescent="0.25">
      <c r="A323" s="140"/>
      <c r="B323" s="35"/>
      <c r="C323" s="132"/>
      <c r="D323" s="25"/>
      <c r="H323" s="34"/>
      <c r="I323" s="34"/>
    </row>
    <row r="324" spans="1:9" s="36" customFormat="1" x14ac:dyDescent="0.25">
      <c r="A324" s="140"/>
      <c r="B324" s="35"/>
      <c r="C324" s="132"/>
      <c r="D324" s="25"/>
      <c r="H324" s="34"/>
      <c r="I324" s="34"/>
    </row>
    <row r="325" spans="1:9" s="36" customFormat="1" x14ac:dyDescent="0.25">
      <c r="A325" s="140"/>
      <c r="B325" s="35"/>
      <c r="C325" s="132"/>
      <c r="D325" s="25"/>
      <c r="H325" s="34"/>
      <c r="I325" s="34"/>
    </row>
    <row r="326" spans="1:9" s="36" customFormat="1" x14ac:dyDescent="0.25">
      <c r="A326" s="140"/>
      <c r="B326" s="35"/>
      <c r="C326" s="132"/>
      <c r="D326" s="25"/>
      <c r="H326" s="34"/>
      <c r="I326" s="34"/>
    </row>
    <row r="327" spans="1:9" s="36" customFormat="1" x14ac:dyDescent="0.25">
      <c r="A327" s="140"/>
      <c r="B327" s="35"/>
      <c r="C327" s="132"/>
      <c r="D327" s="25"/>
      <c r="H327" s="34"/>
      <c r="I327" s="34"/>
    </row>
    <row r="328" spans="1:9" s="36" customFormat="1" x14ac:dyDescent="0.25">
      <c r="A328" s="140"/>
      <c r="B328" s="35"/>
      <c r="C328" s="132"/>
      <c r="D328" s="25"/>
      <c r="H328" s="34"/>
      <c r="I328" s="34"/>
    </row>
    <row r="329" spans="1:9" s="36" customFormat="1" x14ac:dyDescent="0.25">
      <c r="A329" s="140"/>
      <c r="B329" s="35"/>
      <c r="C329" s="132"/>
      <c r="D329" s="25"/>
      <c r="H329" s="34"/>
      <c r="I329" s="34"/>
    </row>
    <row r="330" spans="1:9" s="36" customFormat="1" x14ac:dyDescent="0.25">
      <c r="A330" s="140"/>
      <c r="B330" s="35"/>
      <c r="C330" s="132"/>
      <c r="D330" s="25"/>
      <c r="H330" s="34"/>
      <c r="I330" s="34"/>
    </row>
    <row r="331" spans="1:9" s="36" customFormat="1" x14ac:dyDescent="0.25">
      <c r="A331" s="140"/>
      <c r="B331" s="35"/>
      <c r="C331" s="132"/>
      <c r="D331" s="25"/>
      <c r="H331" s="34"/>
      <c r="I331" s="34"/>
    </row>
    <row r="332" spans="1:9" s="36" customFormat="1" x14ac:dyDescent="0.25">
      <c r="A332" s="140"/>
      <c r="B332" s="35"/>
      <c r="C332" s="132"/>
      <c r="D332" s="25"/>
      <c r="H332" s="34"/>
      <c r="I332" s="34"/>
    </row>
    <row r="333" spans="1:9" s="36" customFormat="1" x14ac:dyDescent="0.25">
      <c r="A333" s="140"/>
      <c r="B333" s="35"/>
      <c r="C333" s="132"/>
      <c r="D333" s="25"/>
      <c r="H333" s="34"/>
      <c r="I333" s="34"/>
    </row>
    <row r="334" spans="1:9" s="36" customFormat="1" x14ac:dyDescent="0.25">
      <c r="A334" s="140"/>
      <c r="B334" s="35"/>
      <c r="C334" s="132"/>
      <c r="D334" s="25"/>
      <c r="H334" s="34"/>
      <c r="I334" s="34"/>
    </row>
    <row r="335" spans="1:9" s="36" customFormat="1" x14ac:dyDescent="0.25">
      <c r="A335" s="140"/>
      <c r="B335" s="35"/>
      <c r="C335" s="132"/>
      <c r="D335" s="25"/>
      <c r="H335" s="34"/>
      <c r="I335" s="34"/>
    </row>
    <row r="336" spans="1:9" s="36" customFormat="1" x14ac:dyDescent="0.25">
      <c r="A336" s="140"/>
      <c r="B336" s="35"/>
      <c r="C336" s="132"/>
      <c r="D336" s="25"/>
      <c r="H336" s="34"/>
      <c r="I336" s="34"/>
    </row>
    <row r="337" spans="1:9" s="36" customFormat="1" x14ac:dyDescent="0.25">
      <c r="A337" s="140"/>
      <c r="B337" s="35"/>
      <c r="C337" s="132"/>
      <c r="D337" s="25"/>
      <c r="H337" s="34"/>
      <c r="I337" s="34"/>
    </row>
    <row r="338" spans="1:9" s="36" customFormat="1" x14ac:dyDescent="0.25">
      <c r="A338" s="140"/>
      <c r="B338" s="35"/>
      <c r="C338" s="132"/>
      <c r="D338" s="25"/>
      <c r="H338" s="34"/>
      <c r="I338" s="34"/>
    </row>
    <row r="339" spans="1:9" s="36" customFormat="1" x14ac:dyDescent="0.25">
      <c r="A339" s="140"/>
      <c r="B339" s="35"/>
      <c r="C339" s="132"/>
      <c r="D339" s="25"/>
      <c r="H339" s="34"/>
      <c r="I339" s="34"/>
    </row>
    <row r="340" spans="1:9" s="36" customFormat="1" x14ac:dyDescent="0.25">
      <c r="A340" s="140"/>
      <c r="B340" s="35"/>
      <c r="C340" s="132"/>
      <c r="D340" s="25"/>
      <c r="H340" s="34"/>
      <c r="I340" s="34"/>
    </row>
    <row r="341" spans="1:9" s="36" customFormat="1" x14ac:dyDescent="0.25">
      <c r="A341" s="140"/>
      <c r="B341" s="35"/>
      <c r="C341" s="132"/>
      <c r="D341" s="25"/>
      <c r="H341" s="34"/>
      <c r="I341" s="34"/>
    </row>
    <row r="342" spans="1:9" s="36" customFormat="1" x14ac:dyDescent="0.25">
      <c r="A342" s="140"/>
      <c r="B342" s="35"/>
      <c r="C342" s="132"/>
      <c r="D342" s="25"/>
      <c r="H342" s="34"/>
      <c r="I342" s="34"/>
    </row>
    <row r="343" spans="1:9" s="36" customFormat="1" x14ac:dyDescent="0.25">
      <c r="A343" s="140"/>
      <c r="B343" s="35"/>
      <c r="C343" s="132"/>
      <c r="D343" s="25"/>
      <c r="H343" s="34"/>
      <c r="I343" s="34"/>
    </row>
    <row r="344" spans="1:9" s="36" customFormat="1" x14ac:dyDescent="0.25">
      <c r="A344" s="140"/>
      <c r="B344" s="35"/>
      <c r="C344" s="132"/>
      <c r="D344" s="25"/>
      <c r="H344" s="34"/>
      <c r="I344" s="34"/>
    </row>
    <row r="345" spans="1:9" s="36" customFormat="1" x14ac:dyDescent="0.25">
      <c r="A345" s="140"/>
      <c r="B345" s="35"/>
      <c r="C345" s="132"/>
      <c r="D345" s="25"/>
      <c r="H345" s="34"/>
      <c r="I345" s="34"/>
    </row>
    <row r="346" spans="1:9" s="36" customFormat="1" x14ac:dyDescent="0.25">
      <c r="A346" s="140"/>
      <c r="B346" s="35"/>
      <c r="C346" s="132"/>
      <c r="D346" s="25"/>
      <c r="H346" s="34"/>
      <c r="I346" s="34"/>
    </row>
    <row r="347" spans="1:9" s="36" customFormat="1" x14ac:dyDescent="0.25">
      <c r="A347" s="140"/>
      <c r="B347" s="35"/>
      <c r="C347" s="132"/>
      <c r="D347" s="25"/>
      <c r="H347" s="34"/>
      <c r="I347" s="34"/>
    </row>
    <row r="348" spans="1:9" s="36" customFormat="1" x14ac:dyDescent="0.25">
      <c r="A348" s="140"/>
      <c r="B348" s="35"/>
      <c r="C348" s="132"/>
      <c r="D348" s="25"/>
      <c r="H348" s="34"/>
      <c r="I348" s="34"/>
    </row>
    <row r="349" spans="1:9" s="36" customFormat="1" x14ac:dyDescent="0.25">
      <c r="A349" s="140"/>
      <c r="B349" s="35"/>
      <c r="C349" s="132"/>
      <c r="D349" s="25"/>
      <c r="H349" s="34"/>
      <c r="I349" s="34"/>
    </row>
    <row r="350" spans="1:9" s="36" customFormat="1" x14ac:dyDescent="0.25">
      <c r="A350" s="140"/>
      <c r="B350" s="35"/>
      <c r="C350" s="132"/>
      <c r="D350" s="25"/>
      <c r="H350" s="34"/>
      <c r="I350" s="34"/>
    </row>
    <row r="351" spans="1:9" s="36" customFormat="1" x14ac:dyDescent="0.25">
      <c r="A351" s="140"/>
      <c r="B351" s="35"/>
      <c r="C351" s="132"/>
      <c r="D351" s="25"/>
      <c r="H351" s="34"/>
      <c r="I351" s="34"/>
    </row>
    <row r="352" spans="1:9" s="36" customFormat="1" x14ac:dyDescent="0.25">
      <c r="A352" s="140"/>
      <c r="B352" s="35"/>
      <c r="C352" s="132"/>
      <c r="D352" s="25"/>
      <c r="H352" s="34"/>
      <c r="I352" s="34"/>
    </row>
    <row r="353" spans="1:9" s="36" customFormat="1" x14ac:dyDescent="0.25">
      <c r="A353" s="140"/>
      <c r="B353" s="35"/>
      <c r="C353" s="132"/>
      <c r="D353" s="25"/>
      <c r="H353" s="34"/>
      <c r="I353" s="34"/>
    </row>
    <row r="354" spans="1:9" s="36" customFormat="1" x14ac:dyDescent="0.25">
      <c r="A354" s="140"/>
      <c r="B354" s="35"/>
      <c r="C354" s="132"/>
      <c r="D354" s="25"/>
      <c r="H354" s="34"/>
      <c r="I354" s="34"/>
    </row>
    <row r="355" spans="1:9" s="36" customFormat="1" x14ac:dyDescent="0.25">
      <c r="A355" s="140"/>
      <c r="B355" s="35"/>
      <c r="C355" s="132"/>
      <c r="D355" s="25"/>
      <c r="H355" s="34"/>
      <c r="I355" s="34"/>
    </row>
    <row r="356" spans="1:9" s="36" customFormat="1" x14ac:dyDescent="0.25">
      <c r="A356" s="140"/>
      <c r="B356" s="35"/>
      <c r="C356" s="132"/>
      <c r="D356" s="25"/>
      <c r="H356" s="34"/>
      <c r="I356" s="34"/>
    </row>
    <row r="357" spans="1:9" s="36" customFormat="1" x14ac:dyDescent="0.25">
      <c r="A357" s="140"/>
      <c r="B357" s="35"/>
      <c r="C357" s="132"/>
      <c r="D357" s="25"/>
      <c r="H357" s="34"/>
      <c r="I357" s="34"/>
    </row>
    <row r="358" spans="1:9" s="36" customFormat="1" x14ac:dyDescent="0.25">
      <c r="A358" s="140"/>
      <c r="B358" s="35"/>
      <c r="C358" s="132"/>
      <c r="D358" s="25"/>
      <c r="H358" s="34"/>
      <c r="I358" s="34"/>
    </row>
    <row r="359" spans="1:9" s="36" customFormat="1" x14ac:dyDescent="0.25">
      <c r="A359" s="140"/>
      <c r="B359" s="35"/>
      <c r="C359" s="132"/>
      <c r="D359" s="25"/>
      <c r="H359" s="34"/>
      <c r="I359" s="34"/>
    </row>
    <row r="360" spans="1:9" s="36" customFormat="1" x14ac:dyDescent="0.25">
      <c r="A360" s="140"/>
      <c r="B360" s="35"/>
      <c r="C360" s="132"/>
      <c r="D360" s="25"/>
      <c r="H360" s="34"/>
      <c r="I360" s="34"/>
    </row>
    <row r="361" spans="1:9" s="36" customFormat="1" x14ac:dyDescent="0.25">
      <c r="A361" s="140"/>
      <c r="B361" s="35"/>
      <c r="C361" s="132"/>
      <c r="D361" s="25"/>
      <c r="H361" s="34"/>
      <c r="I361" s="34"/>
    </row>
    <row r="362" spans="1:9" s="36" customFormat="1" x14ac:dyDescent="0.25">
      <c r="A362" s="140"/>
      <c r="B362" s="35"/>
      <c r="C362" s="132"/>
      <c r="D362" s="25"/>
      <c r="H362" s="34"/>
      <c r="I362" s="34"/>
    </row>
    <row r="363" spans="1:9" s="36" customFormat="1" x14ac:dyDescent="0.25">
      <c r="A363" s="140"/>
      <c r="B363" s="35"/>
      <c r="C363" s="132"/>
      <c r="D363" s="25"/>
      <c r="H363" s="34"/>
      <c r="I363" s="34"/>
    </row>
    <row r="364" spans="1:9" s="36" customFormat="1" x14ac:dyDescent="0.25">
      <c r="A364" s="140"/>
      <c r="B364" s="35"/>
      <c r="C364" s="132"/>
      <c r="D364" s="25"/>
      <c r="H364" s="34"/>
      <c r="I364" s="34"/>
    </row>
    <row r="365" spans="1:9" s="36" customFormat="1" x14ac:dyDescent="0.25">
      <c r="A365" s="140"/>
      <c r="B365" s="35"/>
      <c r="C365" s="132"/>
      <c r="D365" s="25"/>
      <c r="H365" s="34"/>
      <c r="I365" s="34"/>
    </row>
    <row r="366" spans="1:9" s="36" customFormat="1" x14ac:dyDescent="0.25">
      <c r="A366" s="140"/>
      <c r="B366" s="35"/>
      <c r="C366" s="132"/>
      <c r="D366" s="25"/>
      <c r="H366" s="34"/>
      <c r="I366" s="34"/>
    </row>
    <row r="367" spans="1:9" s="36" customFormat="1" x14ac:dyDescent="0.25">
      <c r="A367" s="140"/>
      <c r="B367" s="35"/>
      <c r="C367" s="132"/>
      <c r="D367" s="25"/>
      <c r="H367" s="34"/>
      <c r="I367" s="34"/>
    </row>
    <row r="368" spans="1:9" s="36" customFormat="1" x14ac:dyDescent="0.25">
      <c r="A368" s="140"/>
      <c r="B368" s="35"/>
      <c r="C368" s="132"/>
      <c r="D368" s="25"/>
      <c r="H368" s="34"/>
      <c r="I368" s="34"/>
    </row>
    <row r="369" spans="1:9" s="36" customFormat="1" x14ac:dyDescent="0.25">
      <c r="A369" s="140"/>
      <c r="B369" s="35"/>
      <c r="C369" s="132"/>
      <c r="D369" s="25"/>
      <c r="H369" s="34"/>
      <c r="I369" s="34"/>
    </row>
    <row r="370" spans="1:9" s="36" customFormat="1" x14ac:dyDescent="0.25">
      <c r="A370" s="140"/>
      <c r="B370" s="35"/>
      <c r="C370" s="132"/>
      <c r="D370" s="25"/>
      <c r="H370" s="34"/>
      <c r="I370" s="34"/>
    </row>
    <row r="371" spans="1:9" s="36" customFormat="1" x14ac:dyDescent="0.25">
      <c r="A371" s="140"/>
      <c r="B371" s="35"/>
      <c r="C371" s="132"/>
      <c r="D371" s="25"/>
      <c r="H371" s="34"/>
      <c r="I371" s="34"/>
    </row>
    <row r="372" spans="1:9" s="36" customFormat="1" x14ac:dyDescent="0.25">
      <c r="A372" s="140"/>
      <c r="B372" s="35"/>
      <c r="C372" s="132"/>
      <c r="D372" s="25"/>
      <c r="H372" s="34"/>
      <c r="I372" s="34"/>
    </row>
    <row r="373" spans="1:9" s="36" customFormat="1" x14ac:dyDescent="0.25">
      <c r="A373" s="140"/>
      <c r="B373" s="35"/>
      <c r="C373" s="132"/>
      <c r="D373" s="25"/>
      <c r="H373" s="34"/>
      <c r="I373" s="34"/>
    </row>
    <row r="374" spans="1:9" s="36" customFormat="1" x14ac:dyDescent="0.25">
      <c r="A374" s="140"/>
      <c r="B374" s="35"/>
      <c r="C374" s="132"/>
      <c r="D374" s="25"/>
      <c r="H374" s="34"/>
      <c r="I374" s="34"/>
    </row>
    <row r="375" spans="1:9" s="36" customFormat="1" x14ac:dyDescent="0.25">
      <c r="A375" s="140"/>
      <c r="B375" s="35"/>
      <c r="C375" s="132"/>
      <c r="D375" s="25"/>
      <c r="H375" s="34"/>
      <c r="I375" s="34"/>
    </row>
    <row r="376" spans="1:9" s="36" customFormat="1" x14ac:dyDescent="0.25">
      <c r="A376" s="140"/>
      <c r="B376" s="35"/>
      <c r="C376" s="132"/>
      <c r="D376" s="25"/>
      <c r="H376" s="34"/>
      <c r="I376" s="34"/>
    </row>
    <row r="377" spans="1:9" s="36" customFormat="1" x14ac:dyDescent="0.25">
      <c r="A377" s="140"/>
      <c r="B377" s="35"/>
      <c r="C377" s="132"/>
      <c r="D377" s="25"/>
      <c r="H377" s="34"/>
      <c r="I377" s="34"/>
    </row>
    <row r="378" spans="1:9" s="36" customFormat="1" x14ac:dyDescent="0.25">
      <c r="A378" s="140"/>
      <c r="B378" s="35"/>
      <c r="C378" s="132"/>
      <c r="D378" s="25"/>
      <c r="H378" s="34"/>
      <c r="I378" s="34"/>
    </row>
    <row r="379" spans="1:9" s="36" customFormat="1" x14ac:dyDescent="0.25">
      <c r="A379" s="140"/>
      <c r="B379" s="35"/>
      <c r="C379" s="132"/>
      <c r="D379" s="25"/>
      <c r="H379" s="34"/>
      <c r="I379" s="34"/>
    </row>
    <row r="380" spans="1:9" s="36" customFormat="1" x14ac:dyDescent="0.25">
      <c r="A380" s="140"/>
      <c r="B380" s="35"/>
      <c r="C380" s="132"/>
      <c r="D380" s="25"/>
      <c r="H380" s="34"/>
      <c r="I380" s="34"/>
    </row>
    <row r="381" spans="1:9" s="36" customFormat="1" x14ac:dyDescent="0.25">
      <c r="A381" s="140"/>
      <c r="B381" s="35"/>
      <c r="C381" s="132"/>
      <c r="D381" s="25"/>
      <c r="H381" s="34"/>
      <c r="I381" s="34"/>
    </row>
    <row r="382" spans="1:9" s="36" customFormat="1" x14ac:dyDescent="0.25">
      <c r="A382" s="140"/>
      <c r="B382" s="35"/>
      <c r="C382" s="132"/>
      <c r="D382" s="25"/>
      <c r="H382" s="34"/>
      <c r="I382" s="34"/>
    </row>
    <row r="383" spans="1:9" s="36" customFormat="1" x14ac:dyDescent="0.25">
      <c r="A383" s="140"/>
      <c r="B383" s="35"/>
      <c r="C383" s="132"/>
      <c r="D383" s="25"/>
      <c r="H383" s="34"/>
      <c r="I383" s="34"/>
    </row>
    <row r="384" spans="1:9" s="36" customFormat="1" x14ac:dyDescent="0.25">
      <c r="A384" s="140"/>
      <c r="B384" s="35"/>
      <c r="C384" s="132"/>
      <c r="D384" s="25"/>
      <c r="H384" s="34"/>
      <c r="I384" s="34"/>
    </row>
    <row r="385" spans="1:9" s="36" customFormat="1" x14ac:dyDescent="0.25">
      <c r="A385" s="140"/>
      <c r="B385" s="35"/>
      <c r="C385" s="132"/>
      <c r="D385" s="25"/>
      <c r="H385" s="34"/>
      <c r="I385" s="34"/>
    </row>
    <row r="386" spans="1:9" s="36" customFormat="1" x14ac:dyDescent="0.25">
      <c r="A386" s="140"/>
      <c r="B386" s="35"/>
      <c r="C386" s="132"/>
      <c r="D386" s="25"/>
      <c r="H386" s="34"/>
      <c r="I386" s="34"/>
    </row>
    <row r="387" spans="1:9" s="36" customFormat="1" x14ac:dyDescent="0.25">
      <c r="A387" s="140"/>
      <c r="B387" s="35"/>
      <c r="C387" s="132"/>
      <c r="D387" s="25"/>
      <c r="H387" s="34"/>
      <c r="I387" s="34"/>
    </row>
    <row r="388" spans="1:9" s="36" customFormat="1" x14ac:dyDescent="0.25">
      <c r="A388" s="140"/>
      <c r="B388" s="35"/>
      <c r="C388" s="132"/>
      <c r="D388" s="25"/>
      <c r="H388" s="34"/>
      <c r="I388" s="34"/>
    </row>
    <row r="389" spans="1:9" s="36" customFormat="1" x14ac:dyDescent="0.25">
      <c r="A389" s="140"/>
      <c r="B389" s="35"/>
      <c r="C389" s="132"/>
      <c r="D389" s="25"/>
      <c r="H389" s="34"/>
      <c r="I389" s="34"/>
    </row>
    <row r="390" spans="1:9" s="36" customFormat="1" x14ac:dyDescent="0.25">
      <c r="A390" s="140"/>
      <c r="B390" s="35"/>
      <c r="C390" s="132"/>
      <c r="D390" s="25"/>
      <c r="H390" s="34"/>
      <c r="I390" s="34"/>
    </row>
    <row r="391" spans="1:9" s="36" customFormat="1" x14ac:dyDescent="0.25">
      <c r="A391" s="140"/>
      <c r="B391" s="35"/>
      <c r="C391" s="132"/>
      <c r="D391" s="25"/>
      <c r="H391" s="34"/>
      <c r="I391" s="34"/>
    </row>
    <row r="392" spans="1:9" s="36" customFormat="1" x14ac:dyDescent="0.25">
      <c r="A392" s="140"/>
      <c r="B392" s="35"/>
      <c r="C392" s="132"/>
      <c r="D392" s="25"/>
      <c r="H392" s="34"/>
      <c r="I392" s="34"/>
    </row>
    <row r="393" spans="1:9" s="36" customFormat="1" x14ac:dyDescent="0.25">
      <c r="A393" s="140"/>
      <c r="B393" s="35"/>
      <c r="C393" s="132"/>
      <c r="D393" s="25"/>
      <c r="H393" s="34"/>
      <c r="I393" s="34"/>
    </row>
    <row r="394" spans="1:9" s="36" customFormat="1" x14ac:dyDescent="0.25">
      <c r="A394" s="140"/>
      <c r="B394" s="35"/>
      <c r="C394" s="132"/>
      <c r="D394" s="25"/>
      <c r="H394" s="34"/>
      <c r="I394" s="34"/>
    </row>
    <row r="395" spans="1:9" s="36" customFormat="1" x14ac:dyDescent="0.25">
      <c r="A395" s="140"/>
      <c r="B395" s="35"/>
      <c r="C395" s="132"/>
      <c r="D395" s="25"/>
      <c r="H395" s="34"/>
      <c r="I395" s="34"/>
    </row>
    <row r="396" spans="1:9" s="36" customFormat="1" x14ac:dyDescent="0.25">
      <c r="A396" s="140"/>
      <c r="B396" s="35"/>
      <c r="C396" s="132"/>
      <c r="D396" s="25"/>
      <c r="H396" s="34"/>
      <c r="I396" s="34"/>
    </row>
    <row r="397" spans="1:9" s="36" customFormat="1" x14ac:dyDescent="0.25">
      <c r="A397" s="140"/>
      <c r="B397" s="35"/>
      <c r="C397" s="132"/>
      <c r="D397" s="25"/>
      <c r="H397" s="34"/>
      <c r="I397" s="34"/>
    </row>
    <row r="398" spans="1:9" s="36" customFormat="1" x14ac:dyDescent="0.25">
      <c r="A398" s="140"/>
      <c r="B398" s="35"/>
      <c r="C398" s="132"/>
      <c r="D398" s="25"/>
      <c r="H398" s="34"/>
      <c r="I398" s="34"/>
    </row>
    <row r="399" spans="1:9" s="36" customFormat="1" x14ac:dyDescent="0.25">
      <c r="A399" s="140"/>
      <c r="B399" s="35"/>
      <c r="C399" s="132"/>
      <c r="D399" s="25"/>
      <c r="H399" s="34"/>
      <c r="I399" s="34"/>
    </row>
    <row r="400" spans="1:9" s="36" customFormat="1" x14ac:dyDescent="0.25">
      <c r="A400" s="140"/>
      <c r="B400" s="35"/>
      <c r="C400" s="132"/>
      <c r="D400" s="25"/>
      <c r="H400" s="34"/>
      <c r="I400" s="34"/>
    </row>
    <row r="401" spans="1:9" s="36" customFormat="1" x14ac:dyDescent="0.25">
      <c r="A401" s="140"/>
      <c r="B401" s="35"/>
      <c r="C401" s="132"/>
      <c r="D401" s="25"/>
      <c r="H401" s="34"/>
      <c r="I401" s="34"/>
    </row>
    <row r="402" spans="1:9" s="36" customFormat="1" x14ac:dyDescent="0.25">
      <c r="A402" s="140"/>
      <c r="B402" s="35"/>
      <c r="C402" s="132"/>
      <c r="D402" s="25"/>
      <c r="H402" s="34"/>
      <c r="I402" s="34"/>
    </row>
    <row r="403" spans="1:9" s="36" customFormat="1" x14ac:dyDescent="0.25">
      <c r="A403" s="140"/>
      <c r="B403" s="35"/>
      <c r="C403" s="132"/>
      <c r="D403" s="25"/>
      <c r="H403" s="34"/>
      <c r="I403" s="34"/>
    </row>
    <row r="404" spans="1:9" s="36" customFormat="1" x14ac:dyDescent="0.25">
      <c r="A404" s="140"/>
      <c r="B404" s="35"/>
      <c r="C404" s="132"/>
      <c r="D404" s="25"/>
      <c r="H404" s="34"/>
      <c r="I404" s="34"/>
    </row>
    <row r="405" spans="1:9" s="36" customFormat="1" x14ac:dyDescent="0.25">
      <c r="A405" s="140"/>
      <c r="B405" s="35"/>
      <c r="C405" s="132"/>
      <c r="D405" s="25"/>
      <c r="H405" s="34"/>
      <c r="I405" s="34"/>
    </row>
    <row r="406" spans="1:9" s="36" customFormat="1" x14ac:dyDescent="0.25">
      <c r="A406" s="140"/>
      <c r="B406" s="35"/>
      <c r="C406" s="132"/>
      <c r="D406" s="25"/>
      <c r="H406" s="34"/>
      <c r="I406" s="34"/>
    </row>
    <row r="407" spans="1:9" s="36" customFormat="1" x14ac:dyDescent="0.25">
      <c r="A407" s="140"/>
      <c r="B407" s="35"/>
      <c r="C407" s="132"/>
      <c r="D407" s="25"/>
      <c r="H407" s="34"/>
      <c r="I407" s="34"/>
    </row>
    <row r="408" spans="1:9" s="36" customFormat="1" x14ac:dyDescent="0.25">
      <c r="A408" s="140"/>
      <c r="B408" s="35"/>
      <c r="C408" s="132"/>
      <c r="D408" s="25"/>
      <c r="H408" s="34"/>
      <c r="I408" s="34"/>
    </row>
    <row r="409" spans="1:9" s="36" customFormat="1" x14ac:dyDescent="0.25">
      <c r="A409" s="140"/>
      <c r="B409" s="35"/>
      <c r="C409" s="132"/>
      <c r="D409" s="25"/>
      <c r="H409" s="34"/>
      <c r="I409" s="34"/>
    </row>
    <row r="410" spans="1:9" s="36" customFormat="1" x14ac:dyDescent="0.25">
      <c r="A410" s="140"/>
      <c r="B410" s="35"/>
      <c r="C410" s="132"/>
      <c r="D410" s="25"/>
      <c r="H410" s="34"/>
      <c r="I410" s="34"/>
    </row>
    <row r="411" spans="1:9" s="36" customFormat="1" x14ac:dyDescent="0.25">
      <c r="A411" s="140"/>
      <c r="B411" s="35"/>
      <c r="C411" s="132"/>
      <c r="D411" s="25"/>
      <c r="H411" s="34"/>
      <c r="I411" s="34"/>
    </row>
    <row r="412" spans="1:9" s="36" customFormat="1" x14ac:dyDescent="0.25">
      <c r="A412" s="140"/>
      <c r="B412" s="35"/>
      <c r="C412" s="132"/>
      <c r="D412" s="25"/>
      <c r="H412" s="34"/>
      <c r="I412" s="34"/>
    </row>
    <row r="413" spans="1:9" s="36" customFormat="1" x14ac:dyDescent="0.25">
      <c r="A413" s="140"/>
      <c r="B413" s="35"/>
      <c r="C413" s="132"/>
      <c r="D413" s="25"/>
      <c r="H413" s="34"/>
      <c r="I413" s="34"/>
    </row>
    <row r="414" spans="1:9" s="36" customFormat="1" x14ac:dyDescent="0.25">
      <c r="A414" s="140"/>
      <c r="B414" s="35"/>
      <c r="C414" s="132"/>
      <c r="D414" s="25"/>
      <c r="H414" s="34"/>
      <c r="I414" s="34"/>
    </row>
    <row r="415" spans="1:9" s="36" customFormat="1" x14ac:dyDescent="0.25">
      <c r="A415" s="140"/>
      <c r="B415" s="35"/>
      <c r="C415" s="132"/>
      <c r="D415" s="25"/>
      <c r="H415" s="34"/>
      <c r="I415" s="34"/>
    </row>
    <row r="416" spans="1:9" s="36" customFormat="1" x14ac:dyDescent="0.25">
      <c r="A416" s="140"/>
      <c r="B416" s="35"/>
      <c r="C416" s="132"/>
      <c r="D416" s="25"/>
      <c r="H416" s="34"/>
      <c r="I416" s="34"/>
    </row>
    <row r="417" spans="1:9" s="36" customFormat="1" x14ac:dyDescent="0.25">
      <c r="A417" s="140"/>
      <c r="B417" s="35"/>
      <c r="C417" s="132"/>
      <c r="D417" s="25"/>
      <c r="H417" s="34"/>
      <c r="I417" s="34"/>
    </row>
    <row r="418" spans="1:9" s="36" customFormat="1" x14ac:dyDescent="0.25">
      <c r="A418" s="140"/>
      <c r="B418" s="35"/>
      <c r="C418" s="132"/>
      <c r="D418" s="25"/>
      <c r="H418" s="34"/>
      <c r="I418" s="34"/>
    </row>
    <row r="419" spans="1:9" s="36" customFormat="1" x14ac:dyDescent="0.25">
      <c r="A419" s="140"/>
      <c r="B419" s="35"/>
      <c r="C419" s="132"/>
      <c r="D419" s="25"/>
      <c r="H419" s="34"/>
      <c r="I419" s="34"/>
    </row>
    <row r="420" spans="1:9" s="36" customFormat="1" x14ac:dyDescent="0.25">
      <c r="A420" s="140"/>
      <c r="B420" s="35"/>
      <c r="C420" s="132"/>
      <c r="D420" s="25"/>
      <c r="H420" s="34"/>
      <c r="I420" s="34"/>
    </row>
    <row r="421" spans="1:9" s="36" customFormat="1" x14ac:dyDescent="0.25">
      <c r="A421" s="140"/>
      <c r="B421" s="35"/>
      <c r="C421" s="132"/>
      <c r="D421" s="25"/>
      <c r="H421" s="34"/>
      <c r="I421" s="34"/>
    </row>
    <row r="422" spans="1:9" s="36" customFormat="1" x14ac:dyDescent="0.25">
      <c r="A422" s="140"/>
      <c r="B422" s="35"/>
      <c r="C422" s="132"/>
      <c r="D422" s="25"/>
      <c r="H422" s="34"/>
      <c r="I422" s="34"/>
    </row>
    <row r="423" spans="1:9" s="36" customFormat="1" x14ac:dyDescent="0.25">
      <c r="A423" s="140"/>
      <c r="B423" s="35"/>
      <c r="C423" s="132"/>
      <c r="D423" s="25"/>
      <c r="H423" s="34"/>
      <c r="I423" s="34"/>
    </row>
    <row r="424" spans="1:9" s="36" customFormat="1" x14ac:dyDescent="0.25">
      <c r="A424" s="140"/>
      <c r="B424" s="35"/>
      <c r="C424" s="132"/>
      <c r="D424" s="25"/>
      <c r="H424" s="34"/>
      <c r="I424" s="34"/>
    </row>
    <row r="425" spans="1:9" s="36" customFormat="1" x14ac:dyDescent="0.25">
      <c r="A425" s="140"/>
      <c r="B425" s="35"/>
      <c r="C425" s="132"/>
      <c r="D425" s="25"/>
      <c r="H425" s="34"/>
      <c r="I425" s="34"/>
    </row>
    <row r="426" spans="1:9" s="36" customFormat="1" x14ac:dyDescent="0.25">
      <c r="A426" s="140"/>
      <c r="B426" s="35"/>
      <c r="C426" s="132"/>
      <c r="D426" s="25"/>
      <c r="H426" s="34"/>
      <c r="I426" s="34"/>
    </row>
    <row r="427" spans="1:9" s="36" customFormat="1" x14ac:dyDescent="0.25">
      <c r="A427" s="140"/>
      <c r="B427" s="35"/>
      <c r="C427" s="132"/>
      <c r="D427" s="25"/>
      <c r="H427" s="34"/>
      <c r="I427" s="34"/>
    </row>
    <row r="428" spans="1:9" s="36" customFormat="1" x14ac:dyDescent="0.25">
      <c r="A428" s="140"/>
      <c r="B428" s="35"/>
      <c r="C428" s="132"/>
      <c r="D428" s="25"/>
      <c r="H428" s="34"/>
      <c r="I428" s="34"/>
    </row>
    <row r="429" spans="1:9" s="36" customFormat="1" x14ac:dyDescent="0.25">
      <c r="A429" s="140"/>
      <c r="B429" s="35"/>
      <c r="C429" s="132"/>
      <c r="D429" s="25"/>
      <c r="H429" s="34"/>
      <c r="I429" s="34"/>
    </row>
    <row r="430" spans="1:9" s="36" customFormat="1" x14ac:dyDescent="0.25">
      <c r="A430" s="140"/>
      <c r="B430" s="35"/>
      <c r="C430" s="132"/>
      <c r="D430" s="25"/>
      <c r="H430" s="34"/>
      <c r="I430" s="34"/>
    </row>
    <row r="431" spans="1:9" s="36" customFormat="1" x14ac:dyDescent="0.25">
      <c r="A431" s="140"/>
      <c r="B431" s="35"/>
      <c r="C431" s="132"/>
      <c r="D431" s="25"/>
      <c r="H431" s="34"/>
      <c r="I431" s="34"/>
    </row>
    <row r="432" spans="1:9" s="36" customFormat="1" x14ac:dyDescent="0.25">
      <c r="A432" s="140"/>
      <c r="B432" s="35"/>
      <c r="C432" s="132"/>
      <c r="D432" s="25"/>
      <c r="H432" s="34"/>
      <c r="I432" s="34"/>
    </row>
    <row r="433" spans="1:9" s="36" customFormat="1" x14ac:dyDescent="0.25">
      <c r="A433" s="140"/>
      <c r="B433" s="35"/>
      <c r="C433" s="132"/>
      <c r="D433" s="25"/>
      <c r="H433" s="34"/>
      <c r="I433" s="34"/>
    </row>
    <row r="434" spans="1:9" s="36" customFormat="1" x14ac:dyDescent="0.25">
      <c r="A434" s="140"/>
      <c r="B434" s="35"/>
      <c r="C434" s="132"/>
      <c r="D434" s="25"/>
      <c r="H434" s="34"/>
      <c r="I434" s="34"/>
    </row>
    <row r="435" spans="1:9" s="36" customFormat="1" x14ac:dyDescent="0.25">
      <c r="A435" s="140"/>
      <c r="B435" s="35"/>
      <c r="C435" s="132"/>
      <c r="D435" s="25"/>
      <c r="H435" s="34"/>
      <c r="I435" s="34"/>
    </row>
    <row r="436" spans="1:9" s="36" customFormat="1" x14ac:dyDescent="0.25">
      <c r="A436" s="140"/>
      <c r="B436" s="35"/>
      <c r="C436" s="132"/>
      <c r="D436" s="25"/>
      <c r="H436" s="34"/>
      <c r="I436" s="34"/>
    </row>
    <row r="437" spans="1:9" s="36" customFormat="1" x14ac:dyDescent="0.25">
      <c r="A437" s="140"/>
      <c r="B437" s="35"/>
      <c r="C437" s="132"/>
      <c r="D437" s="25"/>
      <c r="H437" s="34"/>
      <c r="I437" s="34"/>
    </row>
    <row r="438" spans="1:9" s="36" customFormat="1" x14ac:dyDescent="0.25">
      <c r="A438" s="140"/>
      <c r="B438" s="35"/>
      <c r="C438" s="132"/>
      <c r="D438" s="25"/>
      <c r="H438" s="34"/>
      <c r="I438" s="34"/>
    </row>
    <row r="439" spans="1:9" s="36" customFormat="1" x14ac:dyDescent="0.25">
      <c r="A439" s="140"/>
      <c r="B439" s="35"/>
      <c r="C439" s="132"/>
      <c r="D439" s="25"/>
      <c r="H439" s="34"/>
      <c r="I439" s="34"/>
    </row>
    <row r="440" spans="1:9" s="36" customFormat="1" x14ac:dyDescent="0.25">
      <c r="A440" s="140"/>
      <c r="B440" s="35"/>
      <c r="C440" s="132"/>
      <c r="D440" s="25"/>
      <c r="H440" s="34"/>
      <c r="I440" s="34"/>
    </row>
    <row r="441" spans="1:9" s="36" customFormat="1" x14ac:dyDescent="0.25">
      <c r="A441" s="140"/>
      <c r="B441" s="35"/>
      <c r="C441" s="132"/>
      <c r="D441" s="25"/>
      <c r="H441" s="34"/>
      <c r="I441" s="34"/>
    </row>
    <row r="442" spans="1:9" s="36" customFormat="1" x14ac:dyDescent="0.25">
      <c r="A442" s="140"/>
      <c r="B442" s="35"/>
      <c r="C442" s="132"/>
      <c r="D442" s="25"/>
      <c r="H442" s="34"/>
      <c r="I442" s="34"/>
    </row>
    <row r="443" spans="1:9" s="36" customFormat="1" x14ac:dyDescent="0.25">
      <c r="A443" s="140"/>
      <c r="B443" s="35"/>
      <c r="C443" s="132"/>
      <c r="D443" s="25"/>
      <c r="H443" s="34"/>
      <c r="I443" s="34"/>
    </row>
    <row r="444" spans="1:9" s="36" customFormat="1" x14ac:dyDescent="0.25">
      <c r="A444" s="140"/>
      <c r="B444" s="35"/>
      <c r="C444" s="132"/>
      <c r="D444" s="25"/>
      <c r="H444" s="34"/>
      <c r="I444" s="34"/>
    </row>
    <row r="445" spans="1:9" s="36" customFormat="1" x14ac:dyDescent="0.25">
      <c r="A445" s="140"/>
      <c r="B445" s="35"/>
      <c r="C445" s="132"/>
      <c r="D445" s="25"/>
      <c r="H445" s="34"/>
      <c r="I445" s="34"/>
    </row>
    <row r="446" spans="1:9" s="36" customFormat="1" x14ac:dyDescent="0.25">
      <c r="A446" s="140"/>
      <c r="B446" s="35"/>
      <c r="C446" s="132"/>
      <c r="D446" s="25"/>
      <c r="H446" s="34"/>
      <c r="I446" s="34"/>
    </row>
    <row r="447" spans="1:9" s="36" customFormat="1" x14ac:dyDescent="0.25">
      <c r="A447" s="140"/>
      <c r="B447" s="35"/>
      <c r="C447" s="132"/>
      <c r="D447" s="25"/>
      <c r="H447" s="34"/>
      <c r="I447" s="34"/>
    </row>
    <row r="448" spans="1:9" s="36" customFormat="1" x14ac:dyDescent="0.25">
      <c r="A448" s="140"/>
      <c r="B448" s="35"/>
      <c r="C448" s="132"/>
      <c r="D448" s="25"/>
      <c r="H448" s="34"/>
      <c r="I448" s="34"/>
    </row>
    <row r="449" spans="1:9" s="36" customFormat="1" x14ac:dyDescent="0.25">
      <c r="A449" s="140"/>
      <c r="B449" s="35"/>
      <c r="C449" s="132"/>
      <c r="D449" s="25"/>
      <c r="H449" s="34"/>
      <c r="I449" s="34"/>
    </row>
    <row r="450" spans="1:9" s="36" customFormat="1" x14ac:dyDescent="0.25">
      <c r="A450" s="140"/>
      <c r="B450" s="35"/>
      <c r="C450" s="132"/>
      <c r="D450" s="25"/>
      <c r="H450" s="34"/>
      <c r="I450" s="34"/>
    </row>
    <row r="451" spans="1:9" s="36" customFormat="1" x14ac:dyDescent="0.25">
      <c r="A451" s="140"/>
      <c r="B451" s="35"/>
      <c r="C451" s="132"/>
      <c r="D451" s="25"/>
      <c r="H451" s="34"/>
      <c r="I451" s="34"/>
    </row>
    <row r="452" spans="1:9" s="36" customFormat="1" x14ac:dyDescent="0.25">
      <c r="A452" s="140"/>
      <c r="B452" s="35"/>
      <c r="C452" s="132"/>
      <c r="D452" s="25"/>
      <c r="H452" s="34"/>
      <c r="I452" s="34"/>
    </row>
    <row r="453" spans="1:9" s="36" customFormat="1" x14ac:dyDescent="0.25">
      <c r="A453" s="140"/>
      <c r="B453" s="35"/>
      <c r="C453" s="132"/>
      <c r="D453" s="25"/>
      <c r="H453" s="34"/>
      <c r="I453" s="34"/>
    </row>
    <row r="454" spans="1:9" s="36" customFormat="1" x14ac:dyDescent="0.25">
      <c r="A454" s="140"/>
      <c r="B454" s="35"/>
      <c r="C454" s="132"/>
      <c r="D454" s="25"/>
      <c r="H454" s="34"/>
      <c r="I454" s="34"/>
    </row>
    <row r="455" spans="1:9" s="36" customFormat="1" x14ac:dyDescent="0.25">
      <c r="A455" s="140"/>
      <c r="B455" s="35"/>
      <c r="C455" s="132"/>
      <c r="D455" s="25"/>
      <c r="H455" s="34"/>
      <c r="I455" s="34"/>
    </row>
    <row r="456" spans="1:9" s="36" customFormat="1" x14ac:dyDescent="0.25">
      <c r="A456" s="140"/>
      <c r="B456" s="35"/>
      <c r="C456" s="132"/>
      <c r="D456" s="25"/>
      <c r="H456" s="34"/>
      <c r="I456" s="34"/>
    </row>
    <row r="457" spans="1:9" s="36" customFormat="1" x14ac:dyDescent="0.25">
      <c r="A457" s="140"/>
      <c r="B457" s="35"/>
      <c r="C457" s="132"/>
      <c r="D457" s="25"/>
      <c r="H457" s="34"/>
      <c r="I457" s="34"/>
    </row>
    <row r="458" spans="1:9" s="36" customFormat="1" x14ac:dyDescent="0.25">
      <c r="A458" s="140"/>
      <c r="B458" s="35"/>
      <c r="C458" s="132"/>
      <c r="D458" s="25"/>
      <c r="H458" s="34"/>
      <c r="I458" s="34"/>
    </row>
    <row r="459" spans="1:9" s="36" customFormat="1" x14ac:dyDescent="0.25">
      <c r="A459" s="140"/>
      <c r="B459" s="35"/>
      <c r="C459" s="132"/>
      <c r="D459" s="25"/>
      <c r="H459" s="34"/>
      <c r="I459" s="34"/>
    </row>
    <row r="460" spans="1:9" s="36" customFormat="1" x14ac:dyDescent="0.25">
      <c r="A460" s="140"/>
      <c r="B460" s="35"/>
      <c r="C460" s="132"/>
      <c r="D460" s="25"/>
      <c r="H460" s="34"/>
      <c r="I460" s="34"/>
    </row>
    <row r="461" spans="1:9" s="36" customFormat="1" x14ac:dyDescent="0.25">
      <c r="A461" s="140"/>
      <c r="B461" s="35"/>
      <c r="C461" s="132"/>
      <c r="D461" s="25"/>
      <c r="H461" s="34"/>
      <c r="I461" s="34"/>
    </row>
    <row r="462" spans="1:9" s="36" customFormat="1" x14ac:dyDescent="0.25">
      <c r="A462" s="140"/>
      <c r="B462" s="35"/>
      <c r="C462" s="132"/>
      <c r="D462" s="25"/>
      <c r="H462" s="34"/>
      <c r="I462" s="34"/>
    </row>
    <row r="463" spans="1:9" s="36" customFormat="1" x14ac:dyDescent="0.25">
      <c r="A463" s="140"/>
      <c r="B463" s="35"/>
      <c r="C463" s="132"/>
      <c r="D463" s="25"/>
      <c r="H463" s="34"/>
      <c r="I463" s="34"/>
    </row>
    <row r="464" spans="1:9" s="36" customFormat="1" x14ac:dyDescent="0.25">
      <c r="A464" s="140"/>
      <c r="B464" s="35"/>
      <c r="C464" s="132"/>
      <c r="D464" s="25"/>
      <c r="H464" s="34"/>
      <c r="I464" s="34"/>
    </row>
    <row r="465" spans="1:9" s="36" customFormat="1" x14ac:dyDescent="0.25">
      <c r="A465" s="140"/>
      <c r="B465" s="35"/>
      <c r="C465" s="132"/>
      <c r="D465" s="25"/>
      <c r="H465" s="34"/>
      <c r="I465" s="34"/>
    </row>
    <row r="466" spans="1:9" s="36" customFormat="1" x14ac:dyDescent="0.25">
      <c r="A466" s="140"/>
      <c r="B466" s="35"/>
      <c r="C466" s="132"/>
      <c r="D466" s="25"/>
      <c r="H466" s="34"/>
      <c r="I466" s="34"/>
    </row>
    <row r="467" spans="1:9" s="36" customFormat="1" x14ac:dyDescent="0.25">
      <c r="A467" s="140"/>
      <c r="B467" s="35"/>
      <c r="C467" s="132"/>
      <c r="D467" s="25"/>
      <c r="H467" s="34"/>
      <c r="I467" s="34"/>
    </row>
    <row r="468" spans="1:9" s="36" customFormat="1" x14ac:dyDescent="0.25">
      <c r="A468" s="140"/>
      <c r="B468" s="35"/>
      <c r="C468" s="132"/>
      <c r="D468" s="25"/>
      <c r="H468" s="34"/>
      <c r="I468" s="34"/>
    </row>
    <row r="469" spans="1:9" s="36" customFormat="1" x14ac:dyDescent="0.25">
      <c r="A469" s="140"/>
      <c r="B469" s="35"/>
      <c r="C469" s="132"/>
      <c r="D469" s="25"/>
      <c r="H469" s="34"/>
      <c r="I469" s="34"/>
    </row>
    <row r="470" spans="1:9" s="36" customFormat="1" x14ac:dyDescent="0.25">
      <c r="A470" s="140"/>
      <c r="B470" s="35"/>
      <c r="C470" s="132"/>
      <c r="D470" s="25"/>
      <c r="H470" s="34"/>
      <c r="I470" s="34"/>
    </row>
    <row r="471" spans="1:9" s="36" customFormat="1" x14ac:dyDescent="0.25">
      <c r="A471" s="140"/>
      <c r="B471" s="35"/>
      <c r="C471" s="132"/>
      <c r="D471" s="25"/>
      <c r="H471" s="34"/>
      <c r="I471" s="34"/>
    </row>
    <row r="472" spans="1:9" s="36" customFormat="1" x14ac:dyDescent="0.25">
      <c r="A472" s="140"/>
      <c r="B472" s="35"/>
      <c r="C472" s="132"/>
      <c r="D472" s="25"/>
      <c r="H472" s="34"/>
      <c r="I472" s="34"/>
    </row>
    <row r="473" spans="1:9" s="36" customFormat="1" x14ac:dyDescent="0.25">
      <c r="A473" s="140"/>
      <c r="B473" s="35"/>
      <c r="C473" s="132"/>
      <c r="D473" s="25"/>
      <c r="H473" s="34"/>
      <c r="I473" s="34"/>
    </row>
    <row r="474" spans="1:9" s="36" customFormat="1" x14ac:dyDescent="0.25">
      <c r="A474" s="140"/>
      <c r="B474" s="35"/>
      <c r="C474" s="132"/>
      <c r="D474" s="25"/>
      <c r="H474" s="34"/>
      <c r="I474" s="34"/>
    </row>
    <row r="475" spans="1:9" s="36" customFormat="1" x14ac:dyDescent="0.25">
      <c r="A475" s="140"/>
      <c r="B475" s="35"/>
      <c r="C475" s="132"/>
      <c r="D475" s="25"/>
      <c r="H475" s="34"/>
      <c r="I475" s="34"/>
    </row>
    <row r="476" spans="1:9" s="36" customFormat="1" x14ac:dyDescent="0.25">
      <c r="A476" s="140"/>
      <c r="B476" s="35"/>
      <c r="C476" s="132"/>
      <c r="D476" s="25"/>
      <c r="H476" s="34"/>
      <c r="I476" s="34"/>
    </row>
    <row r="477" spans="1:9" s="36" customFormat="1" x14ac:dyDescent="0.25">
      <c r="A477" s="140"/>
      <c r="B477" s="35"/>
      <c r="C477" s="132"/>
      <c r="D477" s="25"/>
      <c r="H477" s="34"/>
      <c r="I477" s="34"/>
    </row>
    <row r="478" spans="1:9" s="36" customFormat="1" x14ac:dyDescent="0.25">
      <c r="A478" s="140"/>
      <c r="B478" s="35"/>
      <c r="C478" s="132"/>
      <c r="D478" s="25"/>
      <c r="H478" s="34"/>
      <c r="I478" s="34"/>
    </row>
    <row r="479" spans="1:9" s="36" customFormat="1" x14ac:dyDescent="0.25">
      <c r="A479" s="140"/>
      <c r="B479" s="35"/>
      <c r="C479" s="132"/>
      <c r="D479" s="25"/>
      <c r="H479" s="34"/>
      <c r="I479" s="34"/>
    </row>
    <row r="480" spans="1:9" s="36" customFormat="1" x14ac:dyDescent="0.25">
      <c r="A480" s="140"/>
      <c r="B480" s="35"/>
      <c r="C480" s="132"/>
      <c r="D480" s="25"/>
      <c r="H480" s="34"/>
      <c r="I480" s="34"/>
    </row>
    <row r="481" spans="1:9" s="36" customFormat="1" x14ac:dyDescent="0.25">
      <c r="A481" s="140"/>
      <c r="B481" s="35"/>
      <c r="C481" s="132"/>
      <c r="D481" s="25"/>
      <c r="H481" s="34"/>
      <c r="I481" s="34"/>
    </row>
    <row r="482" spans="1:9" s="36" customFormat="1" x14ac:dyDescent="0.25">
      <c r="A482" s="140"/>
      <c r="B482" s="35"/>
      <c r="C482" s="132"/>
      <c r="D482" s="25"/>
      <c r="H482" s="34"/>
      <c r="I482" s="34"/>
    </row>
    <row r="483" spans="1:9" s="36" customFormat="1" x14ac:dyDescent="0.25">
      <c r="A483" s="140"/>
      <c r="B483" s="35"/>
      <c r="C483" s="132"/>
      <c r="D483" s="25"/>
      <c r="H483" s="34"/>
      <c r="I483" s="34"/>
    </row>
    <row r="484" spans="1:9" s="36" customFormat="1" x14ac:dyDescent="0.25">
      <c r="A484" s="140"/>
      <c r="B484" s="35"/>
      <c r="C484" s="132"/>
      <c r="D484" s="25"/>
      <c r="H484" s="34"/>
      <c r="I484" s="34"/>
    </row>
    <row r="485" spans="1:9" s="36" customFormat="1" x14ac:dyDescent="0.25">
      <c r="A485" s="140"/>
      <c r="B485" s="35"/>
      <c r="C485" s="132"/>
      <c r="D485" s="25"/>
      <c r="H485" s="34"/>
      <c r="I485" s="34"/>
    </row>
    <row r="486" spans="1:9" s="36" customFormat="1" x14ac:dyDescent="0.25">
      <c r="A486" s="140"/>
      <c r="B486" s="35"/>
      <c r="C486" s="132"/>
      <c r="D486" s="25"/>
      <c r="H486" s="34"/>
      <c r="I486" s="34"/>
    </row>
    <row r="487" spans="1:9" s="36" customFormat="1" x14ac:dyDescent="0.25">
      <c r="A487" s="140"/>
      <c r="B487" s="35"/>
      <c r="C487" s="132"/>
      <c r="D487" s="25"/>
      <c r="H487" s="34"/>
      <c r="I487" s="34"/>
    </row>
    <row r="488" spans="1:9" s="36" customFormat="1" x14ac:dyDescent="0.25">
      <c r="A488" s="140"/>
      <c r="B488" s="35"/>
      <c r="C488" s="132"/>
      <c r="D488" s="25"/>
      <c r="H488" s="34"/>
      <c r="I488" s="34"/>
    </row>
    <row r="489" spans="1:9" s="36" customFormat="1" x14ac:dyDescent="0.25">
      <c r="A489" s="140"/>
      <c r="B489" s="35"/>
      <c r="C489" s="132"/>
      <c r="D489" s="25"/>
      <c r="H489" s="34"/>
      <c r="I489" s="34"/>
    </row>
    <row r="490" spans="1:9" s="36" customFormat="1" x14ac:dyDescent="0.25">
      <c r="A490" s="140"/>
      <c r="B490" s="35"/>
      <c r="C490" s="132"/>
      <c r="D490" s="25"/>
      <c r="H490" s="34"/>
      <c r="I490" s="34"/>
    </row>
    <row r="491" spans="1:9" s="36" customFormat="1" x14ac:dyDescent="0.25">
      <c r="A491" s="140"/>
      <c r="B491" s="35"/>
      <c r="C491" s="132"/>
      <c r="D491" s="25"/>
      <c r="H491" s="34"/>
      <c r="I491" s="34"/>
    </row>
    <row r="492" spans="1:9" s="36" customFormat="1" x14ac:dyDescent="0.25">
      <c r="A492" s="140"/>
      <c r="B492" s="35"/>
      <c r="C492" s="132"/>
      <c r="D492" s="25"/>
      <c r="H492" s="34"/>
      <c r="I492" s="34"/>
    </row>
    <row r="493" spans="1:9" s="36" customFormat="1" x14ac:dyDescent="0.25">
      <c r="A493" s="140"/>
      <c r="B493" s="35"/>
      <c r="C493" s="132"/>
      <c r="D493" s="25"/>
      <c r="H493" s="34"/>
      <c r="I493" s="34"/>
    </row>
    <row r="494" spans="1:9" s="36" customFormat="1" x14ac:dyDescent="0.25">
      <c r="A494" s="140"/>
      <c r="B494" s="35"/>
      <c r="C494" s="132"/>
      <c r="D494" s="25"/>
      <c r="H494" s="34"/>
      <c r="I494" s="34"/>
    </row>
    <row r="495" spans="1:9" s="36" customFormat="1" x14ac:dyDescent="0.25">
      <c r="A495" s="140"/>
      <c r="B495" s="35"/>
      <c r="C495" s="132"/>
      <c r="D495" s="25"/>
      <c r="H495" s="34"/>
      <c r="I495" s="34"/>
    </row>
    <row r="496" spans="1:9" s="36" customFormat="1" x14ac:dyDescent="0.25">
      <c r="A496" s="140"/>
      <c r="B496" s="35"/>
      <c r="C496" s="132"/>
      <c r="D496" s="25"/>
      <c r="H496" s="34"/>
      <c r="I496" s="34"/>
    </row>
    <row r="497" spans="1:9" s="36" customFormat="1" x14ac:dyDescent="0.25">
      <c r="A497" s="140"/>
      <c r="B497" s="35"/>
      <c r="C497" s="132"/>
      <c r="D497" s="25"/>
      <c r="H497" s="34"/>
      <c r="I497" s="34"/>
    </row>
    <row r="498" spans="1:9" s="36" customFormat="1" x14ac:dyDescent="0.25">
      <c r="A498" s="140"/>
      <c r="B498" s="35"/>
      <c r="C498" s="132"/>
      <c r="D498" s="25"/>
      <c r="H498" s="34"/>
      <c r="I498" s="34"/>
    </row>
    <row r="499" spans="1:9" s="36" customFormat="1" x14ac:dyDescent="0.25">
      <c r="A499" s="140"/>
      <c r="B499" s="35"/>
      <c r="C499" s="132"/>
      <c r="D499" s="25"/>
      <c r="H499" s="34"/>
      <c r="I499" s="34"/>
    </row>
    <row r="500" spans="1:9" s="36" customFormat="1" x14ac:dyDescent="0.25">
      <c r="A500" s="140"/>
      <c r="B500" s="35"/>
      <c r="C500" s="132"/>
      <c r="D500" s="25"/>
      <c r="H500" s="34"/>
      <c r="I500" s="34"/>
    </row>
    <row r="501" spans="1:9" s="36" customFormat="1" x14ac:dyDescent="0.25">
      <c r="A501" s="140"/>
      <c r="B501" s="35"/>
      <c r="C501" s="132"/>
      <c r="D501" s="25"/>
      <c r="H501" s="34"/>
      <c r="I501" s="34"/>
    </row>
    <row r="502" spans="1:9" s="36" customFormat="1" x14ac:dyDescent="0.25">
      <c r="A502" s="140"/>
      <c r="B502" s="35"/>
      <c r="C502" s="132"/>
      <c r="D502" s="25"/>
      <c r="H502" s="34"/>
      <c r="I502" s="34"/>
    </row>
    <row r="503" spans="1:9" s="36" customFormat="1" x14ac:dyDescent="0.25">
      <c r="A503" s="140"/>
      <c r="B503" s="35"/>
      <c r="C503" s="132"/>
      <c r="D503" s="25"/>
      <c r="H503" s="34"/>
      <c r="I503" s="34"/>
    </row>
    <row r="504" spans="1:9" s="36" customFormat="1" x14ac:dyDescent="0.25">
      <c r="A504" s="140"/>
      <c r="B504" s="35"/>
      <c r="C504" s="132"/>
      <c r="D504" s="25"/>
      <c r="H504" s="34"/>
      <c r="I504" s="34"/>
    </row>
    <row r="505" spans="1:9" s="36" customFormat="1" x14ac:dyDescent="0.25">
      <c r="A505" s="140"/>
      <c r="B505" s="35"/>
      <c r="C505" s="132"/>
      <c r="D505" s="25"/>
      <c r="H505" s="34"/>
      <c r="I505" s="34"/>
    </row>
    <row r="506" spans="1:9" s="36" customFormat="1" x14ac:dyDescent="0.25">
      <c r="A506" s="140"/>
      <c r="B506" s="35"/>
      <c r="C506" s="132"/>
      <c r="D506" s="25"/>
      <c r="H506" s="34"/>
      <c r="I506" s="34"/>
    </row>
    <row r="507" spans="1:9" s="36" customFormat="1" x14ac:dyDescent="0.25">
      <c r="A507" s="140"/>
      <c r="B507" s="35"/>
      <c r="C507" s="132"/>
      <c r="D507" s="25"/>
      <c r="H507" s="34"/>
      <c r="I507" s="34"/>
    </row>
    <row r="508" spans="1:9" s="36" customFormat="1" x14ac:dyDescent="0.25">
      <c r="A508" s="140"/>
      <c r="B508" s="35"/>
      <c r="C508" s="132"/>
      <c r="D508" s="25"/>
      <c r="H508" s="34"/>
      <c r="I508" s="34"/>
    </row>
    <row r="509" spans="1:9" s="36" customFormat="1" x14ac:dyDescent="0.25">
      <c r="A509" s="140"/>
      <c r="B509" s="35"/>
      <c r="C509" s="132"/>
      <c r="D509" s="25"/>
      <c r="H509" s="34"/>
      <c r="I509" s="34"/>
    </row>
    <row r="510" spans="1:9" s="36" customFormat="1" x14ac:dyDescent="0.25">
      <c r="A510" s="140"/>
      <c r="B510" s="35"/>
      <c r="C510" s="132"/>
      <c r="D510" s="25"/>
      <c r="H510" s="34"/>
      <c r="I510" s="34"/>
    </row>
    <row r="511" spans="1:9" s="36" customFormat="1" x14ac:dyDescent="0.25">
      <c r="A511" s="140"/>
      <c r="B511" s="35"/>
      <c r="C511" s="132"/>
      <c r="D511" s="25"/>
      <c r="H511" s="34"/>
      <c r="I511" s="34"/>
    </row>
    <row r="512" spans="1:9" s="36" customFormat="1" x14ac:dyDescent="0.25">
      <c r="A512" s="140"/>
      <c r="B512" s="35"/>
      <c r="C512" s="132"/>
      <c r="D512" s="25"/>
      <c r="H512" s="34"/>
      <c r="I512" s="34"/>
    </row>
    <row r="513" spans="1:9" s="36" customFormat="1" x14ac:dyDescent="0.25">
      <c r="A513" s="140"/>
      <c r="B513" s="35"/>
      <c r="C513" s="132"/>
      <c r="D513" s="25"/>
      <c r="H513" s="34"/>
      <c r="I513" s="34"/>
    </row>
    <row r="514" spans="1:9" s="36" customFormat="1" x14ac:dyDescent="0.25">
      <c r="A514" s="140"/>
      <c r="B514" s="35"/>
      <c r="C514" s="132"/>
      <c r="D514" s="25"/>
      <c r="H514" s="34"/>
      <c r="I514" s="34"/>
    </row>
    <row r="515" spans="1:9" s="36" customFormat="1" x14ac:dyDescent="0.25">
      <c r="A515" s="140"/>
      <c r="B515" s="35"/>
      <c r="C515" s="132"/>
      <c r="D515" s="25"/>
      <c r="H515" s="34"/>
      <c r="I515" s="34"/>
    </row>
    <row r="516" spans="1:9" s="36" customFormat="1" x14ac:dyDescent="0.25">
      <c r="A516" s="140"/>
      <c r="B516" s="35"/>
      <c r="C516" s="132"/>
      <c r="D516" s="25"/>
      <c r="H516" s="34"/>
      <c r="I516" s="34"/>
    </row>
    <row r="517" spans="1:9" s="36" customFormat="1" x14ac:dyDescent="0.25">
      <c r="A517" s="140"/>
      <c r="B517" s="35"/>
      <c r="C517" s="132"/>
      <c r="D517" s="25"/>
      <c r="H517" s="34"/>
      <c r="I517" s="34"/>
    </row>
    <row r="518" spans="1:9" s="36" customFormat="1" x14ac:dyDescent="0.25">
      <c r="A518" s="140"/>
      <c r="B518" s="35"/>
      <c r="C518" s="132"/>
      <c r="D518" s="25"/>
      <c r="H518" s="34"/>
      <c r="I518" s="34"/>
    </row>
    <row r="519" spans="1:9" s="36" customFormat="1" x14ac:dyDescent="0.25">
      <c r="A519" s="140"/>
      <c r="B519" s="35"/>
      <c r="C519" s="132"/>
      <c r="D519" s="25"/>
      <c r="H519" s="34"/>
      <c r="I519" s="34"/>
    </row>
    <row r="520" spans="1:9" s="36" customFormat="1" x14ac:dyDescent="0.25">
      <c r="A520" s="140"/>
      <c r="B520" s="35"/>
      <c r="C520" s="132"/>
      <c r="D520" s="25"/>
      <c r="H520" s="34"/>
      <c r="I520" s="34"/>
    </row>
    <row r="521" spans="1:9" s="36" customFormat="1" x14ac:dyDescent="0.25">
      <c r="A521" s="140"/>
      <c r="B521" s="35"/>
      <c r="C521" s="132"/>
      <c r="D521" s="25"/>
      <c r="H521" s="34"/>
      <c r="I521" s="34"/>
    </row>
    <row r="522" spans="1:9" s="36" customFormat="1" x14ac:dyDescent="0.25">
      <c r="A522" s="140"/>
      <c r="B522" s="35"/>
      <c r="C522" s="132"/>
      <c r="D522" s="25"/>
      <c r="H522" s="34"/>
      <c r="I522" s="34"/>
    </row>
    <row r="523" spans="1:9" s="36" customFormat="1" x14ac:dyDescent="0.25">
      <c r="A523" s="140"/>
      <c r="B523" s="35"/>
      <c r="C523" s="132"/>
      <c r="D523" s="25"/>
      <c r="H523" s="34"/>
      <c r="I523" s="34"/>
    </row>
    <row r="524" spans="1:9" s="36" customFormat="1" x14ac:dyDescent="0.25">
      <c r="A524" s="140"/>
      <c r="B524" s="35"/>
      <c r="C524" s="132"/>
      <c r="D524" s="25"/>
      <c r="H524" s="34"/>
      <c r="I524" s="34"/>
    </row>
    <row r="525" spans="1:9" s="36" customFormat="1" x14ac:dyDescent="0.25">
      <c r="A525" s="140"/>
      <c r="B525" s="35"/>
      <c r="C525" s="132"/>
      <c r="D525" s="25"/>
      <c r="H525" s="34"/>
      <c r="I525" s="34"/>
    </row>
    <row r="526" spans="1:9" s="36" customFormat="1" x14ac:dyDescent="0.25">
      <c r="A526" s="140"/>
      <c r="B526" s="35"/>
      <c r="C526" s="132"/>
      <c r="D526" s="25"/>
      <c r="H526" s="34"/>
      <c r="I526" s="34"/>
    </row>
    <row r="527" spans="1:9" s="36" customFormat="1" x14ac:dyDescent="0.25">
      <c r="A527" s="140"/>
      <c r="B527" s="35"/>
      <c r="C527" s="132"/>
      <c r="D527" s="25"/>
      <c r="H527" s="34"/>
      <c r="I527" s="34"/>
    </row>
    <row r="528" spans="1:9" s="36" customFormat="1" x14ac:dyDescent="0.25">
      <c r="A528" s="140"/>
      <c r="B528" s="35"/>
      <c r="C528" s="132"/>
      <c r="D528" s="25"/>
      <c r="H528" s="34"/>
      <c r="I528" s="34"/>
    </row>
    <row r="529" spans="1:9" s="36" customFormat="1" x14ac:dyDescent="0.25">
      <c r="A529" s="140"/>
      <c r="B529" s="35"/>
      <c r="C529" s="132"/>
      <c r="D529" s="25"/>
      <c r="H529" s="34"/>
      <c r="I529" s="34"/>
    </row>
    <row r="530" spans="1:9" s="36" customFormat="1" x14ac:dyDescent="0.25">
      <c r="A530" s="140"/>
      <c r="B530" s="35"/>
      <c r="C530" s="132"/>
      <c r="D530" s="25"/>
      <c r="H530" s="34"/>
      <c r="I530" s="34"/>
    </row>
    <row r="531" spans="1:9" s="36" customFormat="1" x14ac:dyDescent="0.25">
      <c r="A531" s="140"/>
      <c r="B531" s="35"/>
      <c r="C531" s="132"/>
      <c r="D531" s="25"/>
      <c r="H531" s="34"/>
      <c r="I531" s="34"/>
    </row>
    <row r="532" spans="1:9" s="36" customFormat="1" x14ac:dyDescent="0.25">
      <c r="A532" s="140"/>
      <c r="B532" s="35"/>
      <c r="C532" s="132"/>
      <c r="D532" s="25"/>
      <c r="H532" s="34"/>
      <c r="I532" s="34"/>
    </row>
    <row r="533" spans="1:9" s="36" customFormat="1" x14ac:dyDescent="0.25">
      <c r="A533" s="140"/>
      <c r="B533" s="35"/>
      <c r="C533" s="132"/>
      <c r="D533" s="25"/>
      <c r="H533" s="34"/>
      <c r="I533" s="34"/>
    </row>
    <row r="534" spans="1:9" s="36" customFormat="1" x14ac:dyDescent="0.25">
      <c r="A534" s="140"/>
      <c r="B534" s="35"/>
      <c r="C534" s="132"/>
      <c r="D534" s="25"/>
      <c r="H534" s="34"/>
      <c r="I534" s="34"/>
    </row>
    <row r="535" spans="1:9" s="36" customFormat="1" x14ac:dyDescent="0.25">
      <c r="A535" s="140"/>
      <c r="B535" s="35"/>
      <c r="C535" s="132"/>
      <c r="D535" s="25"/>
      <c r="H535" s="34"/>
      <c r="I535" s="34"/>
    </row>
    <row r="536" spans="1:9" s="36" customFormat="1" x14ac:dyDescent="0.25">
      <c r="A536" s="140"/>
      <c r="B536" s="35"/>
      <c r="C536" s="132"/>
      <c r="D536" s="25"/>
      <c r="H536" s="34"/>
      <c r="I536" s="34"/>
    </row>
    <row r="537" spans="1:9" s="36" customFormat="1" x14ac:dyDescent="0.25">
      <c r="A537" s="140"/>
      <c r="B537" s="35"/>
      <c r="C537" s="132"/>
      <c r="D537" s="25"/>
      <c r="H537" s="34"/>
      <c r="I537" s="34"/>
    </row>
    <row r="538" spans="1:9" s="36" customFormat="1" x14ac:dyDescent="0.25">
      <c r="A538" s="140"/>
      <c r="B538" s="35"/>
      <c r="C538" s="132"/>
      <c r="D538" s="25"/>
      <c r="H538" s="34"/>
      <c r="I538" s="34"/>
    </row>
    <row r="539" spans="1:9" s="36" customFormat="1" x14ac:dyDescent="0.25">
      <c r="A539" s="140"/>
      <c r="B539" s="35"/>
      <c r="C539" s="132"/>
      <c r="D539" s="25"/>
      <c r="H539" s="34"/>
      <c r="I539" s="34"/>
    </row>
    <row r="540" spans="1:9" s="36" customFormat="1" x14ac:dyDescent="0.25">
      <c r="A540" s="140"/>
      <c r="B540" s="35"/>
      <c r="C540" s="132"/>
      <c r="D540" s="25"/>
      <c r="H540" s="34"/>
      <c r="I540" s="34"/>
    </row>
    <row r="541" spans="1:9" s="36" customFormat="1" x14ac:dyDescent="0.25">
      <c r="A541" s="140"/>
      <c r="B541" s="35"/>
      <c r="C541" s="132"/>
      <c r="D541" s="25"/>
      <c r="H541" s="34"/>
      <c r="I541" s="34"/>
    </row>
    <row r="542" spans="1:9" s="36" customFormat="1" x14ac:dyDescent="0.25">
      <c r="A542" s="140"/>
      <c r="B542" s="35"/>
      <c r="C542" s="132"/>
      <c r="D542" s="25"/>
      <c r="H542" s="34"/>
      <c r="I542" s="34"/>
    </row>
    <row r="543" spans="1:9" s="36" customFormat="1" x14ac:dyDescent="0.25">
      <c r="A543" s="140"/>
      <c r="B543" s="35"/>
      <c r="C543" s="132"/>
      <c r="D543" s="25"/>
      <c r="H543" s="34"/>
      <c r="I543" s="34"/>
    </row>
    <row r="544" spans="1:9" s="36" customFormat="1" x14ac:dyDescent="0.25">
      <c r="A544" s="140"/>
      <c r="B544" s="35"/>
      <c r="C544" s="132"/>
      <c r="D544" s="25"/>
      <c r="H544" s="34"/>
      <c r="I544" s="34"/>
    </row>
    <row r="545" spans="1:9" s="36" customFormat="1" x14ac:dyDescent="0.25">
      <c r="A545" s="140"/>
      <c r="B545" s="35"/>
      <c r="C545" s="132"/>
      <c r="D545" s="25"/>
      <c r="H545" s="34"/>
      <c r="I545" s="34"/>
    </row>
    <row r="546" spans="1:9" s="36" customFormat="1" x14ac:dyDescent="0.25">
      <c r="A546" s="140"/>
      <c r="B546" s="35"/>
      <c r="C546" s="132"/>
      <c r="D546" s="25"/>
      <c r="H546" s="34"/>
      <c r="I546" s="34"/>
    </row>
    <row r="547" spans="1:9" s="36" customFormat="1" x14ac:dyDescent="0.25">
      <c r="A547" s="140"/>
      <c r="B547" s="35"/>
      <c r="C547" s="132"/>
      <c r="D547" s="25"/>
      <c r="H547" s="34"/>
      <c r="I547" s="34"/>
    </row>
    <row r="548" spans="1:9" s="36" customFormat="1" x14ac:dyDescent="0.25">
      <c r="A548" s="140"/>
      <c r="B548" s="35"/>
      <c r="C548" s="132"/>
      <c r="D548" s="25"/>
      <c r="H548" s="34"/>
      <c r="I548" s="34"/>
    </row>
    <row r="549" spans="1:9" s="36" customFormat="1" x14ac:dyDescent="0.25">
      <c r="A549" s="140"/>
      <c r="B549" s="35"/>
      <c r="C549" s="132"/>
      <c r="D549" s="25"/>
      <c r="H549" s="34"/>
      <c r="I549" s="34"/>
    </row>
    <row r="550" spans="1:9" s="36" customFormat="1" x14ac:dyDescent="0.25">
      <c r="A550" s="140"/>
      <c r="B550" s="35"/>
      <c r="C550" s="132"/>
      <c r="D550" s="25"/>
      <c r="H550" s="34"/>
      <c r="I550" s="34"/>
    </row>
    <row r="551" spans="1:9" s="36" customFormat="1" x14ac:dyDescent="0.25">
      <c r="A551" s="140"/>
      <c r="B551" s="35"/>
      <c r="C551" s="132"/>
      <c r="D551" s="25"/>
      <c r="H551" s="34"/>
      <c r="I551" s="34"/>
    </row>
    <row r="552" spans="1:9" s="36" customFormat="1" x14ac:dyDescent="0.25">
      <c r="A552" s="140"/>
      <c r="B552" s="35"/>
      <c r="C552" s="132"/>
      <c r="D552" s="25"/>
      <c r="H552" s="34"/>
      <c r="I552" s="34"/>
    </row>
    <row r="553" spans="1:9" s="36" customFormat="1" x14ac:dyDescent="0.25">
      <c r="A553" s="140"/>
      <c r="B553" s="35"/>
      <c r="C553" s="132"/>
      <c r="D553" s="25"/>
      <c r="H553" s="34"/>
      <c r="I553" s="34"/>
    </row>
    <row r="554" spans="1:9" s="36" customFormat="1" x14ac:dyDescent="0.25">
      <c r="A554" s="140"/>
      <c r="B554" s="35"/>
      <c r="C554" s="132"/>
      <c r="D554" s="25"/>
      <c r="H554" s="34"/>
      <c r="I554" s="34"/>
    </row>
    <row r="555" spans="1:9" s="36" customFormat="1" x14ac:dyDescent="0.25">
      <c r="A555" s="140"/>
      <c r="B555" s="35"/>
      <c r="C555" s="132"/>
      <c r="D555" s="25"/>
      <c r="H555" s="34"/>
      <c r="I555" s="34"/>
    </row>
    <row r="556" spans="1:9" s="36" customFormat="1" x14ac:dyDescent="0.25">
      <c r="A556" s="140"/>
      <c r="B556" s="35"/>
      <c r="C556" s="132"/>
      <c r="D556" s="25"/>
      <c r="H556" s="34"/>
      <c r="I556" s="34"/>
    </row>
    <row r="557" spans="1:9" s="36" customFormat="1" x14ac:dyDescent="0.25">
      <c r="A557" s="140"/>
      <c r="B557" s="35"/>
      <c r="C557" s="132"/>
      <c r="D557" s="25"/>
      <c r="H557" s="34"/>
      <c r="I557" s="34"/>
    </row>
    <row r="558" spans="1:9" s="36" customFormat="1" x14ac:dyDescent="0.25">
      <c r="A558" s="140"/>
      <c r="B558" s="35"/>
      <c r="C558" s="132"/>
      <c r="D558" s="25"/>
      <c r="H558" s="34"/>
      <c r="I558" s="34"/>
    </row>
    <row r="559" spans="1:9" s="36" customFormat="1" x14ac:dyDescent="0.25">
      <c r="A559" s="140"/>
      <c r="B559" s="35"/>
      <c r="C559" s="132"/>
      <c r="D559" s="25"/>
      <c r="H559" s="34"/>
      <c r="I559" s="34"/>
    </row>
    <row r="560" spans="1:9" s="36" customFormat="1" x14ac:dyDescent="0.25">
      <c r="A560" s="140"/>
      <c r="B560" s="35"/>
      <c r="C560" s="132"/>
      <c r="D560" s="25"/>
      <c r="H560" s="34"/>
      <c r="I560" s="34"/>
    </row>
    <row r="561" spans="1:9" s="36" customFormat="1" x14ac:dyDescent="0.25">
      <c r="A561" s="140"/>
      <c r="B561" s="35"/>
      <c r="C561" s="132"/>
      <c r="D561" s="25"/>
      <c r="H561" s="34"/>
      <c r="I561" s="34"/>
    </row>
    <row r="562" spans="1:9" s="36" customFormat="1" x14ac:dyDescent="0.25">
      <c r="A562" s="140"/>
      <c r="B562" s="35"/>
      <c r="C562" s="132"/>
      <c r="D562" s="25"/>
      <c r="H562" s="34"/>
      <c r="I562" s="34"/>
    </row>
    <row r="563" spans="1:9" s="36" customFormat="1" x14ac:dyDescent="0.25">
      <c r="A563" s="140"/>
      <c r="B563" s="35"/>
      <c r="C563" s="132"/>
      <c r="D563" s="25"/>
      <c r="H563" s="34"/>
      <c r="I563" s="34"/>
    </row>
    <row r="564" spans="1:9" s="36" customFormat="1" x14ac:dyDescent="0.25">
      <c r="A564" s="140"/>
      <c r="B564" s="35"/>
      <c r="C564" s="132"/>
      <c r="D564" s="25"/>
      <c r="H564" s="34"/>
      <c r="I564" s="34"/>
    </row>
    <row r="565" spans="1:9" s="36" customFormat="1" x14ac:dyDescent="0.25">
      <c r="A565" s="140"/>
      <c r="B565" s="35"/>
      <c r="C565" s="132"/>
      <c r="D565" s="25"/>
      <c r="H565" s="34"/>
      <c r="I565" s="34"/>
    </row>
    <row r="566" spans="1:9" s="36" customFormat="1" x14ac:dyDescent="0.25">
      <c r="A566" s="140"/>
      <c r="B566" s="35"/>
      <c r="C566" s="132"/>
      <c r="D566" s="25"/>
      <c r="H566" s="34"/>
      <c r="I566" s="34"/>
    </row>
    <row r="567" spans="1:9" s="36" customFormat="1" x14ac:dyDescent="0.25">
      <c r="A567" s="140"/>
      <c r="B567" s="35"/>
      <c r="C567" s="132"/>
      <c r="D567" s="25"/>
      <c r="H567" s="34"/>
      <c r="I567" s="34"/>
    </row>
    <row r="568" spans="1:9" s="36" customFormat="1" x14ac:dyDescent="0.25">
      <c r="A568" s="140"/>
      <c r="B568" s="35"/>
      <c r="C568" s="132"/>
      <c r="D568" s="25"/>
      <c r="H568" s="34"/>
      <c r="I568" s="34"/>
    </row>
    <row r="569" spans="1:9" s="36" customFormat="1" x14ac:dyDescent="0.25">
      <c r="A569" s="140"/>
      <c r="B569" s="35"/>
      <c r="C569" s="132"/>
      <c r="D569" s="25"/>
      <c r="H569" s="34"/>
      <c r="I569" s="34"/>
    </row>
    <row r="570" spans="1:9" s="36" customFormat="1" x14ac:dyDescent="0.25">
      <c r="A570" s="140"/>
      <c r="B570" s="35"/>
      <c r="C570" s="132"/>
      <c r="D570" s="25"/>
      <c r="H570" s="34"/>
      <c r="I570" s="34"/>
    </row>
    <row r="571" spans="1:9" s="36" customFormat="1" x14ac:dyDescent="0.25">
      <c r="A571" s="140"/>
      <c r="B571" s="35"/>
      <c r="C571" s="132"/>
      <c r="D571" s="25"/>
      <c r="H571" s="34"/>
      <c r="I571" s="34"/>
    </row>
    <row r="572" spans="1:9" s="36" customFormat="1" x14ac:dyDescent="0.25">
      <c r="A572" s="140"/>
      <c r="B572" s="35"/>
      <c r="C572" s="132"/>
      <c r="D572" s="25"/>
      <c r="H572" s="34"/>
      <c r="I572" s="34"/>
    </row>
    <row r="573" spans="1:9" s="36" customFormat="1" x14ac:dyDescent="0.25">
      <c r="A573" s="140"/>
      <c r="B573" s="35"/>
      <c r="C573" s="132"/>
      <c r="D573" s="25"/>
      <c r="H573" s="34"/>
      <c r="I573" s="34"/>
    </row>
    <row r="574" spans="1:9" s="36" customFormat="1" x14ac:dyDescent="0.25">
      <c r="A574" s="140"/>
      <c r="B574" s="35"/>
      <c r="C574" s="132"/>
      <c r="D574" s="25"/>
      <c r="H574" s="34"/>
      <c r="I574" s="34"/>
    </row>
    <row r="575" spans="1:9" s="36" customFormat="1" x14ac:dyDescent="0.25">
      <c r="A575" s="140"/>
      <c r="B575" s="35"/>
      <c r="C575" s="132"/>
      <c r="D575" s="25"/>
      <c r="H575" s="34"/>
      <c r="I575" s="34"/>
    </row>
    <row r="576" spans="1:9" s="36" customFormat="1" x14ac:dyDescent="0.25">
      <c r="A576" s="140"/>
      <c r="B576" s="35"/>
      <c r="C576" s="132"/>
      <c r="D576" s="25"/>
      <c r="H576" s="34"/>
      <c r="I576" s="34"/>
    </row>
    <row r="577" spans="1:9" s="36" customFormat="1" x14ac:dyDescent="0.25">
      <c r="A577" s="140"/>
      <c r="B577" s="35"/>
      <c r="C577" s="132"/>
      <c r="D577" s="25"/>
      <c r="H577" s="34"/>
      <c r="I577" s="34"/>
    </row>
    <row r="578" spans="1:9" s="36" customFormat="1" x14ac:dyDescent="0.25">
      <c r="A578" s="140"/>
      <c r="B578" s="35"/>
      <c r="C578" s="132"/>
      <c r="D578" s="25"/>
      <c r="H578" s="34"/>
      <c r="I578" s="34"/>
    </row>
    <row r="579" spans="1:9" s="36" customFormat="1" x14ac:dyDescent="0.25">
      <c r="A579" s="140"/>
      <c r="B579" s="35"/>
      <c r="C579" s="132"/>
      <c r="D579" s="25"/>
      <c r="H579" s="34"/>
      <c r="I579" s="34"/>
    </row>
    <row r="580" spans="1:9" s="36" customFormat="1" x14ac:dyDescent="0.25">
      <c r="A580" s="140"/>
      <c r="B580" s="35"/>
      <c r="C580" s="132"/>
      <c r="D580" s="25"/>
      <c r="H580" s="34"/>
      <c r="I580" s="34"/>
    </row>
    <row r="581" spans="1:9" s="36" customFormat="1" x14ac:dyDescent="0.25">
      <c r="A581" s="140"/>
      <c r="B581" s="35"/>
      <c r="C581" s="132"/>
      <c r="D581" s="25"/>
      <c r="H581" s="34"/>
      <c r="I581" s="34"/>
    </row>
    <row r="582" spans="1:9" s="36" customFormat="1" x14ac:dyDescent="0.25">
      <c r="A582" s="140"/>
      <c r="B582" s="35"/>
      <c r="C582" s="132"/>
      <c r="D582" s="25"/>
      <c r="H582" s="34"/>
      <c r="I582" s="34"/>
    </row>
    <row r="583" spans="1:9" s="36" customFormat="1" x14ac:dyDescent="0.25">
      <c r="A583" s="140"/>
      <c r="B583" s="35"/>
      <c r="C583" s="132"/>
      <c r="D583" s="25"/>
      <c r="H583" s="34"/>
      <c r="I583" s="34"/>
    </row>
    <row r="584" spans="1:9" s="36" customFormat="1" x14ac:dyDescent="0.25">
      <c r="A584" s="140"/>
      <c r="B584" s="35"/>
      <c r="C584" s="132"/>
      <c r="D584" s="25"/>
      <c r="H584" s="34"/>
      <c r="I584" s="34"/>
    </row>
    <row r="585" spans="1:9" s="36" customFormat="1" x14ac:dyDescent="0.25">
      <c r="A585" s="140"/>
      <c r="B585" s="35"/>
      <c r="C585" s="132"/>
      <c r="D585" s="25"/>
      <c r="H585" s="34"/>
      <c r="I585" s="34"/>
    </row>
    <row r="586" spans="1:9" s="36" customFormat="1" x14ac:dyDescent="0.25">
      <c r="A586" s="140"/>
      <c r="B586" s="35"/>
      <c r="C586" s="132"/>
      <c r="D586" s="25"/>
      <c r="H586" s="34"/>
      <c r="I586" s="34"/>
    </row>
    <row r="587" spans="1:9" s="36" customFormat="1" x14ac:dyDescent="0.25">
      <c r="A587" s="140"/>
      <c r="B587" s="35"/>
      <c r="C587" s="132"/>
      <c r="D587" s="25"/>
      <c r="H587" s="34"/>
      <c r="I587" s="34"/>
    </row>
    <row r="588" spans="1:9" s="36" customFormat="1" x14ac:dyDescent="0.25">
      <c r="A588" s="140"/>
      <c r="B588" s="35"/>
      <c r="C588" s="132"/>
      <c r="D588" s="25"/>
      <c r="H588" s="34"/>
      <c r="I588" s="34"/>
    </row>
    <row r="589" spans="1:9" s="36" customFormat="1" x14ac:dyDescent="0.25">
      <c r="A589" s="140"/>
      <c r="B589" s="35"/>
      <c r="C589" s="132"/>
      <c r="D589" s="25"/>
      <c r="H589" s="34"/>
      <c r="I589" s="34"/>
    </row>
    <row r="590" spans="1:9" s="36" customFormat="1" x14ac:dyDescent="0.25">
      <c r="A590" s="140"/>
      <c r="B590" s="35"/>
      <c r="C590" s="132"/>
      <c r="D590" s="25"/>
      <c r="H590" s="34"/>
      <c r="I590" s="34"/>
    </row>
    <row r="591" spans="1:9" s="36" customFormat="1" x14ac:dyDescent="0.25">
      <c r="A591" s="140"/>
      <c r="B591" s="35"/>
      <c r="C591" s="132"/>
      <c r="D591" s="25"/>
      <c r="H591" s="34"/>
      <c r="I591" s="34"/>
    </row>
    <row r="592" spans="1:9" s="36" customFormat="1" x14ac:dyDescent="0.25">
      <c r="A592" s="140"/>
      <c r="B592" s="35"/>
      <c r="C592" s="132"/>
      <c r="D592" s="25"/>
      <c r="H592" s="34"/>
      <c r="I592" s="34"/>
    </row>
    <row r="593" spans="1:9" s="36" customFormat="1" x14ac:dyDescent="0.25">
      <c r="A593" s="140"/>
      <c r="B593" s="35"/>
      <c r="C593" s="132"/>
      <c r="D593" s="25"/>
      <c r="H593" s="34"/>
      <c r="I593" s="34"/>
    </row>
    <row r="594" spans="1:9" s="36" customFormat="1" x14ac:dyDescent="0.25">
      <c r="A594" s="140"/>
      <c r="B594" s="35"/>
      <c r="C594" s="132"/>
      <c r="D594" s="25"/>
      <c r="H594" s="34"/>
      <c r="I594" s="34"/>
    </row>
    <row r="595" spans="1:9" s="36" customFormat="1" x14ac:dyDescent="0.25">
      <c r="A595" s="140"/>
      <c r="B595" s="35"/>
      <c r="C595" s="132"/>
      <c r="D595" s="25"/>
      <c r="H595" s="34"/>
      <c r="I595" s="34"/>
    </row>
    <row r="596" spans="1:9" s="36" customFormat="1" x14ac:dyDescent="0.25">
      <c r="A596" s="140"/>
      <c r="B596" s="35"/>
      <c r="C596" s="132"/>
      <c r="D596" s="25"/>
      <c r="H596" s="34"/>
      <c r="I596" s="34"/>
    </row>
    <row r="597" spans="1:9" s="36" customFormat="1" x14ac:dyDescent="0.25">
      <c r="A597" s="140"/>
      <c r="B597" s="35"/>
      <c r="C597" s="132"/>
      <c r="D597" s="25"/>
      <c r="H597" s="34"/>
      <c r="I597" s="34"/>
    </row>
    <row r="598" spans="1:9" s="36" customFormat="1" x14ac:dyDescent="0.25">
      <c r="A598" s="140"/>
      <c r="B598" s="35"/>
      <c r="C598" s="132"/>
      <c r="D598" s="25"/>
      <c r="H598" s="34"/>
      <c r="I598" s="34"/>
    </row>
    <row r="599" spans="1:9" s="36" customFormat="1" x14ac:dyDescent="0.25">
      <c r="A599" s="140"/>
      <c r="B599" s="35"/>
      <c r="C599" s="132"/>
      <c r="D599" s="25"/>
      <c r="H599" s="34"/>
      <c r="I599" s="34"/>
    </row>
    <row r="600" spans="1:9" s="36" customFormat="1" x14ac:dyDescent="0.25">
      <c r="A600" s="140"/>
      <c r="B600" s="35"/>
      <c r="C600" s="132"/>
      <c r="D600" s="25"/>
      <c r="H600" s="34"/>
      <c r="I600" s="34"/>
    </row>
    <row r="601" spans="1:9" s="36" customFormat="1" x14ac:dyDescent="0.25">
      <c r="A601" s="140"/>
      <c r="B601" s="35"/>
      <c r="C601" s="132"/>
      <c r="D601" s="25"/>
      <c r="H601" s="34"/>
      <c r="I601" s="34"/>
    </row>
    <row r="602" spans="1:9" s="36" customFormat="1" x14ac:dyDescent="0.25">
      <c r="A602" s="140"/>
      <c r="B602" s="35"/>
      <c r="C602" s="132"/>
      <c r="D602" s="25"/>
      <c r="H602" s="34"/>
      <c r="I602" s="34"/>
    </row>
    <row r="603" spans="1:9" s="36" customFormat="1" x14ac:dyDescent="0.25">
      <c r="A603" s="140"/>
      <c r="B603" s="35"/>
      <c r="C603" s="132"/>
      <c r="D603" s="25"/>
      <c r="H603" s="34"/>
      <c r="I603" s="34"/>
    </row>
    <row r="604" spans="1:9" s="36" customFormat="1" x14ac:dyDescent="0.25">
      <c r="A604" s="140"/>
      <c r="B604" s="35"/>
      <c r="C604" s="132"/>
      <c r="D604" s="25"/>
      <c r="H604" s="34"/>
      <c r="I604" s="34"/>
    </row>
    <row r="605" spans="1:9" s="36" customFormat="1" x14ac:dyDescent="0.25">
      <c r="A605" s="140"/>
      <c r="B605" s="35"/>
      <c r="C605" s="132"/>
      <c r="D605" s="25"/>
      <c r="H605" s="34"/>
      <c r="I605" s="34"/>
    </row>
    <row r="606" spans="1:9" s="36" customFormat="1" x14ac:dyDescent="0.25">
      <c r="A606" s="140"/>
      <c r="B606" s="35"/>
      <c r="C606" s="132"/>
      <c r="D606" s="25"/>
      <c r="H606" s="34"/>
      <c r="I606" s="34"/>
    </row>
    <row r="607" spans="1:9" s="36" customFormat="1" x14ac:dyDescent="0.25">
      <c r="A607" s="140"/>
      <c r="B607" s="35"/>
      <c r="C607" s="132"/>
      <c r="D607" s="25"/>
      <c r="H607" s="34"/>
      <c r="I607" s="34"/>
    </row>
    <row r="608" spans="1:9" s="36" customFormat="1" x14ac:dyDescent="0.25">
      <c r="A608" s="140"/>
      <c r="B608" s="35"/>
      <c r="C608" s="132"/>
      <c r="D608" s="25"/>
      <c r="H608" s="34"/>
      <c r="I608" s="34"/>
    </row>
    <row r="609" spans="1:9" s="36" customFormat="1" x14ac:dyDescent="0.25">
      <c r="A609" s="140"/>
      <c r="B609" s="35"/>
      <c r="C609" s="132"/>
      <c r="D609" s="25"/>
      <c r="H609" s="34"/>
      <c r="I609" s="34"/>
    </row>
    <row r="610" spans="1:9" s="36" customFormat="1" x14ac:dyDescent="0.25">
      <c r="A610" s="140"/>
      <c r="B610" s="35"/>
      <c r="C610" s="132"/>
      <c r="D610" s="25"/>
      <c r="H610" s="34"/>
      <c r="I610" s="34"/>
    </row>
    <row r="611" spans="1:9" s="36" customFormat="1" x14ac:dyDescent="0.25">
      <c r="A611" s="140"/>
      <c r="B611" s="35"/>
      <c r="C611" s="132"/>
      <c r="D611" s="25"/>
      <c r="H611" s="34"/>
      <c r="I611" s="34"/>
    </row>
    <row r="612" spans="1:9" s="36" customFormat="1" x14ac:dyDescent="0.25">
      <c r="A612" s="140"/>
      <c r="B612" s="35"/>
      <c r="C612" s="132"/>
      <c r="D612" s="25"/>
      <c r="H612" s="34"/>
      <c r="I612" s="34"/>
    </row>
    <row r="613" spans="1:9" s="36" customFormat="1" x14ac:dyDescent="0.25">
      <c r="A613" s="140"/>
      <c r="B613" s="35"/>
      <c r="C613" s="132"/>
      <c r="D613" s="25"/>
      <c r="H613" s="34"/>
      <c r="I613" s="34"/>
    </row>
    <row r="614" spans="1:9" s="36" customFormat="1" x14ac:dyDescent="0.25">
      <c r="A614" s="140"/>
      <c r="B614" s="35"/>
      <c r="C614" s="132"/>
      <c r="D614" s="25"/>
      <c r="H614" s="34"/>
      <c r="I614" s="34"/>
    </row>
    <row r="615" spans="1:9" s="36" customFormat="1" x14ac:dyDescent="0.25">
      <c r="A615" s="140"/>
      <c r="B615" s="35"/>
      <c r="C615" s="132"/>
      <c r="D615" s="25"/>
      <c r="H615" s="34"/>
      <c r="I615" s="34"/>
    </row>
    <row r="616" spans="1:9" s="36" customFormat="1" x14ac:dyDescent="0.25">
      <c r="A616" s="140"/>
      <c r="B616" s="35"/>
      <c r="C616" s="132"/>
      <c r="D616" s="25"/>
      <c r="H616" s="34"/>
      <c r="I616" s="34"/>
    </row>
    <row r="617" spans="1:9" s="36" customFormat="1" x14ac:dyDescent="0.25">
      <c r="A617" s="140"/>
      <c r="B617" s="35"/>
      <c r="C617" s="132"/>
      <c r="D617" s="25"/>
      <c r="H617" s="34"/>
      <c r="I617" s="34"/>
    </row>
    <row r="618" spans="1:9" s="36" customFormat="1" x14ac:dyDescent="0.25">
      <c r="A618" s="140"/>
      <c r="B618" s="35"/>
      <c r="C618" s="132"/>
      <c r="D618" s="25"/>
      <c r="H618" s="34"/>
      <c r="I618" s="34"/>
    </row>
    <row r="619" spans="1:9" s="36" customFormat="1" x14ac:dyDescent="0.25">
      <c r="A619" s="140"/>
      <c r="B619" s="35"/>
      <c r="C619" s="132"/>
      <c r="D619" s="25"/>
      <c r="H619" s="34"/>
      <c r="I619" s="34"/>
    </row>
    <row r="620" spans="1:9" s="36" customFormat="1" x14ac:dyDescent="0.25">
      <c r="A620" s="140"/>
      <c r="B620" s="35"/>
      <c r="C620" s="132"/>
      <c r="D620" s="25"/>
      <c r="H620" s="34"/>
      <c r="I620" s="34"/>
    </row>
    <row r="621" spans="1:9" s="36" customFormat="1" x14ac:dyDescent="0.25">
      <c r="A621" s="140"/>
      <c r="B621" s="35"/>
      <c r="C621" s="132"/>
      <c r="D621" s="25"/>
      <c r="H621" s="34"/>
      <c r="I621" s="34"/>
    </row>
    <row r="622" spans="1:9" s="36" customFormat="1" x14ac:dyDescent="0.25">
      <c r="A622" s="140"/>
      <c r="B622" s="35"/>
      <c r="C622" s="132"/>
      <c r="D622" s="25"/>
      <c r="H622" s="34"/>
      <c r="I622" s="34"/>
    </row>
    <row r="623" spans="1:9" s="36" customFormat="1" x14ac:dyDescent="0.25">
      <c r="A623" s="140"/>
      <c r="B623" s="35"/>
      <c r="C623" s="132"/>
      <c r="D623" s="25"/>
      <c r="H623" s="34"/>
      <c r="I623" s="34"/>
    </row>
    <row r="624" spans="1:9" s="36" customFormat="1" x14ac:dyDescent="0.25">
      <c r="A624" s="140"/>
      <c r="B624" s="35"/>
      <c r="C624" s="132"/>
      <c r="D624" s="25"/>
      <c r="H624" s="34"/>
      <c r="I624" s="34"/>
    </row>
    <row r="625" spans="1:9" s="36" customFormat="1" x14ac:dyDescent="0.25">
      <c r="A625" s="140"/>
      <c r="B625" s="35"/>
      <c r="C625" s="132"/>
      <c r="D625" s="25"/>
      <c r="H625" s="34"/>
      <c r="I625" s="34"/>
    </row>
    <row r="626" spans="1:9" s="36" customFormat="1" x14ac:dyDescent="0.25">
      <c r="A626" s="140"/>
      <c r="B626" s="35"/>
      <c r="C626" s="132"/>
      <c r="D626" s="25"/>
      <c r="H626" s="34"/>
      <c r="I626" s="34"/>
    </row>
    <row r="627" spans="1:9" s="36" customFormat="1" x14ac:dyDescent="0.25">
      <c r="A627" s="140"/>
      <c r="B627" s="35"/>
      <c r="C627" s="132"/>
      <c r="D627" s="25"/>
      <c r="H627" s="34"/>
      <c r="I627" s="34"/>
    </row>
    <row r="628" spans="1:9" s="36" customFormat="1" x14ac:dyDescent="0.25">
      <c r="A628" s="140"/>
      <c r="B628" s="35"/>
      <c r="C628" s="132"/>
      <c r="D628" s="25"/>
      <c r="H628" s="34"/>
      <c r="I628" s="34"/>
    </row>
    <row r="629" spans="1:9" s="36" customFormat="1" x14ac:dyDescent="0.25">
      <c r="A629" s="140"/>
      <c r="B629" s="35"/>
      <c r="C629" s="132"/>
      <c r="D629" s="25"/>
      <c r="H629" s="34"/>
      <c r="I629" s="34"/>
    </row>
    <row r="630" spans="1:9" s="36" customFormat="1" x14ac:dyDescent="0.25">
      <c r="A630" s="140"/>
      <c r="B630" s="35"/>
      <c r="C630" s="132"/>
      <c r="D630" s="25"/>
      <c r="H630" s="34"/>
      <c r="I630" s="34"/>
    </row>
    <row r="631" spans="1:9" s="36" customFormat="1" x14ac:dyDescent="0.25">
      <c r="A631" s="140"/>
      <c r="B631" s="35"/>
      <c r="C631" s="132"/>
      <c r="D631" s="25"/>
      <c r="H631" s="34"/>
      <c r="I631" s="34"/>
    </row>
    <row r="632" spans="1:9" s="36" customFormat="1" x14ac:dyDescent="0.25">
      <c r="A632" s="140"/>
      <c r="B632" s="35"/>
      <c r="C632" s="132"/>
      <c r="D632" s="25"/>
      <c r="H632" s="34"/>
      <c r="I632" s="34"/>
    </row>
    <row r="633" spans="1:9" s="36" customFormat="1" x14ac:dyDescent="0.25">
      <c r="A633" s="140"/>
      <c r="B633" s="35"/>
      <c r="C633" s="132"/>
      <c r="D633" s="25"/>
      <c r="H633" s="34"/>
      <c r="I633" s="34"/>
    </row>
    <row r="634" spans="1:9" s="36" customFormat="1" x14ac:dyDescent="0.25">
      <c r="A634" s="140"/>
      <c r="B634" s="35"/>
      <c r="C634" s="132"/>
      <c r="D634" s="25"/>
      <c r="H634" s="34"/>
      <c r="I634" s="34"/>
    </row>
    <row r="635" spans="1:9" s="36" customFormat="1" x14ac:dyDescent="0.25">
      <c r="A635" s="140"/>
      <c r="B635" s="35"/>
      <c r="C635" s="132"/>
      <c r="D635" s="25"/>
      <c r="H635" s="34"/>
      <c r="I635" s="34"/>
    </row>
    <row r="636" spans="1:9" s="36" customFormat="1" x14ac:dyDescent="0.25">
      <c r="A636" s="140"/>
      <c r="B636" s="35"/>
      <c r="C636" s="132"/>
      <c r="D636" s="25"/>
      <c r="H636" s="34"/>
      <c r="I636" s="34"/>
    </row>
    <row r="637" spans="1:9" s="36" customFormat="1" x14ac:dyDescent="0.25">
      <c r="A637" s="140"/>
      <c r="B637" s="35"/>
      <c r="C637" s="132"/>
      <c r="D637" s="25"/>
      <c r="H637" s="34"/>
      <c r="I637" s="34"/>
    </row>
    <row r="638" spans="1:9" s="36" customFormat="1" x14ac:dyDescent="0.25">
      <c r="A638" s="140"/>
      <c r="B638" s="35"/>
      <c r="C638" s="132"/>
      <c r="D638" s="25"/>
      <c r="H638" s="34"/>
      <c r="I638" s="34"/>
    </row>
    <row r="639" spans="1:9" s="36" customFormat="1" x14ac:dyDescent="0.25">
      <c r="A639" s="140"/>
      <c r="B639" s="35"/>
      <c r="C639" s="132"/>
      <c r="D639" s="25"/>
      <c r="H639" s="34"/>
      <c r="I639" s="34"/>
    </row>
    <row r="640" spans="1:9" s="36" customFormat="1" x14ac:dyDescent="0.25">
      <c r="A640" s="140"/>
      <c r="B640" s="35"/>
      <c r="C640" s="132"/>
      <c r="D640" s="25"/>
      <c r="H640" s="34"/>
      <c r="I640" s="34"/>
    </row>
    <row r="641" spans="1:9" s="36" customFormat="1" x14ac:dyDescent="0.25">
      <c r="A641" s="140"/>
      <c r="B641" s="35"/>
      <c r="C641" s="132"/>
      <c r="D641" s="25"/>
      <c r="H641" s="34"/>
      <c r="I641" s="34"/>
    </row>
    <row r="642" spans="1:9" s="36" customFormat="1" x14ac:dyDescent="0.25">
      <c r="A642" s="140"/>
      <c r="B642" s="35"/>
      <c r="C642" s="132"/>
      <c r="D642" s="25"/>
      <c r="H642" s="34"/>
      <c r="I642" s="34"/>
    </row>
    <row r="643" spans="1:9" s="36" customFormat="1" x14ac:dyDescent="0.25">
      <c r="A643" s="140"/>
      <c r="B643" s="35"/>
      <c r="C643" s="132"/>
      <c r="D643" s="25"/>
      <c r="H643" s="34"/>
      <c r="I643" s="34"/>
    </row>
    <row r="644" spans="1:9" s="36" customFormat="1" x14ac:dyDescent="0.25">
      <c r="A644" s="140"/>
      <c r="B644" s="35"/>
      <c r="C644" s="132"/>
      <c r="D644" s="25"/>
      <c r="H644" s="34"/>
      <c r="I644" s="34"/>
    </row>
    <row r="645" spans="1:9" s="36" customFormat="1" x14ac:dyDescent="0.25">
      <c r="A645" s="140"/>
      <c r="B645" s="35"/>
      <c r="C645" s="132"/>
      <c r="D645" s="25"/>
      <c r="H645" s="34"/>
      <c r="I645" s="34"/>
    </row>
    <row r="646" spans="1:9" s="36" customFormat="1" x14ac:dyDescent="0.25">
      <c r="A646" s="140"/>
      <c r="B646" s="35"/>
      <c r="C646" s="132"/>
      <c r="D646" s="25"/>
      <c r="H646" s="34"/>
      <c r="I646" s="34"/>
    </row>
    <row r="647" spans="1:9" s="36" customFormat="1" x14ac:dyDescent="0.25">
      <c r="A647" s="140"/>
      <c r="B647" s="35"/>
      <c r="C647" s="132"/>
      <c r="D647" s="25"/>
      <c r="H647" s="34"/>
      <c r="I647" s="34"/>
    </row>
    <row r="648" spans="1:9" s="36" customFormat="1" x14ac:dyDescent="0.25">
      <c r="A648" s="140"/>
      <c r="B648" s="35"/>
      <c r="C648" s="132"/>
      <c r="D648" s="25"/>
      <c r="H648" s="34"/>
      <c r="I648" s="34"/>
    </row>
    <row r="649" spans="1:9" s="36" customFormat="1" x14ac:dyDescent="0.25">
      <c r="A649" s="140"/>
      <c r="B649" s="35"/>
      <c r="C649" s="132"/>
      <c r="D649" s="25"/>
      <c r="H649" s="34"/>
      <c r="I649" s="34"/>
    </row>
    <row r="650" spans="1:9" s="36" customFormat="1" x14ac:dyDescent="0.25">
      <c r="A650" s="140"/>
      <c r="B650" s="35"/>
      <c r="C650" s="132"/>
      <c r="D650" s="25"/>
      <c r="H650" s="34"/>
      <c r="I650" s="34"/>
    </row>
    <row r="651" spans="1:9" s="36" customFormat="1" x14ac:dyDescent="0.25">
      <c r="A651" s="140"/>
      <c r="B651" s="35"/>
      <c r="C651" s="132"/>
      <c r="D651" s="25"/>
      <c r="H651" s="34"/>
      <c r="I651" s="34"/>
    </row>
    <row r="652" spans="1:9" s="36" customFormat="1" x14ac:dyDescent="0.25">
      <c r="A652" s="140"/>
      <c r="B652" s="35"/>
      <c r="C652" s="132"/>
      <c r="D652" s="25"/>
      <c r="H652" s="34"/>
      <c r="I652" s="34"/>
    </row>
    <row r="653" spans="1:9" s="36" customFormat="1" x14ac:dyDescent="0.25">
      <c r="A653" s="140"/>
      <c r="B653" s="35"/>
      <c r="C653" s="132"/>
      <c r="D653" s="25"/>
      <c r="H653" s="34"/>
      <c r="I653" s="34"/>
    </row>
    <row r="654" spans="1:9" s="36" customFormat="1" x14ac:dyDescent="0.25">
      <c r="A654" s="140"/>
      <c r="B654" s="35"/>
      <c r="C654" s="132"/>
      <c r="D654" s="25"/>
      <c r="H654" s="34"/>
      <c r="I654" s="34"/>
    </row>
    <row r="655" spans="1:9" s="36" customFormat="1" x14ac:dyDescent="0.25">
      <c r="A655" s="140"/>
      <c r="B655" s="35"/>
      <c r="C655" s="132"/>
      <c r="D655" s="25"/>
      <c r="H655" s="34"/>
      <c r="I655" s="34"/>
    </row>
    <row r="656" spans="1:9" s="36" customFormat="1" x14ac:dyDescent="0.25">
      <c r="A656" s="140"/>
      <c r="B656" s="35"/>
      <c r="C656" s="132"/>
      <c r="D656" s="25"/>
      <c r="H656" s="34"/>
      <c r="I656" s="34"/>
    </row>
    <row r="657" spans="1:9" s="36" customFormat="1" x14ac:dyDescent="0.25">
      <c r="A657" s="140"/>
      <c r="B657" s="35"/>
      <c r="C657" s="132"/>
      <c r="D657" s="25"/>
      <c r="H657" s="34"/>
      <c r="I657" s="34"/>
    </row>
    <row r="658" spans="1:9" s="36" customFormat="1" x14ac:dyDescent="0.25">
      <c r="A658" s="140"/>
      <c r="B658" s="35"/>
      <c r="C658" s="132"/>
      <c r="D658" s="25"/>
      <c r="H658" s="34"/>
      <c r="I658" s="34"/>
    </row>
    <row r="659" spans="1:9" s="36" customFormat="1" x14ac:dyDescent="0.25">
      <c r="A659" s="140"/>
      <c r="B659" s="35"/>
      <c r="C659" s="132"/>
      <c r="D659" s="25"/>
      <c r="H659" s="34"/>
      <c r="I659" s="34"/>
    </row>
    <row r="660" spans="1:9" s="36" customFormat="1" x14ac:dyDescent="0.25">
      <c r="A660" s="140"/>
      <c r="B660" s="35"/>
      <c r="C660" s="132"/>
      <c r="D660" s="25"/>
      <c r="H660" s="34"/>
      <c r="I660" s="34"/>
    </row>
    <row r="661" spans="1:9" s="36" customFormat="1" x14ac:dyDescent="0.25">
      <c r="A661" s="140"/>
      <c r="B661" s="35"/>
      <c r="C661" s="132"/>
      <c r="D661" s="25"/>
      <c r="H661" s="34"/>
      <c r="I661" s="34"/>
    </row>
    <row r="662" spans="1:9" s="36" customFormat="1" x14ac:dyDescent="0.25">
      <c r="A662" s="140"/>
      <c r="B662" s="35"/>
      <c r="C662" s="132"/>
      <c r="D662" s="25"/>
      <c r="H662" s="34"/>
      <c r="I662" s="34"/>
    </row>
    <row r="663" spans="1:9" s="36" customFormat="1" x14ac:dyDescent="0.25">
      <c r="A663" s="140"/>
      <c r="B663" s="35"/>
      <c r="C663" s="132"/>
      <c r="D663" s="25"/>
      <c r="H663" s="34"/>
      <c r="I663" s="34"/>
    </row>
    <row r="664" spans="1:9" s="36" customFormat="1" x14ac:dyDescent="0.25">
      <c r="A664" s="140"/>
      <c r="B664" s="35"/>
      <c r="C664" s="132"/>
      <c r="D664" s="25"/>
      <c r="H664" s="34"/>
      <c r="I664" s="34"/>
    </row>
    <row r="665" spans="1:9" s="36" customFormat="1" x14ac:dyDescent="0.25">
      <c r="A665" s="140"/>
      <c r="B665" s="35"/>
      <c r="C665" s="132"/>
      <c r="D665" s="25"/>
      <c r="H665" s="34"/>
      <c r="I665" s="34"/>
    </row>
    <row r="666" spans="1:9" s="36" customFormat="1" x14ac:dyDescent="0.25">
      <c r="A666" s="140"/>
      <c r="B666" s="35"/>
      <c r="C666" s="132"/>
      <c r="D666" s="25"/>
      <c r="H666" s="34"/>
      <c r="I666" s="34"/>
    </row>
    <row r="667" spans="1:9" s="36" customFormat="1" x14ac:dyDescent="0.25">
      <c r="A667" s="140"/>
      <c r="B667" s="35"/>
      <c r="C667" s="132"/>
      <c r="D667" s="25"/>
      <c r="H667" s="34"/>
      <c r="I667" s="34"/>
    </row>
    <row r="668" spans="1:9" s="36" customFormat="1" x14ac:dyDescent="0.25">
      <c r="A668" s="140"/>
      <c r="B668" s="35"/>
      <c r="C668" s="132"/>
      <c r="D668" s="25"/>
      <c r="H668" s="34"/>
      <c r="I668" s="34"/>
    </row>
    <row r="669" spans="1:9" s="36" customFormat="1" x14ac:dyDescent="0.25">
      <c r="A669" s="140"/>
      <c r="B669" s="35"/>
      <c r="C669" s="132"/>
      <c r="D669" s="25"/>
      <c r="H669" s="34"/>
      <c r="I669" s="34"/>
    </row>
    <row r="670" spans="1:9" s="36" customFormat="1" x14ac:dyDescent="0.25">
      <c r="A670" s="140"/>
      <c r="B670" s="35"/>
      <c r="C670" s="132"/>
      <c r="D670" s="25"/>
      <c r="H670" s="34"/>
      <c r="I670" s="34"/>
    </row>
    <row r="671" spans="1:9" s="36" customFormat="1" x14ac:dyDescent="0.25">
      <c r="A671" s="140"/>
      <c r="B671" s="35"/>
      <c r="C671" s="132"/>
      <c r="D671" s="25"/>
      <c r="H671" s="34"/>
      <c r="I671" s="34"/>
    </row>
    <row r="672" spans="1:9" s="36" customFormat="1" x14ac:dyDescent="0.25">
      <c r="A672" s="140"/>
      <c r="B672" s="35"/>
      <c r="C672" s="132"/>
      <c r="D672" s="25"/>
      <c r="H672" s="34"/>
      <c r="I672" s="34"/>
    </row>
    <row r="673" spans="1:9" s="36" customFormat="1" x14ac:dyDescent="0.25">
      <c r="A673" s="140"/>
      <c r="B673" s="35"/>
      <c r="C673" s="132"/>
      <c r="D673" s="25"/>
      <c r="H673" s="34"/>
      <c r="I673" s="34"/>
    </row>
    <row r="674" spans="1:9" s="36" customFormat="1" x14ac:dyDescent="0.25">
      <c r="A674" s="140"/>
      <c r="B674" s="35"/>
      <c r="C674" s="132"/>
      <c r="D674" s="25"/>
      <c r="H674" s="34"/>
      <c r="I674" s="34"/>
    </row>
    <row r="675" spans="1:9" s="36" customFormat="1" x14ac:dyDescent="0.25">
      <c r="A675" s="140"/>
      <c r="B675" s="35"/>
      <c r="C675" s="132"/>
      <c r="D675" s="25"/>
      <c r="H675" s="34"/>
      <c r="I675" s="34"/>
    </row>
    <row r="676" spans="1:9" s="36" customFormat="1" x14ac:dyDescent="0.25">
      <c r="A676" s="140"/>
      <c r="B676" s="35"/>
      <c r="C676" s="132"/>
      <c r="D676" s="25"/>
      <c r="H676" s="34"/>
      <c r="I676" s="34"/>
    </row>
    <row r="677" spans="1:9" s="36" customFormat="1" x14ac:dyDescent="0.25">
      <c r="A677" s="140"/>
      <c r="B677" s="35"/>
      <c r="C677" s="132"/>
      <c r="D677" s="25"/>
      <c r="H677" s="34"/>
      <c r="I677" s="34"/>
    </row>
    <row r="678" spans="1:9" s="36" customFormat="1" x14ac:dyDescent="0.25">
      <c r="A678" s="140"/>
      <c r="B678" s="35"/>
      <c r="C678" s="132"/>
      <c r="D678" s="25"/>
      <c r="H678" s="34"/>
      <c r="I678" s="34"/>
    </row>
    <row r="679" spans="1:9" s="36" customFormat="1" x14ac:dyDescent="0.25">
      <c r="A679" s="140"/>
      <c r="B679" s="35"/>
      <c r="C679" s="132"/>
      <c r="D679" s="25"/>
      <c r="H679" s="34"/>
      <c r="I679" s="34"/>
    </row>
    <row r="680" spans="1:9" s="36" customFormat="1" x14ac:dyDescent="0.25">
      <c r="A680" s="140"/>
      <c r="B680" s="35"/>
      <c r="C680" s="132"/>
      <c r="D680" s="25"/>
      <c r="H680" s="34"/>
      <c r="I680" s="34"/>
    </row>
    <row r="681" spans="1:9" s="36" customFormat="1" x14ac:dyDescent="0.25">
      <c r="A681" s="140"/>
      <c r="B681" s="35"/>
      <c r="C681" s="132"/>
      <c r="D681" s="25"/>
      <c r="H681" s="34"/>
      <c r="I681" s="34"/>
    </row>
    <row r="682" spans="1:9" s="36" customFormat="1" x14ac:dyDescent="0.25">
      <c r="A682" s="140"/>
      <c r="B682" s="35"/>
      <c r="C682" s="132"/>
      <c r="D682" s="25"/>
      <c r="H682" s="34"/>
      <c r="I682" s="34"/>
    </row>
    <row r="683" spans="1:9" s="36" customFormat="1" x14ac:dyDescent="0.25">
      <c r="A683" s="140"/>
      <c r="B683" s="35"/>
      <c r="C683" s="132"/>
      <c r="D683" s="25"/>
      <c r="H683" s="34"/>
      <c r="I683" s="34"/>
    </row>
    <row r="684" spans="1:9" s="36" customFormat="1" x14ac:dyDescent="0.25">
      <c r="A684" s="140"/>
      <c r="B684" s="35"/>
      <c r="C684" s="132"/>
      <c r="D684" s="25"/>
      <c r="H684" s="34"/>
      <c r="I684" s="34"/>
    </row>
    <row r="685" spans="1:9" s="36" customFormat="1" x14ac:dyDescent="0.25">
      <c r="A685" s="140"/>
      <c r="B685" s="35"/>
      <c r="C685" s="132"/>
      <c r="D685" s="25"/>
      <c r="H685" s="34"/>
      <c r="I685" s="34"/>
    </row>
    <row r="686" spans="1:9" s="36" customFormat="1" x14ac:dyDescent="0.25">
      <c r="A686" s="140"/>
      <c r="B686" s="35"/>
      <c r="C686" s="132"/>
      <c r="D686" s="25"/>
      <c r="H686" s="34"/>
      <c r="I686" s="34"/>
    </row>
    <row r="687" spans="1:9" s="36" customFormat="1" x14ac:dyDescent="0.25">
      <c r="A687" s="140"/>
      <c r="B687" s="35"/>
      <c r="C687" s="132"/>
      <c r="D687" s="25"/>
      <c r="H687" s="34"/>
      <c r="I687" s="34"/>
    </row>
    <row r="688" spans="1:9" s="36" customFormat="1" x14ac:dyDescent="0.25">
      <c r="A688" s="140"/>
      <c r="B688" s="35"/>
      <c r="C688" s="132"/>
      <c r="D688" s="25"/>
      <c r="H688" s="34"/>
      <c r="I688" s="34"/>
    </row>
    <row r="689" spans="1:9" s="36" customFormat="1" x14ac:dyDescent="0.25">
      <c r="A689" s="140"/>
      <c r="B689" s="35"/>
      <c r="C689" s="132"/>
      <c r="D689" s="25"/>
      <c r="H689" s="34"/>
      <c r="I689" s="34"/>
    </row>
    <row r="690" spans="1:9" s="36" customFormat="1" x14ac:dyDescent="0.25">
      <c r="A690" s="140"/>
      <c r="B690" s="35"/>
      <c r="C690" s="132"/>
      <c r="D690" s="25"/>
      <c r="H690" s="34"/>
      <c r="I690" s="34"/>
    </row>
    <row r="691" spans="1:9" s="36" customFormat="1" x14ac:dyDescent="0.25">
      <c r="A691" s="140"/>
      <c r="B691" s="35"/>
      <c r="C691" s="132"/>
      <c r="D691" s="25"/>
      <c r="H691" s="34"/>
      <c r="I691" s="34"/>
    </row>
    <row r="692" spans="1:9" s="36" customFormat="1" x14ac:dyDescent="0.25">
      <c r="A692" s="140"/>
      <c r="B692" s="35"/>
      <c r="C692" s="132"/>
      <c r="D692" s="25"/>
      <c r="H692" s="34"/>
      <c r="I692" s="34"/>
    </row>
    <row r="693" spans="1:9" s="36" customFormat="1" x14ac:dyDescent="0.25">
      <c r="A693" s="140"/>
      <c r="B693" s="35"/>
      <c r="C693" s="132"/>
      <c r="D693" s="25"/>
      <c r="H693" s="34"/>
      <c r="I693" s="34"/>
    </row>
    <row r="694" spans="1:9" s="36" customFormat="1" x14ac:dyDescent="0.25">
      <c r="A694" s="140"/>
      <c r="B694" s="35"/>
      <c r="C694" s="132"/>
      <c r="D694" s="25"/>
      <c r="H694" s="34"/>
      <c r="I694" s="34"/>
    </row>
    <row r="695" spans="1:9" s="36" customFormat="1" x14ac:dyDescent="0.25">
      <c r="A695" s="140"/>
      <c r="B695" s="35"/>
      <c r="C695" s="132"/>
      <c r="D695" s="25"/>
      <c r="H695" s="34"/>
      <c r="I695" s="34"/>
    </row>
    <row r="696" spans="1:9" s="36" customFormat="1" x14ac:dyDescent="0.25">
      <c r="A696" s="140"/>
      <c r="B696" s="35"/>
      <c r="C696" s="132"/>
      <c r="D696" s="25"/>
      <c r="H696" s="34"/>
      <c r="I696" s="34"/>
    </row>
    <row r="697" spans="1:9" s="36" customFormat="1" x14ac:dyDescent="0.25">
      <c r="A697" s="140"/>
      <c r="B697" s="35"/>
      <c r="C697" s="132"/>
      <c r="D697" s="25"/>
      <c r="H697" s="34"/>
      <c r="I697" s="34"/>
    </row>
    <row r="698" spans="1:9" s="36" customFormat="1" x14ac:dyDescent="0.25">
      <c r="A698" s="140"/>
      <c r="B698" s="35"/>
      <c r="C698" s="132"/>
      <c r="D698" s="25"/>
      <c r="H698" s="34"/>
      <c r="I698" s="34"/>
    </row>
    <row r="699" spans="1:9" s="36" customFormat="1" x14ac:dyDescent="0.25">
      <c r="A699" s="140"/>
      <c r="B699" s="35"/>
      <c r="C699" s="132"/>
      <c r="D699" s="25"/>
      <c r="H699" s="34"/>
      <c r="I699" s="34"/>
    </row>
    <row r="700" spans="1:9" s="36" customFormat="1" x14ac:dyDescent="0.25">
      <c r="A700" s="140"/>
      <c r="B700" s="35"/>
      <c r="C700" s="132"/>
      <c r="D700" s="25"/>
      <c r="H700" s="34"/>
      <c r="I700" s="34"/>
    </row>
    <row r="701" spans="1:9" s="36" customFormat="1" x14ac:dyDescent="0.25">
      <c r="A701" s="140"/>
      <c r="B701" s="35"/>
      <c r="C701" s="132"/>
      <c r="D701" s="25"/>
      <c r="H701" s="34"/>
      <c r="I701" s="34"/>
    </row>
    <row r="702" spans="1:9" s="36" customFormat="1" x14ac:dyDescent="0.25">
      <c r="A702" s="140"/>
      <c r="B702" s="35"/>
      <c r="C702" s="132"/>
      <c r="D702" s="25"/>
      <c r="H702" s="34"/>
      <c r="I702" s="34"/>
    </row>
    <row r="703" spans="1:9" s="36" customFormat="1" x14ac:dyDescent="0.25">
      <c r="A703" s="140"/>
      <c r="B703" s="35"/>
      <c r="C703" s="132"/>
      <c r="D703" s="25"/>
      <c r="H703" s="34"/>
      <c r="I703" s="34"/>
    </row>
    <row r="704" spans="1:9" s="36" customFormat="1" x14ac:dyDescent="0.25">
      <c r="A704" s="140"/>
      <c r="B704" s="35"/>
      <c r="C704" s="132"/>
      <c r="D704" s="25"/>
      <c r="H704" s="34"/>
      <c r="I704" s="34"/>
    </row>
    <row r="705" spans="1:9" s="36" customFormat="1" x14ac:dyDescent="0.25">
      <c r="A705" s="140"/>
      <c r="B705" s="35"/>
      <c r="C705" s="132"/>
      <c r="D705" s="25"/>
      <c r="H705" s="34"/>
      <c r="I705" s="34"/>
    </row>
    <row r="706" spans="1:9" s="36" customFormat="1" x14ac:dyDescent="0.25">
      <c r="A706" s="140"/>
      <c r="B706" s="35"/>
      <c r="C706" s="132"/>
      <c r="D706" s="25"/>
      <c r="H706" s="34"/>
      <c r="I706" s="34"/>
    </row>
    <row r="707" spans="1:9" s="36" customFormat="1" x14ac:dyDescent="0.25">
      <c r="A707" s="140"/>
      <c r="B707" s="35"/>
      <c r="C707" s="132"/>
      <c r="D707" s="25"/>
      <c r="H707" s="34"/>
      <c r="I707" s="34"/>
    </row>
    <row r="708" spans="1:9" s="36" customFormat="1" x14ac:dyDescent="0.25">
      <c r="A708" s="140"/>
      <c r="B708" s="35"/>
      <c r="C708" s="132"/>
      <c r="D708" s="25"/>
      <c r="H708" s="34"/>
      <c r="I708" s="34"/>
    </row>
    <row r="709" spans="1:9" s="36" customFormat="1" x14ac:dyDescent="0.25">
      <c r="A709" s="140"/>
      <c r="B709" s="35"/>
      <c r="C709" s="132"/>
      <c r="D709" s="25"/>
      <c r="H709" s="34"/>
      <c r="I709" s="34"/>
    </row>
    <row r="710" spans="1:9" s="36" customFormat="1" x14ac:dyDescent="0.25">
      <c r="A710" s="140"/>
      <c r="B710" s="35"/>
      <c r="C710" s="132"/>
      <c r="D710" s="25"/>
      <c r="H710" s="34"/>
      <c r="I710" s="34"/>
    </row>
    <row r="711" spans="1:9" s="36" customFormat="1" x14ac:dyDescent="0.25">
      <c r="A711" s="140"/>
      <c r="B711" s="35"/>
      <c r="C711" s="132"/>
      <c r="D711" s="25"/>
      <c r="H711" s="34"/>
      <c r="I711" s="34"/>
    </row>
    <row r="712" spans="1:9" s="36" customFormat="1" x14ac:dyDescent="0.25">
      <c r="A712" s="140"/>
      <c r="B712" s="35"/>
      <c r="C712" s="132"/>
      <c r="D712" s="25"/>
      <c r="H712" s="34"/>
      <c r="I712" s="34"/>
    </row>
    <row r="713" spans="1:9" s="36" customFormat="1" x14ac:dyDescent="0.25">
      <c r="A713" s="140"/>
      <c r="B713" s="35"/>
      <c r="C713" s="132"/>
      <c r="D713" s="25"/>
      <c r="H713" s="34"/>
      <c r="I713" s="34"/>
    </row>
    <row r="714" spans="1:9" s="36" customFormat="1" x14ac:dyDescent="0.25">
      <c r="A714" s="140"/>
      <c r="B714" s="35"/>
      <c r="C714" s="132"/>
      <c r="D714" s="25"/>
      <c r="H714" s="34"/>
      <c r="I714" s="34"/>
    </row>
    <row r="715" spans="1:9" s="36" customFormat="1" x14ac:dyDescent="0.25">
      <c r="A715" s="140"/>
      <c r="B715" s="35"/>
      <c r="C715" s="132"/>
      <c r="D715" s="25"/>
      <c r="H715" s="34"/>
      <c r="I715" s="34"/>
    </row>
    <row r="716" spans="1:9" s="36" customFormat="1" x14ac:dyDescent="0.25">
      <c r="A716" s="140"/>
      <c r="B716" s="35"/>
      <c r="C716" s="132"/>
      <c r="D716" s="25"/>
      <c r="H716" s="34"/>
      <c r="I716" s="34"/>
    </row>
    <row r="717" spans="1:9" s="36" customFormat="1" x14ac:dyDescent="0.25">
      <c r="A717" s="140"/>
      <c r="B717" s="35"/>
      <c r="C717" s="132"/>
      <c r="D717" s="25"/>
      <c r="H717" s="34"/>
      <c r="I717" s="34"/>
    </row>
    <row r="718" spans="1:9" s="36" customFormat="1" x14ac:dyDescent="0.25">
      <c r="A718" s="140"/>
      <c r="B718" s="35"/>
      <c r="C718" s="132"/>
      <c r="D718" s="25"/>
      <c r="H718" s="34"/>
      <c r="I718" s="34"/>
    </row>
    <row r="719" spans="1:9" s="36" customFormat="1" x14ac:dyDescent="0.25">
      <c r="A719" s="140"/>
      <c r="B719" s="35"/>
      <c r="C719" s="132"/>
      <c r="D719" s="25"/>
      <c r="H719" s="34"/>
      <c r="I719" s="34"/>
    </row>
    <row r="720" spans="1:9" s="36" customFormat="1" x14ac:dyDescent="0.25">
      <c r="A720" s="140"/>
      <c r="B720" s="35"/>
      <c r="C720" s="132"/>
      <c r="D720" s="25"/>
      <c r="H720" s="34"/>
      <c r="I720" s="34"/>
    </row>
    <row r="721" spans="1:9" s="36" customFormat="1" x14ac:dyDescent="0.25">
      <c r="A721" s="140"/>
      <c r="B721" s="35"/>
      <c r="C721" s="132"/>
      <c r="D721" s="25"/>
      <c r="H721" s="34"/>
      <c r="I721" s="34"/>
    </row>
    <row r="722" spans="1:9" s="36" customFormat="1" x14ac:dyDescent="0.25">
      <c r="A722" s="140"/>
      <c r="B722" s="35"/>
      <c r="C722" s="132"/>
      <c r="D722" s="25"/>
      <c r="H722" s="34"/>
      <c r="I722" s="34"/>
    </row>
    <row r="723" spans="1:9" s="36" customFormat="1" x14ac:dyDescent="0.25">
      <c r="A723" s="140"/>
      <c r="B723" s="35"/>
      <c r="C723" s="132"/>
      <c r="D723" s="25"/>
      <c r="H723" s="34"/>
      <c r="I723" s="34"/>
    </row>
    <row r="724" spans="1:9" s="36" customFormat="1" x14ac:dyDescent="0.25">
      <c r="A724" s="140"/>
      <c r="B724" s="35"/>
      <c r="C724" s="132"/>
      <c r="D724" s="25"/>
      <c r="H724" s="34"/>
      <c r="I724" s="34"/>
    </row>
    <row r="725" spans="1:9" s="36" customFormat="1" x14ac:dyDescent="0.25">
      <c r="A725" s="140"/>
      <c r="B725" s="35"/>
      <c r="C725" s="132"/>
      <c r="D725" s="25"/>
      <c r="H725" s="34"/>
      <c r="I725" s="34"/>
    </row>
    <row r="726" spans="1:9" s="36" customFormat="1" x14ac:dyDescent="0.25">
      <c r="A726" s="140"/>
      <c r="B726" s="35"/>
      <c r="C726" s="132"/>
      <c r="D726" s="25"/>
      <c r="H726" s="34"/>
      <c r="I726" s="34"/>
    </row>
    <row r="727" spans="1:9" s="36" customFormat="1" x14ac:dyDescent="0.25">
      <c r="A727" s="140"/>
      <c r="B727" s="35"/>
      <c r="C727" s="132"/>
      <c r="D727" s="25"/>
      <c r="H727" s="34"/>
      <c r="I727" s="34"/>
    </row>
    <row r="728" spans="1:9" s="36" customFormat="1" x14ac:dyDescent="0.25">
      <c r="A728" s="140"/>
      <c r="B728" s="35"/>
      <c r="C728" s="132"/>
      <c r="D728" s="25"/>
      <c r="H728" s="34"/>
      <c r="I728" s="34"/>
    </row>
    <row r="729" spans="1:9" s="36" customFormat="1" x14ac:dyDescent="0.25">
      <c r="A729" s="140"/>
      <c r="B729" s="35"/>
      <c r="C729" s="132"/>
      <c r="D729" s="25"/>
      <c r="H729" s="34"/>
      <c r="I729" s="34"/>
    </row>
    <row r="730" spans="1:9" s="36" customFormat="1" x14ac:dyDescent="0.25">
      <c r="A730" s="140"/>
      <c r="B730" s="35"/>
      <c r="C730" s="132"/>
      <c r="D730" s="25"/>
      <c r="H730" s="34"/>
      <c r="I730" s="34"/>
    </row>
    <row r="731" spans="1:9" s="36" customFormat="1" x14ac:dyDescent="0.25">
      <c r="A731" s="140"/>
      <c r="B731" s="35"/>
      <c r="C731" s="132"/>
      <c r="D731" s="25"/>
      <c r="H731" s="34"/>
      <c r="I731" s="34"/>
    </row>
    <row r="732" spans="1:9" s="36" customFormat="1" x14ac:dyDescent="0.25">
      <c r="A732" s="140"/>
      <c r="B732" s="35"/>
      <c r="C732" s="132"/>
      <c r="D732" s="25"/>
      <c r="H732" s="34"/>
      <c r="I732" s="34"/>
    </row>
    <row r="733" spans="1:9" s="36" customFormat="1" x14ac:dyDescent="0.25">
      <c r="A733" s="140"/>
      <c r="B733" s="35"/>
      <c r="C733" s="132"/>
      <c r="D733" s="25"/>
      <c r="H733" s="34"/>
      <c r="I733" s="34"/>
    </row>
    <row r="734" spans="1:9" s="36" customFormat="1" x14ac:dyDescent="0.25">
      <c r="A734" s="140"/>
      <c r="B734" s="35"/>
      <c r="C734" s="132"/>
      <c r="D734" s="25"/>
      <c r="H734" s="34"/>
      <c r="I734" s="34"/>
    </row>
    <row r="735" spans="1:9" s="36" customFormat="1" x14ac:dyDescent="0.25">
      <c r="A735" s="140"/>
      <c r="B735" s="35"/>
      <c r="C735" s="132"/>
      <c r="D735" s="25"/>
      <c r="H735" s="34"/>
      <c r="I735" s="34"/>
    </row>
    <row r="736" spans="1:9" s="36" customFormat="1" x14ac:dyDescent="0.25">
      <c r="A736" s="140"/>
      <c r="B736" s="35"/>
      <c r="C736" s="132"/>
      <c r="D736" s="25"/>
      <c r="H736" s="34"/>
      <c r="I736" s="34"/>
    </row>
    <row r="737" spans="1:9" s="36" customFormat="1" x14ac:dyDescent="0.25">
      <c r="A737" s="140"/>
      <c r="B737" s="35"/>
      <c r="C737" s="132"/>
      <c r="D737" s="25"/>
      <c r="H737" s="34"/>
      <c r="I737" s="34"/>
    </row>
    <row r="738" spans="1:9" s="36" customFormat="1" x14ac:dyDescent="0.25">
      <c r="A738" s="140"/>
      <c r="B738" s="35"/>
      <c r="C738" s="132"/>
      <c r="D738" s="25"/>
      <c r="H738" s="34"/>
      <c r="I738" s="34"/>
    </row>
    <row r="739" spans="1:9" s="36" customFormat="1" x14ac:dyDescent="0.25">
      <c r="A739" s="140"/>
      <c r="B739" s="35"/>
      <c r="C739" s="132"/>
      <c r="D739" s="25"/>
      <c r="H739" s="34"/>
      <c r="I739" s="34"/>
    </row>
    <row r="740" spans="1:9" s="36" customFormat="1" x14ac:dyDescent="0.25">
      <c r="A740" s="140"/>
      <c r="B740" s="35"/>
      <c r="C740" s="132"/>
      <c r="D740" s="25"/>
      <c r="H740" s="34"/>
      <c r="I740" s="34"/>
    </row>
    <row r="741" spans="1:9" s="36" customFormat="1" x14ac:dyDescent="0.25">
      <c r="A741" s="140"/>
      <c r="B741" s="35"/>
      <c r="C741" s="132"/>
      <c r="D741" s="25"/>
      <c r="H741" s="34"/>
      <c r="I741" s="34"/>
    </row>
    <row r="742" spans="1:9" s="36" customFormat="1" x14ac:dyDescent="0.25">
      <c r="A742" s="140"/>
      <c r="B742" s="35"/>
      <c r="C742" s="132"/>
      <c r="D742" s="25"/>
      <c r="H742" s="34"/>
      <c r="I742" s="34"/>
    </row>
    <row r="743" spans="1:9" s="36" customFormat="1" x14ac:dyDescent="0.25">
      <c r="A743" s="140"/>
      <c r="B743" s="35"/>
      <c r="C743" s="132"/>
      <c r="D743" s="25"/>
      <c r="H743" s="34"/>
      <c r="I743" s="34"/>
    </row>
    <row r="744" spans="1:9" s="36" customFormat="1" x14ac:dyDescent="0.25">
      <c r="A744" s="140"/>
      <c r="B744" s="35"/>
      <c r="C744" s="132"/>
      <c r="D744" s="25"/>
      <c r="H744" s="34"/>
      <c r="I744" s="34"/>
    </row>
    <row r="745" spans="1:9" s="36" customFormat="1" x14ac:dyDescent="0.25">
      <c r="A745" s="140"/>
      <c r="B745" s="35"/>
      <c r="C745" s="132"/>
      <c r="D745" s="25"/>
      <c r="H745" s="34"/>
      <c r="I745" s="34"/>
    </row>
    <row r="746" spans="1:9" s="36" customFormat="1" x14ac:dyDescent="0.25">
      <c r="A746" s="140"/>
      <c r="B746" s="35"/>
      <c r="C746" s="132"/>
      <c r="D746" s="25"/>
      <c r="H746" s="34"/>
      <c r="I746" s="34"/>
    </row>
    <row r="747" spans="1:9" s="36" customFormat="1" x14ac:dyDescent="0.25">
      <c r="A747" s="140"/>
      <c r="B747" s="35"/>
      <c r="C747" s="132"/>
      <c r="D747" s="25"/>
      <c r="H747" s="34"/>
      <c r="I747" s="34"/>
    </row>
    <row r="748" spans="1:9" s="36" customFormat="1" x14ac:dyDescent="0.25">
      <c r="A748" s="140"/>
      <c r="B748" s="35"/>
      <c r="C748" s="132"/>
      <c r="D748" s="25"/>
      <c r="H748" s="34"/>
      <c r="I748" s="34"/>
    </row>
    <row r="749" spans="1:9" s="36" customFormat="1" x14ac:dyDescent="0.25">
      <c r="A749" s="140"/>
      <c r="B749" s="35"/>
      <c r="C749" s="132"/>
      <c r="D749" s="25"/>
      <c r="H749" s="34"/>
      <c r="I749" s="34"/>
    </row>
    <row r="750" spans="1:9" s="36" customFormat="1" x14ac:dyDescent="0.25">
      <c r="A750" s="140"/>
      <c r="B750" s="35"/>
      <c r="C750" s="132"/>
      <c r="D750" s="25"/>
      <c r="H750" s="34"/>
      <c r="I750" s="34"/>
    </row>
    <row r="751" spans="1:9" s="36" customFormat="1" x14ac:dyDescent="0.25">
      <c r="A751" s="140"/>
      <c r="B751" s="35"/>
      <c r="C751" s="132"/>
      <c r="D751" s="25"/>
      <c r="H751" s="34"/>
      <c r="I751" s="34"/>
    </row>
    <row r="752" spans="1:9" s="36" customFormat="1" x14ac:dyDescent="0.25">
      <c r="A752" s="140"/>
      <c r="B752" s="35"/>
      <c r="C752" s="132"/>
      <c r="D752" s="25"/>
      <c r="H752" s="34"/>
      <c r="I752" s="34"/>
    </row>
    <row r="753" spans="1:9" s="36" customFormat="1" x14ac:dyDescent="0.25">
      <c r="A753" s="140"/>
      <c r="B753" s="35"/>
      <c r="C753" s="132"/>
      <c r="D753" s="25"/>
      <c r="H753" s="34"/>
      <c r="I753" s="34"/>
    </row>
    <row r="754" spans="1:9" s="36" customFormat="1" x14ac:dyDescent="0.25">
      <c r="A754" s="140"/>
      <c r="B754" s="35"/>
      <c r="C754" s="132"/>
      <c r="D754" s="25"/>
      <c r="H754" s="34"/>
      <c r="I754" s="34"/>
    </row>
    <row r="755" spans="1:9" s="36" customFormat="1" x14ac:dyDescent="0.25">
      <c r="A755" s="140"/>
      <c r="B755" s="35"/>
      <c r="C755" s="132"/>
      <c r="D755" s="25"/>
      <c r="H755" s="34"/>
      <c r="I755" s="34"/>
    </row>
    <row r="756" spans="1:9" s="36" customFormat="1" x14ac:dyDescent="0.25">
      <c r="A756" s="140"/>
      <c r="B756" s="35"/>
      <c r="C756" s="132"/>
      <c r="D756" s="25"/>
      <c r="H756" s="34"/>
      <c r="I756" s="34"/>
    </row>
    <row r="757" spans="1:9" s="36" customFormat="1" x14ac:dyDescent="0.25">
      <c r="A757" s="140"/>
      <c r="B757" s="35"/>
      <c r="C757" s="132"/>
      <c r="D757" s="25"/>
      <c r="H757" s="34"/>
      <c r="I757" s="34"/>
    </row>
    <row r="758" spans="1:9" s="36" customFormat="1" x14ac:dyDescent="0.25">
      <c r="A758" s="140"/>
      <c r="B758" s="35"/>
      <c r="C758" s="132"/>
      <c r="D758" s="25"/>
      <c r="H758" s="34"/>
      <c r="I758" s="34"/>
    </row>
    <row r="759" spans="1:9" s="36" customFormat="1" x14ac:dyDescent="0.25">
      <c r="A759" s="140"/>
      <c r="B759" s="35"/>
      <c r="C759" s="132"/>
      <c r="D759" s="25"/>
      <c r="H759" s="34"/>
      <c r="I759" s="34"/>
    </row>
    <row r="760" spans="1:9" s="36" customFormat="1" x14ac:dyDescent="0.25">
      <c r="A760" s="140"/>
      <c r="B760" s="35"/>
      <c r="C760" s="132"/>
      <c r="D760" s="25"/>
      <c r="H760" s="34"/>
      <c r="I760" s="34"/>
    </row>
    <row r="761" spans="1:9" s="36" customFormat="1" x14ac:dyDescent="0.25">
      <c r="A761" s="140"/>
      <c r="B761" s="35"/>
      <c r="C761" s="132"/>
      <c r="D761" s="25"/>
      <c r="H761" s="34"/>
      <c r="I761" s="34"/>
    </row>
    <row r="762" spans="1:9" s="36" customFormat="1" x14ac:dyDescent="0.25">
      <c r="A762" s="140"/>
      <c r="B762" s="35"/>
      <c r="C762" s="132"/>
      <c r="D762" s="25"/>
      <c r="H762" s="34"/>
      <c r="I762" s="34"/>
    </row>
    <row r="763" spans="1:9" s="36" customFormat="1" x14ac:dyDescent="0.25">
      <c r="A763" s="140"/>
      <c r="B763" s="35"/>
      <c r="C763" s="132"/>
      <c r="D763" s="25"/>
      <c r="H763" s="34"/>
      <c r="I763" s="34"/>
    </row>
    <row r="764" spans="1:9" s="36" customFormat="1" x14ac:dyDescent="0.25">
      <c r="A764" s="140"/>
      <c r="B764" s="35"/>
      <c r="C764" s="132"/>
      <c r="D764" s="25"/>
      <c r="H764" s="34"/>
      <c r="I764" s="34"/>
    </row>
    <row r="765" spans="1:9" s="36" customFormat="1" x14ac:dyDescent="0.25">
      <c r="A765" s="140"/>
      <c r="B765" s="35"/>
      <c r="C765" s="132"/>
      <c r="D765" s="25"/>
      <c r="H765" s="34"/>
      <c r="I765" s="34"/>
    </row>
    <row r="766" spans="1:9" s="36" customFormat="1" x14ac:dyDescent="0.25">
      <c r="A766" s="140"/>
      <c r="B766" s="35"/>
      <c r="C766" s="132"/>
      <c r="D766" s="25"/>
      <c r="H766" s="34"/>
      <c r="I766" s="34"/>
    </row>
    <row r="767" spans="1:9" s="36" customFormat="1" x14ac:dyDescent="0.25">
      <c r="A767" s="140"/>
      <c r="B767" s="35"/>
      <c r="C767" s="132"/>
      <c r="D767" s="25"/>
      <c r="H767" s="34"/>
      <c r="I767" s="34"/>
    </row>
    <row r="768" spans="1:9" s="36" customFormat="1" x14ac:dyDescent="0.25">
      <c r="A768" s="140"/>
      <c r="B768" s="35"/>
      <c r="C768" s="132"/>
      <c r="D768" s="25"/>
      <c r="H768" s="34"/>
      <c r="I768" s="34"/>
    </row>
    <row r="769" spans="1:9" s="36" customFormat="1" x14ac:dyDescent="0.25">
      <c r="A769" s="140"/>
      <c r="B769" s="35"/>
      <c r="C769" s="132"/>
      <c r="D769" s="25"/>
      <c r="H769" s="34"/>
      <c r="I769" s="34"/>
    </row>
    <row r="770" spans="1:9" s="36" customFormat="1" x14ac:dyDescent="0.25">
      <c r="A770" s="140"/>
      <c r="B770" s="35"/>
      <c r="C770" s="132"/>
      <c r="D770" s="25"/>
      <c r="H770" s="34"/>
      <c r="I770" s="34"/>
    </row>
    <row r="771" spans="1:9" s="36" customFormat="1" x14ac:dyDescent="0.25">
      <c r="A771" s="140"/>
      <c r="B771" s="35"/>
      <c r="C771" s="132"/>
      <c r="D771" s="25"/>
      <c r="H771" s="34"/>
      <c r="I771" s="34"/>
    </row>
    <row r="772" spans="1:9" s="36" customFormat="1" x14ac:dyDescent="0.25">
      <c r="A772" s="140"/>
      <c r="B772" s="35"/>
      <c r="C772" s="132"/>
      <c r="D772" s="25"/>
      <c r="H772" s="34"/>
      <c r="I772" s="34"/>
    </row>
    <row r="773" spans="1:9" s="36" customFormat="1" x14ac:dyDescent="0.25">
      <c r="A773" s="140"/>
      <c r="B773" s="35"/>
      <c r="C773" s="132"/>
      <c r="D773" s="25"/>
      <c r="H773" s="34"/>
      <c r="I773" s="34"/>
    </row>
    <row r="774" spans="1:9" s="36" customFormat="1" x14ac:dyDescent="0.25">
      <c r="A774" s="140"/>
      <c r="B774" s="35"/>
      <c r="C774" s="132"/>
      <c r="D774" s="25"/>
      <c r="H774" s="34"/>
      <c r="I774" s="34"/>
    </row>
    <row r="775" spans="1:9" s="36" customFormat="1" x14ac:dyDescent="0.25">
      <c r="A775" s="140"/>
      <c r="B775" s="35"/>
      <c r="C775" s="132"/>
      <c r="D775" s="25"/>
      <c r="H775" s="34"/>
      <c r="I775" s="34"/>
    </row>
    <row r="776" spans="1:9" s="36" customFormat="1" x14ac:dyDescent="0.25">
      <c r="A776" s="140"/>
      <c r="B776" s="35"/>
      <c r="C776" s="132"/>
      <c r="D776" s="25"/>
      <c r="H776" s="34"/>
      <c r="I776" s="34"/>
    </row>
    <row r="777" spans="1:9" s="36" customFormat="1" x14ac:dyDescent="0.25">
      <c r="A777" s="140"/>
      <c r="B777" s="35"/>
      <c r="C777" s="132"/>
      <c r="D777" s="25"/>
      <c r="H777" s="34"/>
      <c r="I777" s="34"/>
    </row>
    <row r="778" spans="1:9" s="36" customFormat="1" x14ac:dyDescent="0.25">
      <c r="A778" s="140"/>
      <c r="B778" s="35"/>
      <c r="C778" s="132"/>
      <c r="D778" s="25"/>
      <c r="H778" s="34"/>
      <c r="I778" s="34"/>
    </row>
    <row r="779" spans="1:9" s="36" customFormat="1" x14ac:dyDescent="0.25">
      <c r="A779" s="140"/>
      <c r="B779" s="35"/>
      <c r="C779" s="132"/>
      <c r="D779" s="25"/>
      <c r="H779" s="34"/>
      <c r="I779" s="34"/>
    </row>
    <row r="780" spans="1:9" s="36" customFormat="1" x14ac:dyDescent="0.25">
      <c r="A780" s="140"/>
      <c r="B780" s="35"/>
      <c r="C780" s="132"/>
      <c r="D780" s="25"/>
      <c r="H780" s="34"/>
      <c r="I780" s="34"/>
    </row>
    <row r="781" spans="1:9" s="36" customFormat="1" x14ac:dyDescent="0.25">
      <c r="A781" s="140"/>
      <c r="B781" s="35"/>
      <c r="C781" s="132"/>
      <c r="D781" s="25"/>
      <c r="H781" s="34"/>
      <c r="I781" s="34"/>
    </row>
    <row r="782" spans="1:9" s="36" customFormat="1" x14ac:dyDescent="0.25">
      <c r="A782" s="140"/>
      <c r="B782" s="35"/>
      <c r="C782" s="132"/>
      <c r="D782" s="25"/>
      <c r="H782" s="34"/>
      <c r="I782" s="34"/>
    </row>
    <row r="783" spans="1:9" s="36" customFormat="1" x14ac:dyDescent="0.25">
      <c r="A783" s="140"/>
      <c r="B783" s="35"/>
      <c r="C783" s="132"/>
      <c r="D783" s="25"/>
      <c r="H783" s="34"/>
      <c r="I783" s="34"/>
    </row>
    <row r="784" spans="1:9" s="36" customFormat="1" x14ac:dyDescent="0.25">
      <c r="A784" s="140"/>
      <c r="B784" s="35"/>
      <c r="C784" s="132"/>
      <c r="D784" s="25"/>
      <c r="H784" s="34"/>
      <c r="I784" s="34"/>
    </row>
    <row r="785" spans="1:9" s="36" customFormat="1" x14ac:dyDescent="0.25">
      <c r="A785" s="140"/>
      <c r="B785" s="35"/>
      <c r="C785" s="132"/>
      <c r="D785" s="25"/>
      <c r="H785" s="34"/>
      <c r="I785" s="34"/>
    </row>
    <row r="786" spans="1:9" s="36" customFormat="1" x14ac:dyDescent="0.25">
      <c r="A786" s="140"/>
      <c r="B786" s="35"/>
      <c r="C786" s="132"/>
      <c r="D786" s="25"/>
      <c r="H786" s="34"/>
      <c r="I786" s="34"/>
    </row>
    <row r="787" spans="1:9" s="36" customFormat="1" x14ac:dyDescent="0.25">
      <c r="A787" s="140"/>
      <c r="B787" s="35"/>
      <c r="C787" s="132"/>
      <c r="D787" s="25"/>
      <c r="H787" s="34"/>
      <c r="I787" s="34"/>
    </row>
    <row r="788" spans="1:9" s="36" customFormat="1" x14ac:dyDescent="0.25">
      <c r="A788" s="140"/>
      <c r="B788" s="35"/>
      <c r="C788" s="132"/>
      <c r="D788" s="25"/>
      <c r="H788" s="34"/>
      <c r="I788" s="34"/>
    </row>
    <row r="789" spans="1:9" s="36" customFormat="1" x14ac:dyDescent="0.25">
      <c r="A789" s="140"/>
      <c r="B789" s="35"/>
      <c r="C789" s="132"/>
      <c r="D789" s="25"/>
      <c r="H789" s="34"/>
      <c r="I789" s="34"/>
    </row>
    <row r="790" spans="1:9" s="36" customFormat="1" x14ac:dyDescent="0.25">
      <c r="A790" s="140"/>
      <c r="B790" s="35"/>
      <c r="C790" s="132"/>
      <c r="D790" s="25"/>
      <c r="H790" s="34"/>
      <c r="I790" s="34"/>
    </row>
    <row r="791" spans="1:9" s="36" customFormat="1" x14ac:dyDescent="0.25">
      <c r="A791" s="140"/>
      <c r="B791" s="35"/>
      <c r="C791" s="132"/>
      <c r="D791" s="25"/>
      <c r="H791" s="34"/>
      <c r="I791" s="34"/>
    </row>
    <row r="792" spans="1:9" s="36" customFormat="1" x14ac:dyDescent="0.25">
      <c r="A792" s="140"/>
      <c r="B792" s="35"/>
      <c r="C792" s="132"/>
      <c r="D792" s="25"/>
      <c r="H792" s="34"/>
      <c r="I792" s="34"/>
    </row>
    <row r="793" spans="1:9" s="36" customFormat="1" x14ac:dyDescent="0.25">
      <c r="A793" s="140"/>
      <c r="B793" s="35"/>
      <c r="C793" s="132"/>
      <c r="D793" s="25"/>
      <c r="H793" s="34"/>
      <c r="I793" s="34"/>
    </row>
    <row r="794" spans="1:9" s="36" customFormat="1" x14ac:dyDescent="0.25">
      <c r="A794" s="140"/>
      <c r="B794" s="35"/>
      <c r="C794" s="132"/>
      <c r="D794" s="25"/>
      <c r="H794" s="34"/>
      <c r="I794" s="34"/>
    </row>
    <row r="795" spans="1:9" s="36" customFormat="1" x14ac:dyDescent="0.25">
      <c r="A795" s="140"/>
      <c r="B795" s="35"/>
      <c r="C795" s="132"/>
      <c r="D795" s="25"/>
      <c r="H795" s="34"/>
      <c r="I795" s="34"/>
    </row>
    <row r="796" spans="1:9" s="36" customFormat="1" x14ac:dyDescent="0.25">
      <c r="A796" s="140"/>
      <c r="B796" s="35"/>
      <c r="C796" s="132"/>
      <c r="D796" s="25"/>
      <c r="H796" s="34"/>
      <c r="I796" s="34"/>
    </row>
    <row r="797" spans="1:9" s="36" customFormat="1" x14ac:dyDescent="0.25">
      <c r="A797" s="140"/>
      <c r="B797" s="35"/>
      <c r="C797" s="132"/>
      <c r="D797" s="25"/>
      <c r="H797" s="34"/>
      <c r="I797" s="34"/>
    </row>
    <row r="798" spans="1:9" s="36" customFormat="1" x14ac:dyDescent="0.25">
      <c r="A798" s="140"/>
      <c r="B798" s="35"/>
      <c r="C798" s="132"/>
      <c r="D798" s="25"/>
      <c r="H798" s="34"/>
      <c r="I798" s="34"/>
    </row>
    <row r="799" spans="1:9" s="36" customFormat="1" x14ac:dyDescent="0.25">
      <c r="A799" s="140"/>
      <c r="B799" s="35"/>
      <c r="C799" s="132"/>
      <c r="D799" s="25"/>
      <c r="H799" s="34"/>
      <c r="I799" s="34"/>
    </row>
    <row r="800" spans="1:9" s="36" customFormat="1" x14ac:dyDescent="0.25">
      <c r="A800" s="140"/>
      <c r="B800" s="35"/>
      <c r="C800" s="132"/>
      <c r="D800" s="25"/>
      <c r="H800" s="34"/>
      <c r="I800" s="34"/>
    </row>
    <row r="801" spans="1:9" s="36" customFormat="1" x14ac:dyDescent="0.25">
      <c r="A801" s="140"/>
      <c r="B801" s="35"/>
      <c r="C801" s="132"/>
      <c r="D801" s="25"/>
      <c r="H801" s="34"/>
      <c r="I801" s="34"/>
    </row>
    <row r="802" spans="1:9" s="36" customFormat="1" x14ac:dyDescent="0.25">
      <c r="A802" s="140"/>
      <c r="B802" s="35"/>
      <c r="C802" s="132"/>
      <c r="D802" s="25"/>
      <c r="H802" s="34"/>
      <c r="I802" s="34"/>
    </row>
    <row r="803" spans="1:9" s="36" customFormat="1" x14ac:dyDescent="0.25">
      <c r="A803" s="140"/>
      <c r="B803" s="35"/>
      <c r="C803" s="132"/>
      <c r="D803" s="25"/>
      <c r="H803" s="34"/>
      <c r="I803" s="34"/>
    </row>
    <row r="804" spans="1:9" s="36" customFormat="1" x14ac:dyDescent="0.25">
      <c r="A804" s="140"/>
      <c r="B804" s="35"/>
      <c r="C804" s="132"/>
      <c r="D804" s="25"/>
      <c r="H804" s="34"/>
      <c r="I804" s="34"/>
    </row>
    <row r="805" spans="1:9" s="36" customFormat="1" x14ac:dyDescent="0.25">
      <c r="A805" s="140"/>
      <c r="B805" s="35"/>
      <c r="C805" s="132"/>
      <c r="D805" s="25"/>
      <c r="H805" s="34"/>
      <c r="I805" s="34"/>
    </row>
    <row r="806" spans="1:9" s="36" customFormat="1" x14ac:dyDescent="0.25">
      <c r="A806" s="140"/>
      <c r="B806" s="35"/>
      <c r="C806" s="132"/>
      <c r="D806" s="25"/>
      <c r="H806" s="34"/>
      <c r="I806" s="34"/>
    </row>
    <row r="807" spans="1:9" s="36" customFormat="1" x14ac:dyDescent="0.25">
      <c r="A807" s="140"/>
      <c r="B807" s="35"/>
      <c r="C807" s="132"/>
      <c r="D807" s="25"/>
      <c r="H807" s="34"/>
      <c r="I807" s="34"/>
    </row>
    <row r="808" spans="1:9" s="36" customFormat="1" x14ac:dyDescent="0.25">
      <c r="A808" s="140"/>
      <c r="B808" s="35"/>
      <c r="C808" s="132"/>
      <c r="D808" s="25"/>
      <c r="H808" s="34"/>
      <c r="I808" s="34"/>
    </row>
    <row r="809" spans="1:9" s="36" customFormat="1" x14ac:dyDescent="0.25">
      <c r="A809" s="140"/>
      <c r="B809" s="35"/>
      <c r="C809" s="132"/>
      <c r="D809" s="25"/>
      <c r="H809" s="34"/>
      <c r="I809" s="34"/>
    </row>
    <row r="810" spans="1:9" s="36" customFormat="1" x14ac:dyDescent="0.25">
      <c r="A810" s="140"/>
      <c r="B810" s="35"/>
      <c r="C810" s="132"/>
      <c r="D810" s="25"/>
      <c r="H810" s="34"/>
      <c r="I810" s="34"/>
    </row>
    <row r="811" spans="1:9" s="36" customFormat="1" x14ac:dyDescent="0.25">
      <c r="A811" s="140"/>
      <c r="B811" s="35"/>
      <c r="C811" s="132"/>
      <c r="D811" s="25"/>
      <c r="H811" s="34"/>
      <c r="I811" s="34"/>
    </row>
    <row r="812" spans="1:9" s="36" customFormat="1" x14ac:dyDescent="0.25">
      <c r="A812" s="140"/>
      <c r="B812" s="35"/>
      <c r="C812" s="132"/>
      <c r="D812" s="25"/>
      <c r="H812" s="34"/>
      <c r="I812" s="34"/>
    </row>
    <row r="813" spans="1:9" s="36" customFormat="1" x14ac:dyDescent="0.25">
      <c r="A813" s="140"/>
      <c r="B813" s="35"/>
      <c r="C813" s="132"/>
      <c r="D813" s="25"/>
      <c r="H813" s="34"/>
      <c r="I813" s="34"/>
    </row>
    <row r="814" spans="1:9" s="36" customFormat="1" x14ac:dyDescent="0.25">
      <c r="A814" s="140"/>
      <c r="B814" s="35"/>
      <c r="C814" s="132"/>
      <c r="D814" s="25"/>
      <c r="H814" s="34"/>
      <c r="I814" s="34"/>
    </row>
    <row r="815" spans="1:9" s="36" customFormat="1" x14ac:dyDescent="0.25">
      <c r="A815" s="140"/>
      <c r="B815" s="35"/>
      <c r="C815" s="132"/>
      <c r="D815" s="25"/>
      <c r="H815" s="34"/>
      <c r="I815" s="34"/>
    </row>
    <row r="816" spans="1:9" s="36" customFormat="1" x14ac:dyDescent="0.25">
      <c r="A816" s="140"/>
      <c r="B816" s="35"/>
      <c r="C816" s="132"/>
      <c r="D816" s="25"/>
      <c r="H816" s="34"/>
      <c r="I816" s="34"/>
    </row>
    <row r="817" spans="1:9" s="36" customFormat="1" x14ac:dyDescent="0.25">
      <c r="A817" s="140"/>
      <c r="B817" s="35"/>
      <c r="C817" s="132"/>
      <c r="D817" s="25"/>
      <c r="H817" s="34"/>
      <c r="I817" s="34"/>
    </row>
    <row r="818" spans="1:9" s="36" customFormat="1" x14ac:dyDescent="0.25">
      <c r="A818" s="140"/>
      <c r="B818" s="35"/>
      <c r="C818" s="132"/>
      <c r="D818" s="25"/>
      <c r="H818" s="34"/>
      <c r="I818" s="34"/>
    </row>
    <row r="819" spans="1:9" s="36" customFormat="1" x14ac:dyDescent="0.25">
      <c r="A819" s="140"/>
      <c r="B819" s="35"/>
      <c r="C819" s="132"/>
      <c r="D819" s="25"/>
      <c r="H819" s="34"/>
      <c r="I819" s="34"/>
    </row>
    <row r="820" spans="1:9" s="36" customFormat="1" x14ac:dyDescent="0.25">
      <c r="A820" s="140"/>
      <c r="B820" s="35"/>
      <c r="C820" s="132"/>
      <c r="D820" s="25"/>
      <c r="H820" s="34"/>
      <c r="I820" s="34"/>
    </row>
    <row r="821" spans="1:9" s="36" customFormat="1" x14ac:dyDescent="0.25">
      <c r="A821" s="140"/>
      <c r="B821" s="35"/>
      <c r="C821" s="132"/>
      <c r="D821" s="25"/>
      <c r="H821" s="34"/>
      <c r="I821" s="34"/>
    </row>
    <row r="822" spans="1:9" s="36" customFormat="1" x14ac:dyDescent="0.25">
      <c r="A822" s="140"/>
      <c r="B822" s="35"/>
      <c r="C822" s="132"/>
      <c r="D822" s="25"/>
      <c r="H822" s="34"/>
      <c r="I822" s="34"/>
    </row>
    <row r="823" spans="1:9" s="36" customFormat="1" x14ac:dyDescent="0.25">
      <c r="A823" s="140"/>
      <c r="B823" s="35"/>
      <c r="C823" s="132"/>
      <c r="D823" s="25"/>
      <c r="H823" s="34"/>
      <c r="I823" s="34"/>
    </row>
    <row r="824" spans="1:9" s="36" customFormat="1" x14ac:dyDescent="0.25">
      <c r="A824" s="140"/>
      <c r="B824" s="35"/>
      <c r="C824" s="132"/>
      <c r="D824" s="25"/>
      <c r="H824" s="34"/>
      <c r="I824" s="34"/>
    </row>
    <row r="825" spans="1:9" s="36" customFormat="1" x14ac:dyDescent="0.25">
      <c r="A825" s="140"/>
      <c r="B825" s="35"/>
      <c r="C825" s="132"/>
      <c r="D825" s="25"/>
      <c r="H825" s="34"/>
      <c r="I825" s="34"/>
    </row>
    <row r="826" spans="1:9" s="36" customFormat="1" x14ac:dyDescent="0.25">
      <c r="A826" s="140"/>
      <c r="B826" s="35"/>
      <c r="C826" s="132"/>
      <c r="D826" s="25"/>
      <c r="H826" s="34"/>
      <c r="I826" s="34"/>
    </row>
    <row r="827" spans="1:9" s="36" customFormat="1" x14ac:dyDescent="0.25">
      <c r="A827" s="140"/>
      <c r="B827" s="35"/>
      <c r="C827" s="132"/>
      <c r="D827" s="25"/>
      <c r="H827" s="34"/>
      <c r="I827" s="34"/>
    </row>
    <row r="828" spans="1:9" s="36" customFormat="1" x14ac:dyDescent="0.25">
      <c r="A828" s="140"/>
      <c r="B828" s="35"/>
      <c r="C828" s="132"/>
      <c r="D828" s="25"/>
      <c r="H828" s="34"/>
      <c r="I828" s="34"/>
    </row>
    <row r="829" spans="1:9" s="36" customFormat="1" x14ac:dyDescent="0.25">
      <c r="A829" s="140"/>
      <c r="B829" s="35"/>
      <c r="C829" s="132"/>
      <c r="D829" s="25"/>
      <c r="H829" s="34"/>
      <c r="I829" s="34"/>
    </row>
    <row r="830" spans="1:9" s="36" customFormat="1" x14ac:dyDescent="0.25">
      <c r="A830" s="140"/>
      <c r="B830" s="35"/>
      <c r="C830" s="132"/>
      <c r="D830" s="25"/>
      <c r="H830" s="34"/>
      <c r="I830" s="34"/>
    </row>
    <row r="831" spans="1:9" s="36" customFormat="1" x14ac:dyDescent="0.25">
      <c r="A831" s="140"/>
      <c r="B831" s="35"/>
      <c r="C831" s="132"/>
      <c r="D831" s="25"/>
      <c r="H831" s="34"/>
      <c r="I831" s="34"/>
    </row>
    <row r="832" spans="1:9" s="36" customFormat="1" x14ac:dyDescent="0.25">
      <c r="A832" s="140"/>
      <c r="B832" s="35"/>
      <c r="C832" s="132"/>
      <c r="D832" s="25"/>
      <c r="H832" s="34"/>
      <c r="I832" s="34"/>
    </row>
    <row r="833" spans="1:9" s="36" customFormat="1" x14ac:dyDescent="0.25">
      <c r="A833" s="140"/>
      <c r="B833" s="35"/>
      <c r="C833" s="132"/>
      <c r="D833" s="25"/>
      <c r="H833" s="34"/>
      <c r="I833" s="34"/>
    </row>
    <row r="834" spans="1:9" s="36" customFormat="1" x14ac:dyDescent="0.25">
      <c r="A834" s="140"/>
      <c r="B834" s="35"/>
      <c r="C834" s="132"/>
      <c r="D834" s="25"/>
      <c r="H834" s="34"/>
      <c r="I834" s="34"/>
    </row>
    <row r="835" spans="1:9" s="36" customFormat="1" x14ac:dyDescent="0.25">
      <c r="A835" s="140"/>
      <c r="B835" s="35"/>
      <c r="C835" s="132"/>
      <c r="D835" s="25"/>
      <c r="H835" s="34"/>
      <c r="I835" s="34"/>
    </row>
    <row r="836" spans="1:9" s="36" customFormat="1" x14ac:dyDescent="0.25">
      <c r="A836" s="140"/>
      <c r="B836" s="35"/>
      <c r="C836" s="132"/>
      <c r="D836" s="25"/>
      <c r="H836" s="34"/>
      <c r="I836" s="34"/>
    </row>
    <row r="837" spans="1:9" s="36" customFormat="1" x14ac:dyDescent="0.25">
      <c r="A837" s="140"/>
      <c r="B837" s="35"/>
      <c r="C837" s="132"/>
      <c r="D837" s="25"/>
      <c r="H837" s="34"/>
      <c r="I837" s="34"/>
    </row>
    <row r="838" spans="1:9" s="36" customFormat="1" x14ac:dyDescent="0.25">
      <c r="A838" s="140"/>
      <c r="B838" s="35"/>
      <c r="C838" s="132"/>
      <c r="D838" s="25"/>
      <c r="H838" s="34"/>
      <c r="I838" s="34"/>
    </row>
    <row r="839" spans="1:9" s="36" customFormat="1" x14ac:dyDescent="0.25">
      <c r="A839" s="140"/>
      <c r="B839" s="35"/>
      <c r="C839" s="132"/>
      <c r="D839" s="25"/>
      <c r="H839" s="34"/>
      <c r="I839" s="34"/>
    </row>
    <row r="840" spans="1:9" s="36" customFormat="1" x14ac:dyDescent="0.25">
      <c r="A840" s="140"/>
      <c r="B840" s="35"/>
      <c r="C840" s="132"/>
      <c r="D840" s="25"/>
      <c r="H840" s="34"/>
      <c r="I840" s="34"/>
    </row>
    <row r="841" spans="1:9" s="36" customFormat="1" x14ac:dyDescent="0.25">
      <c r="A841" s="140"/>
      <c r="B841" s="35"/>
      <c r="C841" s="132"/>
      <c r="D841" s="25"/>
      <c r="H841" s="34"/>
      <c r="I841" s="34"/>
    </row>
    <row r="842" spans="1:9" s="36" customFormat="1" x14ac:dyDescent="0.25">
      <c r="A842" s="140"/>
      <c r="B842" s="35"/>
      <c r="C842" s="132"/>
      <c r="D842" s="25"/>
      <c r="H842" s="34"/>
      <c r="I842" s="34"/>
    </row>
    <row r="843" spans="1:9" s="36" customFormat="1" x14ac:dyDescent="0.25">
      <c r="A843" s="140"/>
      <c r="B843" s="35"/>
      <c r="C843" s="132"/>
      <c r="D843" s="25"/>
      <c r="H843" s="34"/>
      <c r="I843" s="34"/>
    </row>
    <row r="844" spans="1:9" s="36" customFormat="1" x14ac:dyDescent="0.25">
      <c r="A844" s="140"/>
      <c r="B844" s="35"/>
      <c r="C844" s="132"/>
      <c r="D844" s="25"/>
      <c r="H844" s="34"/>
      <c r="I844" s="34"/>
    </row>
    <row r="845" spans="1:9" s="36" customFormat="1" x14ac:dyDescent="0.25">
      <c r="A845" s="140"/>
      <c r="B845" s="35"/>
      <c r="C845" s="132"/>
      <c r="D845" s="25"/>
      <c r="H845" s="34"/>
      <c r="I845" s="34"/>
    </row>
    <row r="846" spans="1:9" s="36" customFormat="1" x14ac:dyDescent="0.25">
      <c r="A846" s="140"/>
      <c r="B846" s="35"/>
      <c r="C846" s="132"/>
      <c r="D846" s="25"/>
      <c r="H846" s="34"/>
      <c r="I846" s="34"/>
    </row>
    <row r="847" spans="1:9" s="36" customFormat="1" x14ac:dyDescent="0.25">
      <c r="A847" s="140"/>
      <c r="B847" s="35"/>
      <c r="C847" s="132"/>
      <c r="D847" s="25"/>
      <c r="H847" s="34"/>
      <c r="I847" s="34"/>
    </row>
    <row r="848" spans="1:9" s="36" customFormat="1" x14ac:dyDescent="0.25">
      <c r="A848" s="140"/>
      <c r="B848" s="35"/>
      <c r="C848" s="132"/>
      <c r="D848" s="25"/>
      <c r="H848" s="34"/>
      <c r="I848" s="34"/>
    </row>
    <row r="849" spans="1:9" s="36" customFormat="1" x14ac:dyDescent="0.25">
      <c r="A849" s="140"/>
      <c r="B849" s="35"/>
      <c r="C849" s="132"/>
      <c r="D849" s="25"/>
      <c r="H849" s="34"/>
      <c r="I849" s="34"/>
    </row>
    <row r="850" spans="1:9" s="36" customFormat="1" x14ac:dyDescent="0.25">
      <c r="A850" s="140"/>
      <c r="B850" s="35"/>
      <c r="C850" s="132"/>
      <c r="D850" s="25"/>
      <c r="H850" s="34"/>
      <c r="I850" s="34"/>
    </row>
    <row r="851" spans="1:9" s="36" customFormat="1" x14ac:dyDescent="0.25">
      <c r="A851" s="140"/>
      <c r="B851" s="35"/>
      <c r="C851" s="132"/>
      <c r="D851" s="25"/>
      <c r="H851" s="34"/>
      <c r="I851" s="34"/>
    </row>
    <row r="852" spans="1:9" s="36" customFormat="1" x14ac:dyDescent="0.25">
      <c r="A852" s="140"/>
      <c r="B852" s="35"/>
      <c r="C852" s="132"/>
      <c r="D852" s="25"/>
      <c r="H852" s="34"/>
      <c r="I852" s="34"/>
    </row>
    <row r="853" spans="1:9" s="36" customFormat="1" x14ac:dyDescent="0.25">
      <c r="A853" s="140"/>
      <c r="B853" s="35"/>
      <c r="C853" s="132"/>
      <c r="D853" s="25"/>
      <c r="H853" s="34"/>
      <c r="I853" s="34"/>
    </row>
    <row r="854" spans="1:9" s="36" customFormat="1" x14ac:dyDescent="0.25">
      <c r="A854" s="140"/>
      <c r="B854" s="35"/>
      <c r="C854" s="132"/>
      <c r="D854" s="25"/>
      <c r="H854" s="34"/>
      <c r="I854" s="34"/>
    </row>
    <row r="855" spans="1:9" s="36" customFormat="1" x14ac:dyDescent="0.25">
      <c r="A855" s="140"/>
      <c r="B855" s="35"/>
      <c r="C855" s="132"/>
      <c r="D855" s="25"/>
      <c r="H855" s="34"/>
      <c r="I855" s="34"/>
    </row>
    <row r="856" spans="1:9" s="36" customFormat="1" x14ac:dyDescent="0.25">
      <c r="A856" s="140"/>
      <c r="B856" s="35"/>
      <c r="C856" s="132"/>
      <c r="D856" s="25"/>
      <c r="H856" s="34"/>
      <c r="I856" s="34"/>
    </row>
    <row r="857" spans="1:9" s="36" customFormat="1" x14ac:dyDescent="0.25">
      <c r="A857" s="140"/>
      <c r="B857" s="35"/>
      <c r="C857" s="132"/>
      <c r="D857" s="25"/>
      <c r="H857" s="34"/>
      <c r="I857" s="34"/>
    </row>
    <row r="858" spans="1:9" s="36" customFormat="1" x14ac:dyDescent="0.25">
      <c r="A858" s="140"/>
      <c r="B858" s="35"/>
      <c r="C858" s="132"/>
      <c r="D858" s="25"/>
      <c r="H858" s="34"/>
      <c r="I858" s="34"/>
    </row>
    <row r="859" spans="1:9" s="36" customFormat="1" x14ac:dyDescent="0.25">
      <c r="A859" s="140"/>
      <c r="B859" s="35"/>
      <c r="C859" s="132"/>
      <c r="D859" s="25"/>
      <c r="H859" s="34"/>
      <c r="I859" s="34"/>
    </row>
    <row r="860" spans="1:9" s="36" customFormat="1" x14ac:dyDescent="0.25">
      <c r="A860" s="140"/>
      <c r="B860" s="35"/>
      <c r="C860" s="132"/>
      <c r="D860" s="25"/>
      <c r="H860" s="34"/>
      <c r="I860" s="34"/>
    </row>
    <row r="861" spans="1:9" s="36" customFormat="1" x14ac:dyDescent="0.25">
      <c r="A861" s="140"/>
      <c r="B861" s="35"/>
      <c r="C861" s="132"/>
      <c r="D861" s="25"/>
      <c r="H861" s="34"/>
      <c r="I861" s="34"/>
    </row>
    <row r="862" spans="1:9" s="36" customFormat="1" x14ac:dyDescent="0.25">
      <c r="A862" s="140"/>
      <c r="B862" s="35"/>
      <c r="C862" s="132"/>
      <c r="D862" s="25"/>
      <c r="H862" s="34"/>
      <c r="I862" s="34"/>
    </row>
    <row r="863" spans="1:9" s="36" customFormat="1" x14ac:dyDescent="0.25">
      <c r="A863" s="140"/>
      <c r="B863" s="35"/>
      <c r="C863" s="132"/>
      <c r="D863" s="25"/>
      <c r="H863" s="34"/>
      <c r="I863" s="34"/>
    </row>
    <row r="864" spans="1:9" s="36" customFormat="1" x14ac:dyDescent="0.25">
      <c r="A864" s="140"/>
      <c r="B864" s="35"/>
      <c r="C864" s="132"/>
      <c r="D864" s="25"/>
      <c r="H864" s="34"/>
      <c r="I864" s="34"/>
    </row>
    <row r="865" spans="1:9" s="36" customFormat="1" x14ac:dyDescent="0.25">
      <c r="A865" s="140"/>
      <c r="B865" s="35"/>
      <c r="C865" s="132"/>
      <c r="D865" s="25"/>
      <c r="H865" s="34"/>
      <c r="I865" s="34"/>
    </row>
    <row r="866" spans="1:9" s="36" customFormat="1" x14ac:dyDescent="0.25">
      <c r="A866" s="140"/>
      <c r="B866" s="35"/>
      <c r="C866" s="132"/>
      <c r="D866" s="25"/>
      <c r="H866" s="34"/>
      <c r="I866" s="34"/>
    </row>
    <row r="867" spans="1:9" s="36" customFormat="1" x14ac:dyDescent="0.25">
      <c r="A867" s="140"/>
      <c r="B867" s="35"/>
      <c r="C867" s="132"/>
      <c r="D867" s="25"/>
      <c r="H867" s="34"/>
      <c r="I867" s="34"/>
    </row>
    <row r="868" spans="1:9" s="36" customFormat="1" x14ac:dyDescent="0.25">
      <c r="A868" s="140"/>
      <c r="B868" s="35"/>
      <c r="C868" s="132"/>
      <c r="D868" s="25"/>
      <c r="H868" s="34"/>
      <c r="I868" s="34"/>
    </row>
    <row r="869" spans="1:9" s="36" customFormat="1" x14ac:dyDescent="0.25">
      <c r="A869" s="140"/>
      <c r="B869" s="35"/>
      <c r="C869" s="132"/>
      <c r="D869" s="25"/>
      <c r="H869" s="34"/>
      <c r="I869" s="34"/>
    </row>
    <row r="870" spans="1:9" s="36" customFormat="1" x14ac:dyDescent="0.25">
      <c r="A870" s="140"/>
      <c r="B870" s="35"/>
      <c r="C870" s="132"/>
      <c r="D870" s="25"/>
      <c r="H870" s="34"/>
      <c r="I870" s="34"/>
    </row>
    <row r="871" spans="1:9" s="36" customFormat="1" x14ac:dyDescent="0.25">
      <c r="A871" s="140"/>
      <c r="B871" s="35"/>
      <c r="C871" s="132"/>
      <c r="D871" s="25"/>
      <c r="H871" s="34"/>
      <c r="I871" s="34"/>
    </row>
    <row r="872" spans="1:9" s="36" customFormat="1" x14ac:dyDescent="0.25">
      <c r="A872" s="140"/>
      <c r="B872" s="35"/>
      <c r="C872" s="132"/>
      <c r="D872" s="25"/>
      <c r="H872" s="34"/>
      <c r="I872" s="34"/>
    </row>
    <row r="873" spans="1:9" s="36" customFormat="1" x14ac:dyDescent="0.25">
      <c r="A873" s="140"/>
      <c r="B873" s="35"/>
      <c r="C873" s="132"/>
      <c r="D873" s="25"/>
      <c r="H873" s="34"/>
      <c r="I873" s="34"/>
    </row>
    <row r="874" spans="1:9" s="36" customFormat="1" x14ac:dyDescent="0.25">
      <c r="A874" s="140"/>
      <c r="B874" s="35"/>
      <c r="C874" s="132"/>
      <c r="D874" s="25"/>
      <c r="H874" s="34"/>
      <c r="I874" s="34"/>
    </row>
    <row r="875" spans="1:9" s="36" customFormat="1" x14ac:dyDescent="0.25">
      <c r="A875" s="140"/>
      <c r="B875" s="35"/>
      <c r="C875" s="132"/>
      <c r="D875" s="25"/>
      <c r="H875" s="34"/>
      <c r="I875" s="34"/>
    </row>
    <row r="876" spans="1:9" s="36" customFormat="1" x14ac:dyDescent="0.25">
      <c r="A876" s="140"/>
      <c r="B876" s="35"/>
      <c r="C876" s="132"/>
      <c r="D876" s="25"/>
      <c r="H876" s="34"/>
      <c r="I876" s="34"/>
    </row>
    <row r="877" spans="1:9" s="36" customFormat="1" x14ac:dyDescent="0.25">
      <c r="A877" s="140"/>
      <c r="B877" s="35"/>
      <c r="C877" s="132"/>
      <c r="D877" s="25"/>
      <c r="H877" s="34"/>
      <c r="I877" s="34"/>
    </row>
    <row r="878" spans="1:9" s="36" customFormat="1" x14ac:dyDescent="0.25">
      <c r="A878" s="140"/>
      <c r="B878" s="35"/>
      <c r="C878" s="132"/>
      <c r="D878" s="25"/>
      <c r="H878" s="34"/>
      <c r="I878" s="34"/>
    </row>
    <row r="879" spans="1:9" s="36" customFormat="1" x14ac:dyDescent="0.25">
      <c r="A879" s="140"/>
      <c r="B879" s="35"/>
      <c r="C879" s="132"/>
      <c r="D879" s="25"/>
      <c r="H879" s="34"/>
      <c r="I879" s="34"/>
    </row>
    <row r="880" spans="1:9" s="36" customFormat="1" x14ac:dyDescent="0.25">
      <c r="A880" s="140"/>
      <c r="B880" s="35"/>
      <c r="C880" s="132"/>
      <c r="D880" s="25"/>
      <c r="H880" s="34"/>
      <c r="I880" s="34"/>
    </row>
    <row r="881" spans="1:9" s="36" customFormat="1" x14ac:dyDescent="0.25">
      <c r="A881" s="140"/>
      <c r="B881" s="35"/>
      <c r="C881" s="132"/>
      <c r="D881" s="25"/>
      <c r="H881" s="34"/>
      <c r="I881" s="34"/>
    </row>
    <row r="882" spans="1:9" s="36" customFormat="1" x14ac:dyDescent="0.25">
      <c r="A882" s="140"/>
      <c r="B882" s="35"/>
      <c r="C882" s="132"/>
      <c r="D882" s="25"/>
      <c r="H882" s="34"/>
      <c r="I882" s="34"/>
    </row>
    <row r="883" spans="1:9" s="36" customFormat="1" x14ac:dyDescent="0.25">
      <c r="A883" s="140"/>
      <c r="B883" s="35"/>
      <c r="C883" s="132"/>
      <c r="D883" s="25"/>
      <c r="H883" s="34"/>
      <c r="I883" s="34"/>
    </row>
    <row r="884" spans="1:9" s="36" customFormat="1" x14ac:dyDescent="0.25">
      <c r="A884" s="140"/>
      <c r="B884" s="35"/>
      <c r="C884" s="132"/>
      <c r="D884" s="25"/>
      <c r="H884" s="34"/>
      <c r="I884" s="34"/>
    </row>
    <row r="885" spans="1:9" s="36" customFormat="1" x14ac:dyDescent="0.25">
      <c r="A885" s="140"/>
      <c r="B885" s="35"/>
      <c r="C885" s="132"/>
      <c r="D885" s="25"/>
      <c r="H885" s="34"/>
      <c r="I885" s="34"/>
    </row>
    <row r="886" spans="1:9" s="36" customFormat="1" x14ac:dyDescent="0.25">
      <c r="A886" s="140"/>
      <c r="B886" s="35"/>
      <c r="C886" s="132"/>
      <c r="D886" s="25"/>
      <c r="H886" s="34"/>
      <c r="I886" s="34"/>
    </row>
    <row r="887" spans="1:9" s="36" customFormat="1" x14ac:dyDescent="0.25">
      <c r="A887" s="140"/>
      <c r="B887" s="35"/>
      <c r="C887" s="132"/>
      <c r="D887" s="25"/>
      <c r="H887" s="34"/>
      <c r="I887" s="34"/>
    </row>
    <row r="888" spans="1:9" s="36" customFormat="1" x14ac:dyDescent="0.25">
      <c r="A888" s="140"/>
      <c r="B888" s="35"/>
      <c r="C888" s="132"/>
      <c r="D888" s="25"/>
      <c r="H888" s="34"/>
      <c r="I888" s="34"/>
    </row>
    <row r="889" spans="1:9" s="36" customFormat="1" x14ac:dyDescent="0.25">
      <c r="A889" s="140"/>
      <c r="B889" s="35"/>
      <c r="C889" s="132"/>
      <c r="D889" s="25"/>
      <c r="H889" s="34"/>
      <c r="I889" s="34"/>
    </row>
    <row r="890" spans="1:9" s="36" customFormat="1" x14ac:dyDescent="0.25">
      <c r="A890" s="140"/>
      <c r="B890" s="35"/>
      <c r="C890" s="132"/>
      <c r="D890" s="25"/>
      <c r="H890" s="34"/>
      <c r="I890" s="34"/>
    </row>
    <row r="891" spans="1:9" s="36" customFormat="1" x14ac:dyDescent="0.25">
      <c r="A891" s="140"/>
      <c r="B891" s="35"/>
      <c r="C891" s="132"/>
      <c r="D891" s="25"/>
      <c r="H891" s="34"/>
      <c r="I891" s="34"/>
    </row>
    <row r="892" spans="1:9" s="36" customFormat="1" x14ac:dyDescent="0.25">
      <c r="A892" s="140"/>
      <c r="B892" s="35"/>
      <c r="C892" s="132"/>
      <c r="D892" s="25"/>
      <c r="H892" s="34"/>
      <c r="I892" s="34"/>
    </row>
    <row r="893" spans="1:9" s="36" customFormat="1" x14ac:dyDescent="0.25">
      <c r="A893" s="140"/>
      <c r="B893" s="35"/>
      <c r="C893" s="132"/>
      <c r="D893" s="25"/>
      <c r="H893" s="34"/>
      <c r="I893" s="34"/>
    </row>
    <row r="894" spans="1:9" s="36" customFormat="1" x14ac:dyDescent="0.25">
      <c r="A894" s="140"/>
      <c r="B894" s="35"/>
      <c r="C894" s="132"/>
      <c r="D894" s="25"/>
      <c r="H894" s="34"/>
      <c r="I894" s="34"/>
    </row>
    <row r="895" spans="1:9" s="36" customFormat="1" x14ac:dyDescent="0.25">
      <c r="A895" s="140"/>
      <c r="B895" s="35"/>
      <c r="C895" s="132"/>
      <c r="D895" s="25"/>
      <c r="H895" s="34"/>
      <c r="I895" s="34"/>
    </row>
    <row r="896" spans="1:9" s="36" customFormat="1" x14ac:dyDescent="0.25">
      <c r="A896" s="140"/>
      <c r="B896" s="35"/>
      <c r="C896" s="132"/>
      <c r="D896" s="25"/>
      <c r="H896" s="34"/>
      <c r="I896" s="34"/>
    </row>
    <row r="897" spans="1:9" s="36" customFormat="1" x14ac:dyDescent="0.25">
      <c r="A897" s="140"/>
      <c r="B897" s="35"/>
      <c r="C897" s="132"/>
      <c r="D897" s="25"/>
      <c r="H897" s="34"/>
      <c r="I897" s="34"/>
    </row>
    <row r="898" spans="1:9" s="36" customFormat="1" x14ac:dyDescent="0.25">
      <c r="A898" s="140"/>
      <c r="B898" s="35"/>
      <c r="C898" s="132"/>
      <c r="D898" s="25"/>
      <c r="H898" s="34"/>
      <c r="I898" s="34"/>
    </row>
    <row r="899" spans="1:9" s="36" customFormat="1" x14ac:dyDescent="0.25">
      <c r="A899" s="140"/>
      <c r="B899" s="35"/>
      <c r="C899" s="132"/>
      <c r="D899" s="25"/>
      <c r="H899" s="34"/>
      <c r="I899" s="34"/>
    </row>
    <row r="900" spans="1:9" s="36" customFormat="1" x14ac:dyDescent="0.25">
      <c r="A900" s="140"/>
      <c r="B900" s="35"/>
      <c r="C900" s="132"/>
      <c r="D900" s="25"/>
      <c r="H900" s="34"/>
      <c r="I900" s="34"/>
    </row>
    <row r="901" spans="1:9" s="36" customFormat="1" x14ac:dyDescent="0.25">
      <c r="A901" s="140"/>
      <c r="B901" s="35"/>
      <c r="C901" s="132"/>
      <c r="D901" s="25"/>
      <c r="H901" s="34"/>
      <c r="I901" s="34"/>
    </row>
    <row r="902" spans="1:9" s="36" customFormat="1" x14ac:dyDescent="0.25">
      <c r="A902" s="140"/>
      <c r="B902" s="35"/>
      <c r="C902" s="132"/>
      <c r="D902" s="25"/>
      <c r="H902" s="34"/>
      <c r="I902" s="34"/>
    </row>
    <row r="903" spans="1:9" s="36" customFormat="1" x14ac:dyDescent="0.25">
      <c r="A903" s="140"/>
      <c r="B903" s="35"/>
      <c r="C903" s="132"/>
      <c r="D903" s="25"/>
      <c r="H903" s="34"/>
      <c r="I903" s="34"/>
    </row>
    <row r="904" spans="1:9" s="36" customFormat="1" x14ac:dyDescent="0.25">
      <c r="A904" s="140"/>
      <c r="B904" s="35"/>
      <c r="C904" s="132"/>
      <c r="D904" s="25"/>
      <c r="H904" s="34"/>
      <c r="I904" s="34"/>
    </row>
    <row r="905" spans="1:9" s="36" customFormat="1" x14ac:dyDescent="0.25">
      <c r="A905" s="140"/>
      <c r="B905" s="35"/>
      <c r="C905" s="132"/>
      <c r="D905" s="25"/>
      <c r="H905" s="34"/>
      <c r="I905" s="34"/>
    </row>
    <row r="906" spans="1:9" s="36" customFormat="1" x14ac:dyDescent="0.25">
      <c r="A906" s="140"/>
      <c r="B906" s="35"/>
      <c r="C906" s="132"/>
      <c r="D906" s="25"/>
      <c r="H906" s="34"/>
      <c r="I906" s="34"/>
    </row>
    <row r="907" spans="1:9" s="36" customFormat="1" x14ac:dyDescent="0.25">
      <c r="A907" s="140"/>
      <c r="B907" s="35"/>
      <c r="C907" s="132"/>
      <c r="D907" s="25"/>
      <c r="H907" s="34"/>
      <c r="I907" s="34"/>
    </row>
    <row r="908" spans="1:9" s="36" customFormat="1" x14ac:dyDescent="0.25">
      <c r="A908" s="140"/>
      <c r="B908" s="35"/>
      <c r="C908" s="132"/>
      <c r="D908" s="25"/>
      <c r="H908" s="34"/>
      <c r="I908" s="34"/>
    </row>
    <row r="909" spans="1:9" s="36" customFormat="1" x14ac:dyDescent="0.25">
      <c r="A909" s="140"/>
      <c r="B909" s="35"/>
      <c r="C909" s="132"/>
      <c r="D909" s="25"/>
      <c r="H909" s="34"/>
      <c r="I909" s="34"/>
    </row>
    <row r="910" spans="1:9" s="36" customFormat="1" x14ac:dyDescent="0.25">
      <c r="A910" s="140"/>
      <c r="B910" s="35"/>
      <c r="C910" s="132"/>
      <c r="D910" s="25"/>
      <c r="H910" s="34"/>
      <c r="I910" s="34"/>
    </row>
    <row r="911" spans="1:9" s="36" customFormat="1" x14ac:dyDescent="0.25">
      <c r="A911" s="140"/>
      <c r="B911" s="35"/>
      <c r="C911" s="132"/>
      <c r="D911" s="25"/>
      <c r="H911" s="34"/>
      <c r="I911" s="34"/>
    </row>
    <row r="912" spans="1:9" s="36" customFormat="1" x14ac:dyDescent="0.25">
      <c r="A912" s="140"/>
      <c r="B912" s="35"/>
      <c r="C912" s="132"/>
      <c r="D912" s="25"/>
      <c r="H912" s="34"/>
      <c r="I912" s="34"/>
    </row>
    <row r="913" spans="1:9" s="36" customFormat="1" x14ac:dyDescent="0.25">
      <c r="A913" s="140"/>
      <c r="B913" s="35"/>
      <c r="C913" s="132"/>
      <c r="D913" s="25"/>
      <c r="H913" s="34"/>
      <c r="I913" s="34"/>
    </row>
    <row r="914" spans="1:9" s="36" customFormat="1" x14ac:dyDescent="0.25">
      <c r="A914" s="140"/>
      <c r="B914" s="35"/>
      <c r="C914" s="132"/>
      <c r="D914" s="25"/>
      <c r="H914" s="34"/>
      <c r="I914" s="34"/>
    </row>
    <row r="915" spans="1:9" s="36" customFormat="1" x14ac:dyDescent="0.25">
      <c r="A915" s="140"/>
      <c r="B915" s="35"/>
      <c r="C915" s="132"/>
      <c r="D915" s="25"/>
      <c r="H915" s="34"/>
      <c r="I915" s="34"/>
    </row>
    <row r="916" spans="1:9" s="36" customFormat="1" x14ac:dyDescent="0.25">
      <c r="A916" s="140"/>
      <c r="B916" s="35"/>
      <c r="C916" s="132"/>
      <c r="D916" s="25"/>
      <c r="H916" s="34"/>
      <c r="I916" s="34"/>
    </row>
    <row r="917" spans="1:9" s="36" customFormat="1" x14ac:dyDescent="0.25">
      <c r="A917" s="140"/>
      <c r="B917" s="35"/>
      <c r="C917" s="132"/>
      <c r="D917" s="25"/>
      <c r="H917" s="34"/>
      <c r="I917" s="34"/>
    </row>
    <row r="918" spans="1:9" s="36" customFormat="1" x14ac:dyDescent="0.25">
      <c r="A918" s="140"/>
      <c r="B918" s="35"/>
      <c r="C918" s="132"/>
      <c r="D918" s="25"/>
      <c r="H918" s="34"/>
      <c r="I918" s="34"/>
    </row>
    <row r="919" spans="1:9" s="36" customFormat="1" x14ac:dyDescent="0.25">
      <c r="A919" s="140"/>
      <c r="B919" s="35"/>
      <c r="C919" s="132"/>
      <c r="D919" s="25"/>
      <c r="H919" s="34"/>
      <c r="I919" s="34"/>
    </row>
    <row r="920" spans="1:9" s="36" customFormat="1" x14ac:dyDescent="0.25">
      <c r="A920" s="140"/>
      <c r="B920" s="35"/>
      <c r="C920" s="132"/>
      <c r="D920" s="25"/>
      <c r="H920" s="34"/>
      <c r="I920" s="34"/>
    </row>
    <row r="921" spans="1:9" s="36" customFormat="1" x14ac:dyDescent="0.25">
      <c r="A921" s="140"/>
      <c r="B921" s="35"/>
      <c r="C921" s="132"/>
      <c r="D921" s="25"/>
      <c r="H921" s="34"/>
      <c r="I921" s="34"/>
    </row>
    <row r="922" spans="1:9" s="36" customFormat="1" x14ac:dyDescent="0.25">
      <c r="A922" s="140"/>
      <c r="B922" s="35"/>
      <c r="C922" s="132"/>
      <c r="D922" s="25"/>
      <c r="H922" s="34"/>
      <c r="I922" s="34"/>
    </row>
    <row r="923" spans="1:9" s="36" customFormat="1" x14ac:dyDescent="0.25">
      <c r="A923" s="140"/>
      <c r="B923" s="35"/>
      <c r="C923" s="132"/>
      <c r="D923" s="25"/>
      <c r="H923" s="34"/>
      <c r="I923" s="34"/>
    </row>
    <row r="924" spans="1:9" s="36" customFormat="1" x14ac:dyDescent="0.25">
      <c r="A924" s="140"/>
      <c r="B924" s="35"/>
      <c r="C924" s="132"/>
      <c r="D924" s="25"/>
      <c r="H924" s="34"/>
      <c r="I924" s="34"/>
    </row>
    <row r="925" spans="1:9" s="36" customFormat="1" x14ac:dyDescent="0.25">
      <c r="A925" s="140"/>
      <c r="B925" s="35"/>
      <c r="C925" s="132"/>
      <c r="D925" s="25"/>
      <c r="H925" s="34"/>
      <c r="I925" s="34"/>
    </row>
    <row r="926" spans="1:9" s="36" customFormat="1" x14ac:dyDescent="0.25">
      <c r="A926" s="140"/>
      <c r="B926" s="35"/>
      <c r="C926" s="132"/>
      <c r="D926" s="25"/>
      <c r="H926" s="34"/>
      <c r="I926" s="34"/>
    </row>
    <row r="927" spans="1:9" s="36" customFormat="1" x14ac:dyDescent="0.25">
      <c r="A927" s="140"/>
      <c r="B927" s="35"/>
      <c r="C927" s="132"/>
      <c r="D927" s="25"/>
      <c r="H927" s="34"/>
      <c r="I927" s="34"/>
    </row>
    <row r="928" spans="1:9" s="36" customFormat="1" x14ac:dyDescent="0.25">
      <c r="A928" s="140"/>
      <c r="B928" s="35"/>
      <c r="C928" s="132"/>
      <c r="D928" s="25"/>
      <c r="H928" s="34"/>
      <c r="I928" s="34"/>
    </row>
    <row r="929" spans="1:9" s="36" customFormat="1" x14ac:dyDescent="0.25">
      <c r="A929" s="140"/>
      <c r="B929" s="35"/>
      <c r="C929" s="132"/>
      <c r="D929" s="25"/>
      <c r="H929" s="34"/>
      <c r="I929" s="34"/>
    </row>
    <row r="930" spans="1:9" s="36" customFormat="1" x14ac:dyDescent="0.25">
      <c r="A930" s="140"/>
      <c r="B930" s="35"/>
      <c r="C930" s="132"/>
      <c r="D930" s="25"/>
      <c r="H930" s="34"/>
      <c r="I930" s="34"/>
    </row>
    <row r="931" spans="1:9" s="36" customFormat="1" x14ac:dyDescent="0.25">
      <c r="A931" s="140"/>
      <c r="B931" s="35"/>
      <c r="C931" s="132"/>
      <c r="D931" s="25"/>
      <c r="H931" s="34"/>
      <c r="I931" s="34"/>
    </row>
    <row r="932" spans="1:9" s="36" customFormat="1" x14ac:dyDescent="0.25">
      <c r="A932" s="140"/>
      <c r="B932" s="35"/>
      <c r="C932" s="132"/>
      <c r="D932" s="25"/>
      <c r="H932" s="34"/>
      <c r="I932" s="34"/>
    </row>
    <row r="933" spans="1:9" s="36" customFormat="1" x14ac:dyDescent="0.25">
      <c r="A933" s="140"/>
      <c r="B933" s="35"/>
      <c r="C933" s="132"/>
      <c r="D933" s="25"/>
      <c r="H933" s="34"/>
      <c r="I933" s="34"/>
    </row>
    <row r="934" spans="1:9" s="36" customFormat="1" x14ac:dyDescent="0.25">
      <c r="A934" s="140"/>
      <c r="B934" s="35"/>
      <c r="C934" s="132"/>
      <c r="D934" s="25"/>
      <c r="H934" s="34"/>
      <c r="I934" s="34"/>
    </row>
    <row r="935" spans="1:9" s="36" customFormat="1" x14ac:dyDescent="0.25">
      <c r="A935" s="140"/>
      <c r="B935" s="35"/>
      <c r="C935" s="132"/>
      <c r="D935" s="25"/>
      <c r="H935" s="34"/>
      <c r="I935" s="34"/>
    </row>
    <row r="936" spans="1:9" s="36" customFormat="1" x14ac:dyDescent="0.25">
      <c r="A936" s="140"/>
      <c r="B936" s="35"/>
      <c r="C936" s="132"/>
      <c r="D936" s="25"/>
      <c r="H936" s="34"/>
      <c r="I936" s="34"/>
    </row>
    <row r="937" spans="1:9" s="36" customFormat="1" x14ac:dyDescent="0.25">
      <c r="A937" s="140"/>
      <c r="B937" s="35"/>
      <c r="C937" s="132"/>
      <c r="D937" s="25"/>
      <c r="H937" s="34"/>
      <c r="I937" s="34"/>
    </row>
    <row r="938" spans="1:9" s="36" customFormat="1" x14ac:dyDescent="0.25">
      <c r="A938" s="140"/>
      <c r="B938" s="35"/>
      <c r="C938" s="132"/>
      <c r="D938" s="25"/>
      <c r="H938" s="34"/>
      <c r="I938" s="34"/>
    </row>
    <row r="939" spans="1:9" s="36" customFormat="1" x14ac:dyDescent="0.25">
      <c r="A939" s="140"/>
      <c r="B939" s="35"/>
      <c r="C939" s="132"/>
      <c r="D939" s="25"/>
      <c r="H939" s="34"/>
      <c r="I939" s="34"/>
    </row>
    <row r="940" spans="1:9" s="36" customFormat="1" x14ac:dyDescent="0.25">
      <c r="A940" s="140"/>
      <c r="B940" s="35"/>
      <c r="C940" s="132"/>
      <c r="D940" s="25"/>
      <c r="H940" s="34"/>
      <c r="I940" s="34"/>
    </row>
    <row r="941" spans="1:9" s="36" customFormat="1" x14ac:dyDescent="0.25">
      <c r="A941" s="140"/>
      <c r="B941" s="35"/>
      <c r="C941" s="132"/>
      <c r="D941" s="25"/>
      <c r="H941" s="34"/>
      <c r="I941" s="34"/>
    </row>
    <row r="942" spans="1:9" s="36" customFormat="1" x14ac:dyDescent="0.25">
      <c r="A942" s="140"/>
      <c r="B942" s="35"/>
      <c r="C942" s="132"/>
      <c r="D942" s="25"/>
      <c r="H942" s="34"/>
      <c r="I942" s="34"/>
    </row>
    <row r="943" spans="1:9" s="36" customFormat="1" x14ac:dyDescent="0.25">
      <c r="A943" s="140"/>
      <c r="B943" s="35"/>
      <c r="C943" s="132"/>
      <c r="D943" s="25"/>
      <c r="H943" s="34"/>
      <c r="I943" s="34"/>
    </row>
    <row r="944" spans="1:9" s="36" customFormat="1" x14ac:dyDescent="0.25">
      <c r="A944" s="140"/>
      <c r="B944" s="35"/>
      <c r="C944" s="132"/>
      <c r="D944" s="25"/>
      <c r="H944" s="34"/>
      <c r="I944" s="34"/>
    </row>
    <row r="945" spans="1:9" s="36" customFormat="1" x14ac:dyDescent="0.25">
      <c r="A945" s="140"/>
      <c r="B945" s="35"/>
      <c r="C945" s="132"/>
      <c r="D945" s="25"/>
      <c r="H945" s="34"/>
      <c r="I945" s="34"/>
    </row>
    <row r="946" spans="1:9" s="36" customFormat="1" x14ac:dyDescent="0.25">
      <c r="A946" s="140"/>
      <c r="B946" s="35"/>
      <c r="C946" s="132"/>
      <c r="D946" s="25"/>
      <c r="H946" s="34"/>
      <c r="I946" s="34"/>
    </row>
    <row r="947" spans="1:9" s="36" customFormat="1" x14ac:dyDescent="0.25">
      <c r="A947" s="140"/>
      <c r="B947" s="35"/>
      <c r="C947" s="132"/>
      <c r="D947" s="25"/>
      <c r="H947" s="34"/>
      <c r="I947" s="34"/>
    </row>
    <row r="948" spans="1:9" s="36" customFormat="1" x14ac:dyDescent="0.25">
      <c r="A948" s="140"/>
      <c r="B948" s="35"/>
      <c r="C948" s="132"/>
      <c r="D948" s="25"/>
      <c r="H948" s="34"/>
      <c r="I948" s="34"/>
    </row>
    <row r="949" spans="1:9" s="36" customFormat="1" x14ac:dyDescent="0.25">
      <c r="A949" s="140"/>
      <c r="B949" s="35"/>
      <c r="C949" s="132"/>
      <c r="D949" s="25"/>
      <c r="H949" s="34"/>
      <c r="I949" s="34"/>
    </row>
    <row r="950" spans="1:9" s="36" customFormat="1" x14ac:dyDescent="0.25">
      <c r="A950" s="140"/>
      <c r="B950" s="35"/>
      <c r="C950" s="132"/>
      <c r="D950" s="25"/>
      <c r="H950" s="34"/>
      <c r="I950" s="34"/>
    </row>
    <row r="951" spans="1:9" s="36" customFormat="1" x14ac:dyDescent="0.25">
      <c r="A951" s="140"/>
      <c r="B951" s="35"/>
      <c r="C951" s="132"/>
      <c r="D951" s="25"/>
      <c r="H951" s="34"/>
      <c r="I951" s="34"/>
    </row>
    <row r="952" spans="1:9" s="36" customFormat="1" x14ac:dyDescent="0.25">
      <c r="A952" s="140"/>
      <c r="B952" s="35"/>
      <c r="C952" s="132"/>
      <c r="D952" s="25"/>
      <c r="H952" s="34"/>
      <c r="I952" s="34"/>
    </row>
    <row r="953" spans="1:9" s="36" customFormat="1" x14ac:dyDescent="0.25">
      <c r="A953" s="140"/>
      <c r="B953" s="35"/>
      <c r="C953" s="132"/>
      <c r="D953" s="25"/>
      <c r="H953" s="34"/>
      <c r="I953" s="34"/>
    </row>
    <row r="954" spans="1:9" s="36" customFormat="1" x14ac:dyDescent="0.25">
      <c r="A954" s="140"/>
      <c r="B954" s="35"/>
      <c r="C954" s="132"/>
      <c r="D954" s="25"/>
      <c r="H954" s="34"/>
      <c r="I954" s="34"/>
    </row>
    <row r="955" spans="1:9" s="36" customFormat="1" x14ac:dyDescent="0.25">
      <c r="A955" s="140"/>
      <c r="B955" s="35"/>
      <c r="C955" s="132"/>
      <c r="D955" s="25"/>
      <c r="H955" s="34"/>
      <c r="I955" s="34"/>
    </row>
    <row r="956" spans="1:9" s="36" customFormat="1" x14ac:dyDescent="0.25">
      <c r="A956" s="140"/>
      <c r="B956" s="35"/>
      <c r="C956" s="132"/>
      <c r="D956" s="25"/>
      <c r="H956" s="34"/>
      <c r="I956" s="34"/>
    </row>
    <row r="957" spans="1:9" s="36" customFormat="1" x14ac:dyDescent="0.25">
      <c r="A957" s="140"/>
      <c r="B957" s="35"/>
      <c r="C957" s="132"/>
      <c r="D957" s="25"/>
      <c r="H957" s="34"/>
      <c r="I957" s="34"/>
    </row>
    <row r="958" spans="1:9" s="36" customFormat="1" x14ac:dyDescent="0.25">
      <c r="A958" s="140"/>
      <c r="B958" s="35"/>
      <c r="C958" s="132"/>
      <c r="D958" s="25"/>
      <c r="H958" s="34"/>
      <c r="I958" s="34"/>
    </row>
    <row r="959" spans="1:9" s="36" customFormat="1" x14ac:dyDescent="0.25">
      <c r="A959" s="140"/>
      <c r="B959" s="35"/>
      <c r="C959" s="132"/>
      <c r="D959" s="25"/>
      <c r="H959" s="34"/>
      <c r="I959" s="34"/>
    </row>
    <row r="960" spans="1:9" s="36" customFormat="1" x14ac:dyDescent="0.25">
      <c r="A960" s="140"/>
      <c r="B960" s="35"/>
      <c r="C960" s="132"/>
      <c r="D960" s="25"/>
      <c r="H960" s="34"/>
      <c r="I960" s="34"/>
    </row>
    <row r="961" spans="1:9" s="36" customFormat="1" x14ac:dyDescent="0.25">
      <c r="A961" s="140"/>
      <c r="B961" s="35"/>
      <c r="C961" s="132"/>
      <c r="D961" s="25"/>
      <c r="H961" s="34"/>
      <c r="I961" s="34"/>
    </row>
    <row r="962" spans="1:9" s="36" customFormat="1" x14ac:dyDescent="0.25">
      <c r="A962" s="140"/>
      <c r="B962" s="35"/>
      <c r="C962" s="132"/>
      <c r="D962" s="25"/>
      <c r="H962" s="34"/>
      <c r="I962" s="34"/>
    </row>
    <row r="963" spans="1:9" s="36" customFormat="1" x14ac:dyDescent="0.25">
      <c r="A963" s="140"/>
      <c r="B963" s="35"/>
      <c r="C963" s="132"/>
      <c r="D963" s="25"/>
      <c r="H963" s="34"/>
      <c r="I963" s="34"/>
    </row>
    <row r="964" spans="1:9" s="36" customFormat="1" x14ac:dyDescent="0.25">
      <c r="A964" s="140"/>
      <c r="B964" s="35"/>
      <c r="C964" s="132"/>
      <c r="D964" s="25"/>
      <c r="H964" s="34"/>
      <c r="I964" s="34"/>
    </row>
    <row r="965" spans="1:9" s="36" customFormat="1" x14ac:dyDescent="0.25">
      <c r="A965" s="140"/>
      <c r="B965" s="35"/>
      <c r="C965" s="132"/>
      <c r="D965" s="25"/>
      <c r="H965" s="34"/>
      <c r="I965" s="34"/>
    </row>
    <row r="966" spans="1:9" s="36" customFormat="1" x14ac:dyDescent="0.25">
      <c r="A966" s="140"/>
      <c r="B966" s="35"/>
      <c r="C966" s="132"/>
      <c r="D966" s="25"/>
      <c r="H966" s="34"/>
      <c r="I966" s="34"/>
    </row>
    <row r="967" spans="1:9" s="36" customFormat="1" x14ac:dyDescent="0.25">
      <c r="A967" s="140"/>
      <c r="B967" s="35"/>
      <c r="C967" s="132"/>
      <c r="D967" s="25"/>
      <c r="H967" s="34"/>
      <c r="I967" s="34"/>
    </row>
    <row r="968" spans="1:9" s="36" customFormat="1" x14ac:dyDescent="0.25">
      <c r="A968" s="140"/>
      <c r="B968" s="35"/>
      <c r="C968" s="132"/>
      <c r="D968" s="25"/>
      <c r="H968" s="34"/>
      <c r="I968" s="34"/>
    </row>
    <row r="969" spans="1:9" s="36" customFormat="1" x14ac:dyDescent="0.25">
      <c r="A969" s="140"/>
      <c r="B969" s="35"/>
      <c r="C969" s="132"/>
      <c r="D969" s="25"/>
      <c r="H969" s="34"/>
      <c r="I969" s="34"/>
    </row>
    <row r="970" spans="1:9" s="36" customFormat="1" x14ac:dyDescent="0.25">
      <c r="A970" s="140"/>
      <c r="B970" s="35"/>
      <c r="C970" s="132"/>
      <c r="D970" s="25"/>
      <c r="H970" s="34"/>
      <c r="I970" s="34"/>
    </row>
    <row r="971" spans="1:9" s="36" customFormat="1" x14ac:dyDescent="0.25">
      <c r="A971" s="140"/>
      <c r="B971" s="35"/>
      <c r="C971" s="132"/>
      <c r="D971" s="25"/>
      <c r="H971" s="34"/>
      <c r="I971" s="34"/>
    </row>
    <row r="972" spans="1:9" s="36" customFormat="1" x14ac:dyDescent="0.25">
      <c r="A972" s="140"/>
      <c r="B972" s="35"/>
      <c r="C972" s="132"/>
      <c r="D972" s="25"/>
      <c r="H972" s="34"/>
      <c r="I972" s="34"/>
    </row>
    <row r="973" spans="1:9" s="36" customFormat="1" x14ac:dyDescent="0.25">
      <c r="A973" s="140"/>
      <c r="B973" s="35"/>
      <c r="C973" s="132"/>
      <c r="D973" s="25"/>
      <c r="H973" s="34"/>
      <c r="I973" s="34"/>
    </row>
    <row r="974" spans="1:9" s="36" customFormat="1" x14ac:dyDescent="0.25">
      <c r="A974" s="140"/>
      <c r="B974" s="35"/>
      <c r="C974" s="132"/>
      <c r="D974" s="25"/>
      <c r="H974" s="34"/>
      <c r="I974" s="34"/>
    </row>
    <row r="975" spans="1:9" s="36" customFormat="1" x14ac:dyDescent="0.25">
      <c r="A975" s="140"/>
      <c r="B975" s="35"/>
      <c r="C975" s="132"/>
      <c r="D975" s="25"/>
      <c r="H975" s="34"/>
      <c r="I975" s="34"/>
    </row>
    <row r="976" spans="1:9" s="36" customFormat="1" x14ac:dyDescent="0.25">
      <c r="A976" s="140"/>
      <c r="B976" s="35"/>
      <c r="C976" s="132"/>
      <c r="D976" s="25"/>
      <c r="H976" s="34"/>
      <c r="I976" s="34"/>
    </row>
    <row r="977" spans="1:9" s="36" customFormat="1" x14ac:dyDescent="0.25">
      <c r="A977" s="140"/>
      <c r="B977" s="35"/>
      <c r="C977" s="132"/>
      <c r="D977" s="25"/>
      <c r="H977" s="34"/>
      <c r="I977" s="34"/>
    </row>
    <row r="978" spans="1:9" s="36" customFormat="1" x14ac:dyDescent="0.25">
      <c r="A978" s="140"/>
      <c r="B978" s="35"/>
      <c r="C978" s="132"/>
      <c r="D978" s="25"/>
      <c r="H978" s="34"/>
      <c r="I978" s="34"/>
    </row>
    <row r="979" spans="1:9" s="36" customFormat="1" x14ac:dyDescent="0.25">
      <c r="A979" s="140"/>
      <c r="B979" s="35"/>
      <c r="C979" s="132"/>
      <c r="D979" s="25"/>
      <c r="H979" s="34"/>
      <c r="I979" s="34"/>
    </row>
    <row r="980" spans="1:9" s="36" customFormat="1" x14ac:dyDescent="0.25">
      <c r="A980" s="140"/>
      <c r="B980" s="35"/>
      <c r="C980" s="132"/>
      <c r="D980" s="25"/>
      <c r="H980" s="34"/>
      <c r="I980" s="34"/>
    </row>
    <row r="981" spans="1:9" s="36" customFormat="1" x14ac:dyDescent="0.25">
      <c r="A981" s="140"/>
      <c r="B981" s="35"/>
      <c r="C981" s="132"/>
      <c r="D981" s="25"/>
      <c r="H981" s="34"/>
      <c r="I981" s="34"/>
    </row>
    <row r="982" spans="1:9" s="36" customFormat="1" x14ac:dyDescent="0.25">
      <c r="A982" s="140"/>
      <c r="B982" s="35"/>
      <c r="C982" s="132"/>
      <c r="D982" s="25"/>
      <c r="H982" s="34"/>
      <c r="I982" s="34"/>
    </row>
    <row r="983" spans="1:9" s="36" customFormat="1" x14ac:dyDescent="0.25">
      <c r="A983" s="140"/>
      <c r="B983" s="35"/>
      <c r="C983" s="132"/>
      <c r="D983" s="25"/>
      <c r="H983" s="34"/>
      <c r="I983" s="34"/>
    </row>
    <row r="984" spans="1:9" s="36" customFormat="1" x14ac:dyDescent="0.25">
      <c r="A984" s="140"/>
      <c r="B984" s="35"/>
      <c r="C984" s="132"/>
      <c r="D984" s="25"/>
      <c r="H984" s="34"/>
      <c r="I984" s="34"/>
    </row>
    <row r="985" spans="1:9" s="36" customFormat="1" x14ac:dyDescent="0.25">
      <c r="A985" s="140"/>
      <c r="B985" s="35"/>
      <c r="C985" s="132"/>
      <c r="D985" s="25"/>
      <c r="H985" s="34"/>
      <c r="I985" s="34"/>
    </row>
    <row r="986" spans="1:9" s="36" customFormat="1" x14ac:dyDescent="0.25">
      <c r="A986" s="140"/>
      <c r="B986" s="35"/>
      <c r="C986" s="132"/>
      <c r="D986" s="25"/>
      <c r="H986" s="34"/>
      <c r="I986" s="34"/>
    </row>
    <row r="987" spans="1:9" s="36" customFormat="1" x14ac:dyDescent="0.25">
      <c r="A987" s="140"/>
      <c r="B987" s="35"/>
      <c r="C987" s="132"/>
      <c r="D987" s="25"/>
      <c r="H987" s="34"/>
      <c r="I987" s="34"/>
    </row>
    <row r="988" spans="1:9" s="36" customFormat="1" x14ac:dyDescent="0.25">
      <c r="A988" s="140"/>
      <c r="B988" s="35"/>
      <c r="C988" s="132"/>
      <c r="D988" s="25"/>
      <c r="H988" s="34"/>
      <c r="I988" s="34"/>
    </row>
    <row r="989" spans="1:9" s="36" customFormat="1" x14ac:dyDescent="0.25">
      <c r="A989" s="140"/>
      <c r="B989" s="35"/>
      <c r="C989" s="132"/>
      <c r="D989" s="25"/>
      <c r="H989" s="34"/>
      <c r="I989" s="34"/>
    </row>
    <row r="990" spans="1:9" s="36" customFormat="1" x14ac:dyDescent="0.25">
      <c r="A990" s="140"/>
      <c r="B990" s="35"/>
      <c r="C990" s="132"/>
      <c r="D990" s="25"/>
      <c r="H990" s="34"/>
      <c r="I990" s="34"/>
    </row>
    <row r="991" spans="1:9" s="36" customFormat="1" x14ac:dyDescent="0.25">
      <c r="A991" s="140"/>
      <c r="B991" s="35"/>
      <c r="C991" s="132"/>
      <c r="D991" s="25"/>
      <c r="H991" s="34"/>
      <c r="I991" s="34"/>
    </row>
    <row r="992" spans="1:9" s="36" customFormat="1" x14ac:dyDescent="0.25">
      <c r="A992" s="140"/>
      <c r="B992" s="35"/>
      <c r="C992" s="132"/>
      <c r="D992" s="25"/>
      <c r="H992" s="34"/>
      <c r="I992" s="34"/>
    </row>
    <row r="993" spans="1:9" s="36" customFormat="1" x14ac:dyDescent="0.25">
      <c r="A993" s="140"/>
      <c r="B993" s="35"/>
      <c r="C993" s="132"/>
      <c r="D993" s="25"/>
      <c r="H993" s="34"/>
      <c r="I993" s="34"/>
    </row>
    <row r="994" spans="1:9" s="36" customFormat="1" x14ac:dyDescent="0.25">
      <c r="A994" s="140"/>
      <c r="B994" s="35"/>
      <c r="C994" s="132"/>
      <c r="D994" s="25"/>
      <c r="H994" s="34"/>
      <c r="I994" s="34"/>
    </row>
    <row r="995" spans="1:9" s="36" customFormat="1" x14ac:dyDescent="0.25">
      <c r="A995" s="140"/>
      <c r="B995" s="35"/>
      <c r="C995" s="132"/>
      <c r="D995" s="25"/>
      <c r="H995" s="34"/>
      <c r="I995" s="34"/>
    </row>
    <row r="996" spans="1:9" s="36" customFormat="1" x14ac:dyDescent="0.25">
      <c r="A996" s="140"/>
      <c r="B996" s="35"/>
      <c r="C996" s="132"/>
      <c r="D996" s="25"/>
      <c r="H996" s="34"/>
      <c r="I996" s="34"/>
    </row>
    <row r="997" spans="1:9" s="36" customFormat="1" x14ac:dyDescent="0.25">
      <c r="A997" s="140"/>
      <c r="B997" s="35"/>
      <c r="C997" s="132"/>
      <c r="D997" s="25"/>
      <c r="H997" s="34"/>
      <c r="I997" s="34"/>
    </row>
    <row r="998" spans="1:9" s="36" customFormat="1" x14ac:dyDescent="0.25">
      <c r="A998" s="140"/>
      <c r="B998" s="35"/>
      <c r="C998" s="132"/>
      <c r="D998" s="25"/>
      <c r="H998" s="34"/>
      <c r="I998" s="34"/>
    </row>
    <row r="999" spans="1:9" s="36" customFormat="1" x14ac:dyDescent="0.25">
      <c r="A999" s="140"/>
      <c r="B999" s="35"/>
      <c r="C999" s="132"/>
      <c r="D999" s="25"/>
      <c r="H999" s="34"/>
      <c r="I999" s="34"/>
    </row>
    <row r="1000" spans="1:9" s="36" customFormat="1" x14ac:dyDescent="0.25">
      <c r="A1000" s="140"/>
      <c r="B1000" s="35"/>
      <c r="C1000" s="132"/>
      <c r="D1000" s="25"/>
      <c r="H1000" s="34"/>
      <c r="I1000" s="34"/>
    </row>
    <row r="1001" spans="1:9" s="36" customFormat="1" x14ac:dyDescent="0.25">
      <c r="A1001" s="140"/>
      <c r="B1001" s="35"/>
      <c r="C1001" s="132"/>
      <c r="D1001" s="25"/>
      <c r="H1001" s="34"/>
      <c r="I1001" s="34"/>
    </row>
    <row r="1002" spans="1:9" s="36" customFormat="1" x14ac:dyDescent="0.25">
      <c r="A1002" s="140"/>
      <c r="B1002" s="35"/>
      <c r="C1002" s="132"/>
      <c r="D1002" s="25"/>
      <c r="H1002" s="34"/>
      <c r="I1002" s="34"/>
    </row>
    <row r="1003" spans="1:9" s="36" customFormat="1" x14ac:dyDescent="0.25">
      <c r="A1003" s="140"/>
      <c r="B1003" s="35"/>
      <c r="C1003" s="132"/>
      <c r="D1003" s="25"/>
      <c r="H1003" s="34"/>
      <c r="I1003" s="34"/>
    </row>
    <row r="1004" spans="1:9" s="36" customFormat="1" x14ac:dyDescent="0.25">
      <c r="A1004" s="140"/>
      <c r="B1004" s="35"/>
      <c r="C1004" s="132"/>
      <c r="D1004" s="25"/>
      <c r="H1004" s="34"/>
      <c r="I1004" s="34"/>
    </row>
    <row r="1005" spans="1:9" s="36" customFormat="1" x14ac:dyDescent="0.25">
      <c r="A1005" s="140"/>
      <c r="B1005" s="35"/>
      <c r="C1005" s="132"/>
      <c r="D1005" s="25"/>
      <c r="H1005" s="34"/>
      <c r="I1005" s="34"/>
    </row>
    <row r="1006" spans="1:9" s="36" customFormat="1" x14ac:dyDescent="0.25">
      <c r="A1006" s="140"/>
      <c r="B1006" s="35"/>
      <c r="C1006" s="132"/>
      <c r="D1006" s="25"/>
      <c r="H1006" s="34"/>
      <c r="I1006" s="34"/>
    </row>
    <row r="1007" spans="1:9" s="36" customFormat="1" x14ac:dyDescent="0.25">
      <c r="A1007" s="140"/>
      <c r="B1007" s="35"/>
      <c r="C1007" s="132"/>
      <c r="D1007" s="25"/>
      <c r="H1007" s="34"/>
      <c r="I1007" s="34"/>
    </row>
    <row r="1008" spans="1:9" s="36" customFormat="1" x14ac:dyDescent="0.25">
      <c r="A1008" s="140"/>
      <c r="B1008" s="35"/>
      <c r="C1008" s="132"/>
      <c r="D1008" s="25"/>
      <c r="H1008" s="34"/>
      <c r="I1008" s="34"/>
    </row>
    <row r="1009" spans="1:9" s="36" customFormat="1" x14ac:dyDescent="0.25">
      <c r="A1009" s="140"/>
      <c r="B1009" s="35"/>
      <c r="C1009" s="132"/>
      <c r="D1009" s="25"/>
      <c r="H1009" s="34"/>
      <c r="I1009" s="34"/>
    </row>
    <row r="1010" spans="1:9" s="36" customFormat="1" x14ac:dyDescent="0.25">
      <c r="A1010" s="140"/>
      <c r="B1010" s="35"/>
      <c r="C1010" s="132"/>
      <c r="D1010" s="25"/>
      <c r="H1010" s="34"/>
      <c r="I1010" s="34"/>
    </row>
    <row r="1011" spans="1:9" s="36" customFormat="1" x14ac:dyDescent="0.25">
      <c r="A1011" s="140"/>
      <c r="B1011" s="35"/>
      <c r="C1011" s="132"/>
      <c r="D1011" s="25"/>
      <c r="H1011" s="34"/>
      <c r="I1011" s="34"/>
    </row>
    <row r="1012" spans="1:9" s="36" customFormat="1" x14ac:dyDescent="0.25">
      <c r="A1012" s="140"/>
      <c r="B1012" s="35"/>
      <c r="C1012" s="132"/>
      <c r="D1012" s="25"/>
      <c r="H1012" s="34"/>
      <c r="I1012" s="34"/>
    </row>
    <row r="1013" spans="1:9" s="36" customFormat="1" x14ac:dyDescent="0.25">
      <c r="A1013" s="140"/>
      <c r="B1013" s="35"/>
      <c r="C1013" s="132"/>
      <c r="D1013" s="25"/>
      <c r="H1013" s="34"/>
      <c r="I1013" s="34"/>
    </row>
    <row r="1014" spans="1:9" s="36" customFormat="1" x14ac:dyDescent="0.25">
      <c r="A1014" s="140"/>
      <c r="B1014" s="35"/>
      <c r="C1014" s="132"/>
      <c r="D1014" s="25"/>
      <c r="H1014" s="34"/>
      <c r="I1014" s="34"/>
    </row>
    <row r="1015" spans="1:9" s="36" customFormat="1" x14ac:dyDescent="0.25">
      <c r="A1015" s="140"/>
      <c r="B1015" s="35"/>
      <c r="C1015" s="132"/>
      <c r="D1015" s="25"/>
      <c r="H1015" s="34"/>
      <c r="I1015" s="34"/>
    </row>
    <row r="1016" spans="1:9" s="36" customFormat="1" x14ac:dyDescent="0.25">
      <c r="A1016" s="140"/>
      <c r="B1016" s="35"/>
      <c r="C1016" s="132"/>
      <c r="D1016" s="25"/>
      <c r="H1016" s="34"/>
      <c r="I1016" s="34"/>
    </row>
    <row r="1017" spans="1:9" s="36" customFormat="1" x14ac:dyDescent="0.25">
      <c r="A1017" s="140"/>
      <c r="B1017" s="35"/>
      <c r="C1017" s="132"/>
      <c r="D1017" s="25"/>
      <c r="H1017" s="34"/>
      <c r="I1017" s="34"/>
    </row>
    <row r="1018" spans="1:9" s="36" customFormat="1" x14ac:dyDescent="0.25">
      <c r="A1018" s="140"/>
      <c r="B1018" s="35"/>
      <c r="C1018" s="132"/>
      <c r="D1018" s="25"/>
      <c r="H1018" s="34"/>
      <c r="I1018" s="34"/>
    </row>
    <row r="1019" spans="1:9" s="36" customFormat="1" x14ac:dyDescent="0.25">
      <c r="A1019" s="140"/>
      <c r="B1019" s="35"/>
      <c r="C1019" s="132"/>
      <c r="D1019" s="25"/>
      <c r="H1019" s="34"/>
      <c r="I1019" s="34"/>
    </row>
    <row r="1020" spans="1:9" s="36" customFormat="1" x14ac:dyDescent="0.25">
      <c r="A1020" s="140"/>
      <c r="B1020" s="35"/>
      <c r="C1020" s="132"/>
      <c r="D1020" s="25"/>
      <c r="H1020" s="34"/>
      <c r="I1020" s="34"/>
    </row>
    <row r="1021" spans="1:9" s="36" customFormat="1" x14ac:dyDescent="0.25">
      <c r="A1021" s="140"/>
      <c r="B1021" s="35"/>
      <c r="C1021" s="132"/>
      <c r="D1021" s="25"/>
      <c r="H1021" s="34"/>
      <c r="I1021" s="34"/>
    </row>
    <row r="1022" spans="1:9" s="36" customFormat="1" x14ac:dyDescent="0.25">
      <c r="A1022" s="140"/>
      <c r="B1022" s="35"/>
      <c r="C1022" s="132"/>
      <c r="D1022" s="25"/>
      <c r="H1022" s="34"/>
      <c r="I1022" s="34"/>
    </row>
    <row r="1023" spans="1:9" s="36" customFormat="1" x14ac:dyDescent="0.25">
      <c r="A1023" s="140"/>
      <c r="B1023" s="35"/>
      <c r="C1023" s="132"/>
      <c r="D1023" s="25"/>
      <c r="H1023" s="34"/>
      <c r="I1023" s="34"/>
    </row>
    <row r="1024" spans="1:9" s="36" customFormat="1" x14ac:dyDescent="0.25">
      <c r="A1024" s="140"/>
      <c r="B1024" s="35"/>
      <c r="C1024" s="132"/>
      <c r="D1024" s="25"/>
      <c r="H1024" s="34"/>
      <c r="I1024" s="34"/>
    </row>
    <row r="1025" spans="1:9" s="36" customFormat="1" x14ac:dyDescent="0.25">
      <c r="A1025" s="140"/>
      <c r="B1025" s="35"/>
      <c r="C1025" s="132"/>
      <c r="D1025" s="25"/>
      <c r="H1025" s="34"/>
      <c r="I1025" s="34"/>
    </row>
    <row r="1026" spans="1:9" s="36" customFormat="1" x14ac:dyDescent="0.25">
      <c r="A1026" s="140"/>
      <c r="B1026" s="35"/>
      <c r="C1026" s="132"/>
      <c r="D1026" s="25"/>
      <c r="H1026" s="34"/>
      <c r="I1026" s="34"/>
    </row>
    <row r="1027" spans="1:9" s="36" customFormat="1" x14ac:dyDescent="0.25">
      <c r="A1027" s="140"/>
      <c r="B1027" s="35"/>
      <c r="C1027" s="132"/>
      <c r="D1027" s="25"/>
      <c r="H1027" s="34"/>
      <c r="I1027" s="34"/>
    </row>
    <row r="1028" spans="1:9" s="36" customFormat="1" x14ac:dyDescent="0.25">
      <c r="A1028" s="140"/>
      <c r="B1028" s="35"/>
      <c r="C1028" s="132"/>
      <c r="D1028" s="25"/>
      <c r="H1028" s="34"/>
      <c r="I1028" s="34"/>
    </row>
    <row r="1029" spans="1:9" s="36" customFormat="1" x14ac:dyDescent="0.25">
      <c r="A1029" s="140"/>
      <c r="B1029" s="35"/>
      <c r="C1029" s="132"/>
      <c r="D1029" s="25"/>
      <c r="H1029" s="34"/>
      <c r="I1029" s="34"/>
    </row>
    <row r="1030" spans="1:9" s="36" customFormat="1" x14ac:dyDescent="0.25">
      <c r="A1030" s="140"/>
      <c r="B1030" s="35"/>
      <c r="C1030" s="132"/>
      <c r="D1030" s="25"/>
      <c r="H1030" s="34"/>
      <c r="I1030" s="34"/>
    </row>
    <row r="1031" spans="1:9" s="36" customFormat="1" x14ac:dyDescent="0.25">
      <c r="A1031" s="140"/>
      <c r="B1031" s="35"/>
      <c r="C1031" s="132"/>
      <c r="D1031" s="25"/>
      <c r="H1031" s="34"/>
      <c r="I1031" s="34"/>
    </row>
    <row r="1032" spans="1:9" s="36" customFormat="1" x14ac:dyDescent="0.25">
      <c r="A1032" s="140"/>
      <c r="B1032" s="35"/>
      <c r="C1032" s="132"/>
      <c r="D1032" s="25"/>
      <c r="H1032" s="34"/>
      <c r="I1032" s="34"/>
    </row>
    <row r="1033" spans="1:9" s="36" customFormat="1" x14ac:dyDescent="0.25">
      <c r="A1033" s="140"/>
      <c r="B1033" s="35"/>
      <c r="C1033" s="132"/>
      <c r="D1033" s="25"/>
      <c r="H1033" s="34"/>
      <c r="I1033" s="34"/>
    </row>
    <row r="1034" spans="1:9" s="36" customFormat="1" x14ac:dyDescent="0.25">
      <c r="A1034" s="140"/>
      <c r="B1034" s="35"/>
      <c r="C1034" s="132"/>
      <c r="D1034" s="25"/>
      <c r="H1034" s="34"/>
      <c r="I1034" s="34"/>
    </row>
    <row r="1035" spans="1:9" s="36" customFormat="1" x14ac:dyDescent="0.25">
      <c r="A1035" s="140"/>
      <c r="B1035" s="35"/>
      <c r="C1035" s="132"/>
      <c r="D1035" s="25"/>
      <c r="H1035" s="34"/>
      <c r="I1035" s="34"/>
    </row>
    <row r="1036" spans="1:9" s="36" customFormat="1" x14ac:dyDescent="0.25">
      <c r="A1036" s="140"/>
      <c r="B1036" s="35"/>
      <c r="C1036" s="132"/>
      <c r="D1036" s="25"/>
      <c r="H1036" s="34"/>
      <c r="I1036" s="34"/>
    </row>
    <row r="1037" spans="1:9" s="36" customFormat="1" x14ac:dyDescent="0.25">
      <c r="A1037" s="140"/>
      <c r="B1037" s="35"/>
      <c r="C1037" s="132"/>
      <c r="D1037" s="25"/>
      <c r="H1037" s="34"/>
      <c r="I1037" s="34"/>
    </row>
    <row r="1038" spans="1:9" s="36" customFormat="1" x14ac:dyDescent="0.25">
      <c r="A1038" s="140"/>
      <c r="B1038" s="35"/>
      <c r="C1038" s="132"/>
      <c r="D1038" s="25"/>
      <c r="H1038" s="34"/>
      <c r="I1038" s="34"/>
    </row>
    <row r="1039" spans="1:9" s="36" customFormat="1" x14ac:dyDescent="0.25">
      <c r="A1039" s="140"/>
      <c r="B1039" s="35"/>
      <c r="C1039" s="132"/>
      <c r="D1039" s="25"/>
      <c r="H1039" s="34"/>
      <c r="I1039" s="34"/>
    </row>
    <row r="1040" spans="1:9" s="36" customFormat="1" x14ac:dyDescent="0.25">
      <c r="A1040" s="140"/>
      <c r="B1040" s="35"/>
      <c r="C1040" s="132"/>
      <c r="D1040" s="25"/>
      <c r="H1040" s="34"/>
      <c r="I1040" s="34"/>
    </row>
    <row r="1041" spans="1:9" s="36" customFormat="1" x14ac:dyDescent="0.25">
      <c r="A1041" s="140"/>
      <c r="B1041" s="35"/>
      <c r="C1041" s="132"/>
      <c r="D1041" s="25"/>
      <c r="H1041" s="34"/>
      <c r="I1041" s="34"/>
    </row>
    <row r="1042" spans="1:9" s="36" customFormat="1" x14ac:dyDescent="0.25">
      <c r="A1042" s="140"/>
      <c r="B1042" s="35"/>
      <c r="C1042" s="132"/>
      <c r="D1042" s="25"/>
      <c r="H1042" s="34"/>
      <c r="I1042" s="34"/>
    </row>
    <row r="1043" spans="1:9" s="36" customFormat="1" x14ac:dyDescent="0.25">
      <c r="A1043" s="140"/>
      <c r="B1043" s="35"/>
      <c r="C1043" s="132"/>
      <c r="D1043" s="25"/>
      <c r="H1043" s="34"/>
      <c r="I1043" s="34"/>
    </row>
    <row r="1044" spans="1:9" s="36" customFormat="1" x14ac:dyDescent="0.25">
      <c r="A1044" s="140"/>
      <c r="B1044" s="35"/>
      <c r="C1044" s="132"/>
      <c r="D1044" s="25"/>
      <c r="H1044" s="34"/>
      <c r="I1044" s="34"/>
    </row>
    <row r="1045" spans="1:9" s="36" customFormat="1" x14ac:dyDescent="0.25">
      <c r="A1045" s="140"/>
      <c r="B1045" s="35"/>
      <c r="C1045" s="132"/>
      <c r="D1045" s="25"/>
      <c r="H1045" s="34"/>
      <c r="I1045" s="34"/>
    </row>
    <row r="1046" spans="1:9" s="36" customFormat="1" x14ac:dyDescent="0.25">
      <c r="A1046" s="140"/>
      <c r="B1046" s="35"/>
      <c r="C1046" s="132"/>
      <c r="D1046" s="25"/>
      <c r="H1046" s="34"/>
      <c r="I1046" s="34"/>
    </row>
    <row r="1047" spans="1:9" s="36" customFormat="1" x14ac:dyDescent="0.25">
      <c r="A1047" s="140"/>
      <c r="B1047" s="35"/>
      <c r="C1047" s="132"/>
      <c r="D1047" s="25"/>
      <c r="H1047" s="34"/>
      <c r="I1047" s="34"/>
    </row>
    <row r="1048" spans="1:9" s="36" customFormat="1" x14ac:dyDescent="0.25">
      <c r="A1048" s="140"/>
      <c r="B1048" s="35"/>
      <c r="C1048" s="132"/>
      <c r="D1048" s="25"/>
      <c r="H1048" s="34"/>
      <c r="I1048" s="34"/>
    </row>
    <row r="1049" spans="1:9" s="36" customFormat="1" x14ac:dyDescent="0.25">
      <c r="A1049" s="140"/>
      <c r="B1049" s="35"/>
      <c r="C1049" s="132"/>
      <c r="D1049" s="25"/>
      <c r="H1049" s="34"/>
      <c r="I1049" s="34"/>
    </row>
    <row r="1050" spans="1:9" s="36" customFormat="1" x14ac:dyDescent="0.25">
      <c r="A1050" s="140"/>
      <c r="B1050" s="35"/>
      <c r="C1050" s="132"/>
      <c r="D1050" s="25"/>
      <c r="H1050" s="34"/>
      <c r="I1050" s="34"/>
    </row>
    <row r="1051" spans="1:9" s="36" customFormat="1" x14ac:dyDescent="0.25">
      <c r="A1051" s="140"/>
      <c r="B1051" s="35"/>
      <c r="C1051" s="132"/>
      <c r="D1051" s="25"/>
      <c r="H1051" s="34"/>
      <c r="I1051" s="34"/>
    </row>
    <row r="1052" spans="1:9" s="36" customFormat="1" x14ac:dyDescent="0.25">
      <c r="A1052" s="140"/>
      <c r="B1052" s="35"/>
      <c r="C1052" s="132"/>
      <c r="D1052" s="25"/>
      <c r="H1052" s="34"/>
      <c r="I1052" s="34"/>
    </row>
    <row r="1053" spans="1:9" s="36" customFormat="1" x14ac:dyDescent="0.25">
      <c r="A1053" s="140"/>
      <c r="B1053" s="35"/>
      <c r="C1053" s="132"/>
      <c r="D1053" s="25"/>
      <c r="H1053" s="34"/>
      <c r="I1053" s="34"/>
    </row>
    <row r="1054" spans="1:9" s="36" customFormat="1" x14ac:dyDescent="0.25">
      <c r="A1054" s="140"/>
      <c r="B1054" s="35"/>
      <c r="C1054" s="132"/>
      <c r="D1054" s="25"/>
      <c r="H1054" s="34"/>
      <c r="I1054" s="34"/>
    </row>
    <row r="1055" spans="1:9" s="36" customFormat="1" x14ac:dyDescent="0.25">
      <c r="A1055" s="140"/>
      <c r="B1055" s="35"/>
      <c r="C1055" s="132"/>
      <c r="D1055" s="25"/>
      <c r="H1055" s="34"/>
      <c r="I1055" s="34"/>
    </row>
    <row r="1056" spans="1:9" s="36" customFormat="1" x14ac:dyDescent="0.25">
      <c r="A1056" s="140"/>
      <c r="B1056" s="35"/>
      <c r="C1056" s="132"/>
      <c r="D1056" s="25"/>
      <c r="H1056" s="34"/>
      <c r="I1056" s="34"/>
    </row>
    <row r="1057" spans="1:9" s="36" customFormat="1" x14ac:dyDescent="0.25">
      <c r="A1057" s="140"/>
      <c r="B1057" s="35"/>
      <c r="C1057" s="132"/>
      <c r="D1057" s="25"/>
      <c r="H1057" s="34"/>
      <c r="I1057" s="34"/>
    </row>
    <row r="1058" spans="1:9" s="36" customFormat="1" x14ac:dyDescent="0.25">
      <c r="A1058" s="140"/>
      <c r="B1058" s="35"/>
      <c r="C1058" s="132"/>
      <c r="D1058" s="25"/>
      <c r="H1058" s="34"/>
      <c r="I1058" s="34"/>
    </row>
    <row r="1059" spans="1:9" s="36" customFormat="1" x14ac:dyDescent="0.25">
      <c r="A1059" s="140"/>
      <c r="B1059" s="35"/>
      <c r="C1059" s="132"/>
      <c r="D1059" s="25"/>
      <c r="H1059" s="34"/>
      <c r="I1059" s="34"/>
    </row>
    <row r="1060" spans="1:9" s="36" customFormat="1" x14ac:dyDescent="0.25">
      <c r="A1060" s="140"/>
      <c r="B1060" s="35"/>
      <c r="C1060" s="132"/>
      <c r="D1060" s="25"/>
      <c r="H1060" s="34"/>
      <c r="I1060" s="34"/>
    </row>
    <row r="1061" spans="1:9" s="36" customFormat="1" x14ac:dyDescent="0.25">
      <c r="A1061" s="140"/>
      <c r="B1061" s="35"/>
      <c r="C1061" s="132"/>
      <c r="D1061" s="25"/>
      <c r="H1061" s="34"/>
      <c r="I1061" s="34"/>
    </row>
    <row r="1062" spans="1:9" s="36" customFormat="1" x14ac:dyDescent="0.25">
      <c r="A1062" s="140"/>
      <c r="B1062" s="35"/>
      <c r="C1062" s="132"/>
      <c r="D1062" s="25"/>
      <c r="H1062" s="34"/>
      <c r="I1062" s="34"/>
    </row>
    <row r="1063" spans="1:9" s="36" customFormat="1" x14ac:dyDescent="0.25">
      <c r="A1063" s="140"/>
      <c r="B1063" s="35"/>
      <c r="C1063" s="132"/>
      <c r="D1063" s="25"/>
      <c r="H1063" s="34"/>
      <c r="I1063" s="34"/>
    </row>
    <row r="1064" spans="1:9" s="36" customFormat="1" x14ac:dyDescent="0.25">
      <c r="A1064" s="140"/>
      <c r="B1064" s="35"/>
      <c r="C1064" s="132"/>
      <c r="D1064" s="25"/>
      <c r="H1064" s="34"/>
      <c r="I1064" s="34"/>
    </row>
    <row r="1065" spans="1:9" s="36" customFormat="1" x14ac:dyDescent="0.25">
      <c r="A1065" s="140"/>
      <c r="B1065" s="35"/>
      <c r="C1065" s="132"/>
      <c r="D1065" s="25"/>
      <c r="H1065" s="34"/>
      <c r="I1065" s="34"/>
    </row>
    <row r="1066" spans="1:9" s="36" customFormat="1" x14ac:dyDescent="0.25">
      <c r="A1066" s="140"/>
      <c r="B1066" s="35"/>
      <c r="C1066" s="132"/>
      <c r="D1066" s="25"/>
      <c r="H1066" s="34"/>
      <c r="I1066" s="34"/>
    </row>
    <row r="1067" spans="1:9" s="36" customFormat="1" x14ac:dyDescent="0.25">
      <c r="A1067" s="140"/>
      <c r="B1067" s="35"/>
      <c r="C1067" s="132"/>
      <c r="D1067" s="25"/>
      <c r="H1067" s="34"/>
      <c r="I1067" s="34"/>
    </row>
    <row r="1068" spans="1:9" s="36" customFormat="1" x14ac:dyDescent="0.25">
      <c r="A1068" s="140"/>
      <c r="B1068" s="35"/>
      <c r="C1068" s="132"/>
      <c r="D1068" s="25"/>
      <c r="H1068" s="34"/>
      <c r="I1068" s="34"/>
    </row>
    <row r="1069" spans="1:9" s="36" customFormat="1" x14ac:dyDescent="0.25">
      <c r="A1069" s="140"/>
      <c r="B1069" s="35"/>
      <c r="C1069" s="132"/>
      <c r="D1069" s="25"/>
      <c r="H1069" s="34"/>
      <c r="I1069" s="34"/>
    </row>
    <row r="1070" spans="1:9" s="36" customFormat="1" x14ac:dyDescent="0.25">
      <c r="A1070" s="140"/>
      <c r="B1070" s="35"/>
      <c r="C1070" s="132"/>
      <c r="D1070" s="25"/>
      <c r="H1070" s="34"/>
      <c r="I1070" s="34"/>
    </row>
    <row r="1071" spans="1:9" s="36" customFormat="1" x14ac:dyDescent="0.25">
      <c r="A1071" s="140"/>
      <c r="B1071" s="35"/>
      <c r="C1071" s="132"/>
      <c r="D1071" s="25"/>
      <c r="H1071" s="34"/>
      <c r="I1071" s="34"/>
    </row>
    <row r="1072" spans="1:9" s="36" customFormat="1" x14ac:dyDescent="0.25">
      <c r="A1072" s="140"/>
      <c r="B1072" s="35"/>
      <c r="C1072" s="132"/>
      <c r="D1072" s="25"/>
      <c r="H1072" s="34"/>
      <c r="I1072" s="34"/>
    </row>
    <row r="1073" spans="1:9" s="36" customFormat="1" x14ac:dyDescent="0.25">
      <c r="A1073" s="140"/>
      <c r="B1073" s="35"/>
      <c r="C1073" s="132"/>
      <c r="D1073" s="25"/>
      <c r="H1073" s="34"/>
      <c r="I1073" s="34"/>
    </row>
    <row r="1074" spans="1:9" s="36" customFormat="1" x14ac:dyDescent="0.25">
      <c r="A1074" s="140"/>
      <c r="B1074" s="35"/>
      <c r="C1074" s="132"/>
      <c r="D1074" s="25"/>
      <c r="H1074" s="34"/>
      <c r="I1074" s="34"/>
    </row>
    <row r="1075" spans="1:9" s="36" customFormat="1" x14ac:dyDescent="0.25">
      <c r="A1075" s="140"/>
      <c r="B1075" s="35"/>
      <c r="C1075" s="132"/>
      <c r="D1075" s="25"/>
      <c r="H1075" s="34"/>
      <c r="I1075" s="34"/>
    </row>
    <row r="1076" spans="1:9" s="36" customFormat="1" x14ac:dyDescent="0.25">
      <c r="A1076" s="140"/>
      <c r="B1076" s="35"/>
      <c r="C1076" s="132"/>
      <c r="D1076" s="25"/>
      <c r="H1076" s="34"/>
      <c r="I1076" s="34"/>
    </row>
    <row r="1077" spans="1:9" s="36" customFormat="1" x14ac:dyDescent="0.25">
      <c r="A1077" s="140"/>
      <c r="B1077" s="35"/>
      <c r="C1077" s="132"/>
      <c r="D1077" s="25"/>
      <c r="H1077" s="34"/>
      <c r="I1077" s="34"/>
    </row>
    <row r="1078" spans="1:9" s="36" customFormat="1" x14ac:dyDescent="0.25">
      <c r="A1078" s="140"/>
      <c r="B1078" s="35"/>
      <c r="C1078" s="132"/>
      <c r="D1078" s="25"/>
      <c r="H1078" s="34"/>
      <c r="I1078" s="34"/>
    </row>
    <row r="1079" spans="1:9" s="36" customFormat="1" x14ac:dyDescent="0.25">
      <c r="A1079" s="140"/>
      <c r="B1079" s="35"/>
      <c r="C1079" s="132"/>
      <c r="D1079" s="25"/>
      <c r="H1079" s="34"/>
      <c r="I1079" s="34"/>
    </row>
    <row r="1080" spans="1:9" s="36" customFormat="1" x14ac:dyDescent="0.25">
      <c r="A1080" s="140"/>
      <c r="B1080" s="35"/>
      <c r="C1080" s="132"/>
      <c r="D1080" s="25"/>
      <c r="H1080" s="34"/>
      <c r="I1080" s="34"/>
    </row>
    <row r="1081" spans="1:9" s="36" customFormat="1" x14ac:dyDescent="0.25">
      <c r="A1081" s="140"/>
      <c r="B1081" s="35"/>
      <c r="C1081" s="132"/>
      <c r="D1081" s="25"/>
      <c r="H1081" s="34"/>
      <c r="I1081" s="34"/>
    </row>
    <row r="1082" spans="1:9" s="36" customFormat="1" x14ac:dyDescent="0.25">
      <c r="A1082" s="140"/>
      <c r="B1082" s="35"/>
      <c r="C1082" s="132"/>
      <c r="D1082" s="25"/>
      <c r="H1082" s="34"/>
      <c r="I1082" s="34"/>
    </row>
    <row r="1083" spans="1:9" s="36" customFormat="1" x14ac:dyDescent="0.25">
      <c r="A1083" s="140"/>
      <c r="B1083" s="35"/>
      <c r="C1083" s="132"/>
      <c r="D1083" s="25"/>
      <c r="H1083" s="34"/>
      <c r="I1083" s="34"/>
    </row>
    <row r="1084" spans="1:9" s="36" customFormat="1" x14ac:dyDescent="0.25">
      <c r="A1084" s="140"/>
      <c r="B1084" s="35"/>
      <c r="C1084" s="132"/>
      <c r="D1084" s="25"/>
      <c r="H1084" s="34"/>
      <c r="I1084" s="34"/>
    </row>
    <row r="1085" spans="1:9" s="36" customFormat="1" x14ac:dyDescent="0.25">
      <c r="A1085" s="140"/>
      <c r="B1085" s="35"/>
      <c r="C1085" s="132"/>
      <c r="D1085" s="25"/>
      <c r="H1085" s="34"/>
      <c r="I1085" s="34"/>
    </row>
    <row r="1086" spans="1:9" s="36" customFormat="1" x14ac:dyDescent="0.25">
      <c r="A1086" s="140"/>
      <c r="B1086" s="35"/>
      <c r="C1086" s="132"/>
      <c r="D1086" s="25"/>
      <c r="H1086" s="34"/>
      <c r="I1086" s="34"/>
    </row>
    <row r="1087" spans="1:9" s="36" customFormat="1" x14ac:dyDescent="0.25">
      <c r="A1087" s="140"/>
      <c r="B1087" s="35"/>
      <c r="C1087" s="132"/>
      <c r="D1087" s="25"/>
      <c r="H1087" s="34"/>
      <c r="I1087" s="34"/>
    </row>
    <row r="1088" spans="1:9" s="36" customFormat="1" x14ac:dyDescent="0.25">
      <c r="A1088" s="140"/>
      <c r="B1088" s="35"/>
      <c r="C1088" s="132"/>
      <c r="D1088" s="25"/>
      <c r="H1088" s="34"/>
      <c r="I1088" s="34"/>
    </row>
    <row r="1089" spans="1:9" s="36" customFormat="1" x14ac:dyDescent="0.25">
      <c r="A1089" s="140"/>
      <c r="B1089" s="35"/>
      <c r="C1089" s="132"/>
      <c r="D1089" s="25"/>
      <c r="H1089" s="34"/>
      <c r="I1089" s="34"/>
    </row>
    <row r="1090" spans="1:9" s="36" customFormat="1" x14ac:dyDescent="0.25">
      <c r="A1090" s="140"/>
      <c r="B1090" s="35"/>
      <c r="C1090" s="132"/>
      <c r="D1090" s="25"/>
      <c r="H1090" s="34"/>
      <c r="I1090" s="34"/>
    </row>
    <row r="1091" spans="1:9" s="36" customFormat="1" x14ac:dyDescent="0.25">
      <c r="A1091" s="140"/>
      <c r="B1091" s="35"/>
      <c r="C1091" s="132"/>
      <c r="D1091" s="25"/>
      <c r="H1091" s="34"/>
      <c r="I1091" s="34"/>
    </row>
    <row r="1092" spans="1:9" s="36" customFormat="1" x14ac:dyDescent="0.25">
      <c r="A1092" s="140"/>
      <c r="B1092" s="35"/>
      <c r="C1092" s="132"/>
      <c r="D1092" s="25"/>
      <c r="H1092" s="34"/>
      <c r="I1092" s="34"/>
    </row>
    <row r="1093" spans="1:9" s="36" customFormat="1" x14ac:dyDescent="0.25">
      <c r="A1093" s="140"/>
      <c r="B1093" s="35"/>
      <c r="C1093" s="132"/>
      <c r="D1093" s="25"/>
      <c r="H1093" s="34"/>
      <c r="I1093" s="34"/>
    </row>
    <row r="1094" spans="1:9" s="36" customFormat="1" x14ac:dyDescent="0.25">
      <c r="A1094" s="140"/>
      <c r="B1094" s="35"/>
      <c r="C1094" s="132"/>
      <c r="D1094" s="25"/>
      <c r="H1094" s="34"/>
      <c r="I1094" s="34"/>
    </row>
    <row r="1095" spans="1:9" s="36" customFormat="1" x14ac:dyDescent="0.25">
      <c r="A1095" s="140"/>
      <c r="B1095" s="35"/>
      <c r="C1095" s="132"/>
      <c r="D1095" s="25"/>
      <c r="H1095" s="34"/>
      <c r="I1095" s="34"/>
    </row>
    <row r="1096" spans="1:9" s="36" customFormat="1" x14ac:dyDescent="0.25">
      <c r="A1096" s="140"/>
      <c r="B1096" s="35"/>
      <c r="C1096" s="132"/>
      <c r="D1096" s="25"/>
      <c r="H1096" s="34"/>
      <c r="I1096" s="34"/>
    </row>
    <row r="1097" spans="1:9" s="36" customFormat="1" x14ac:dyDescent="0.25">
      <c r="A1097" s="140"/>
      <c r="B1097" s="35"/>
      <c r="C1097" s="132"/>
      <c r="D1097" s="25"/>
      <c r="H1097" s="34"/>
      <c r="I1097" s="34"/>
    </row>
    <row r="1098" spans="1:9" s="36" customFormat="1" x14ac:dyDescent="0.25">
      <c r="A1098" s="140"/>
      <c r="B1098" s="35"/>
      <c r="C1098" s="132"/>
      <c r="D1098" s="25"/>
      <c r="H1098" s="34"/>
      <c r="I1098" s="34"/>
    </row>
    <row r="1099" spans="1:9" s="36" customFormat="1" x14ac:dyDescent="0.25">
      <c r="A1099" s="140"/>
      <c r="B1099" s="35"/>
      <c r="C1099" s="132"/>
      <c r="D1099" s="25"/>
      <c r="H1099" s="34"/>
      <c r="I1099" s="34"/>
    </row>
    <row r="1100" spans="1:9" s="36" customFormat="1" x14ac:dyDescent="0.25">
      <c r="A1100" s="140"/>
      <c r="B1100" s="35"/>
      <c r="C1100" s="132"/>
      <c r="D1100" s="25"/>
      <c r="H1100" s="34"/>
      <c r="I1100" s="34"/>
    </row>
    <row r="1101" spans="1:9" s="36" customFormat="1" x14ac:dyDescent="0.25">
      <c r="A1101" s="140"/>
      <c r="B1101" s="35"/>
      <c r="C1101" s="132"/>
      <c r="D1101" s="25"/>
      <c r="H1101" s="34"/>
      <c r="I1101" s="34"/>
    </row>
    <row r="1102" spans="1:9" s="36" customFormat="1" x14ac:dyDescent="0.25">
      <c r="A1102" s="140"/>
      <c r="B1102" s="35"/>
      <c r="C1102" s="132"/>
      <c r="D1102" s="25"/>
      <c r="H1102" s="34"/>
      <c r="I1102" s="34"/>
    </row>
    <row r="1103" spans="1:9" s="36" customFormat="1" x14ac:dyDescent="0.25">
      <c r="A1103" s="140"/>
      <c r="B1103" s="35"/>
      <c r="C1103" s="132"/>
      <c r="D1103" s="25"/>
      <c r="H1103" s="34"/>
      <c r="I1103" s="34"/>
    </row>
    <row r="1104" spans="1:9" s="36" customFormat="1" x14ac:dyDescent="0.25">
      <c r="A1104" s="140"/>
      <c r="B1104" s="35"/>
      <c r="C1104" s="132"/>
      <c r="D1104" s="25"/>
      <c r="H1104" s="34"/>
      <c r="I1104" s="34"/>
    </row>
    <row r="1105" spans="1:9" s="36" customFormat="1" x14ac:dyDescent="0.25">
      <c r="A1105" s="140"/>
      <c r="B1105" s="35"/>
      <c r="C1105" s="132"/>
      <c r="D1105" s="25"/>
      <c r="H1105" s="34"/>
      <c r="I1105" s="34"/>
    </row>
    <row r="1106" spans="1:9" s="36" customFormat="1" x14ac:dyDescent="0.25">
      <c r="A1106" s="140"/>
      <c r="B1106" s="35"/>
      <c r="C1106" s="132"/>
      <c r="D1106" s="25"/>
      <c r="H1106" s="34"/>
      <c r="I1106" s="34"/>
    </row>
    <row r="1107" spans="1:9" s="36" customFormat="1" x14ac:dyDescent="0.25">
      <c r="A1107" s="140"/>
      <c r="B1107" s="35"/>
      <c r="C1107" s="132"/>
      <c r="D1107" s="25"/>
      <c r="H1107" s="34"/>
      <c r="I1107" s="34"/>
    </row>
    <row r="1108" spans="1:9" s="36" customFormat="1" x14ac:dyDescent="0.25">
      <c r="A1108" s="140"/>
      <c r="B1108" s="35"/>
      <c r="C1108" s="132"/>
      <c r="D1108" s="25"/>
      <c r="H1108" s="34"/>
      <c r="I1108" s="34"/>
    </row>
    <row r="1109" spans="1:9" s="36" customFormat="1" x14ac:dyDescent="0.25">
      <c r="A1109" s="140"/>
      <c r="B1109" s="35"/>
      <c r="C1109" s="132"/>
      <c r="D1109" s="25"/>
      <c r="H1109" s="34"/>
      <c r="I1109" s="34"/>
    </row>
    <row r="1110" spans="1:9" s="36" customFormat="1" x14ac:dyDescent="0.25">
      <c r="A1110" s="140"/>
      <c r="B1110" s="35"/>
      <c r="C1110" s="132"/>
      <c r="D1110" s="25"/>
      <c r="H1110" s="34"/>
      <c r="I1110" s="34"/>
    </row>
    <row r="1111" spans="1:9" s="36" customFormat="1" x14ac:dyDescent="0.25">
      <c r="A1111" s="140"/>
      <c r="B1111" s="35"/>
      <c r="C1111" s="132"/>
      <c r="D1111" s="25"/>
      <c r="H1111" s="34"/>
      <c r="I1111" s="34"/>
    </row>
    <row r="1112" spans="1:9" s="36" customFormat="1" x14ac:dyDescent="0.25">
      <c r="A1112" s="140"/>
      <c r="B1112" s="35"/>
      <c r="C1112" s="132"/>
      <c r="D1112" s="25"/>
      <c r="H1112" s="34"/>
      <c r="I1112" s="34"/>
    </row>
    <row r="1113" spans="1:9" s="36" customFormat="1" x14ac:dyDescent="0.25">
      <c r="A1113" s="140"/>
      <c r="B1113" s="35"/>
      <c r="C1113" s="132"/>
      <c r="D1113" s="25"/>
      <c r="H1113" s="34"/>
      <c r="I1113" s="34"/>
    </row>
    <row r="1114" spans="1:9" s="36" customFormat="1" x14ac:dyDescent="0.25">
      <c r="A1114" s="140"/>
      <c r="B1114" s="35"/>
      <c r="C1114" s="132"/>
      <c r="D1114" s="25"/>
      <c r="H1114" s="34"/>
      <c r="I1114" s="34"/>
    </row>
    <row r="1115" spans="1:9" s="36" customFormat="1" x14ac:dyDescent="0.25">
      <c r="A1115" s="140"/>
      <c r="B1115" s="35"/>
      <c r="C1115" s="132"/>
      <c r="D1115" s="25"/>
      <c r="H1115" s="34"/>
      <c r="I1115" s="34"/>
    </row>
    <row r="1116" spans="1:9" s="36" customFormat="1" x14ac:dyDescent="0.25">
      <c r="A1116" s="140"/>
      <c r="B1116" s="35"/>
      <c r="C1116" s="132"/>
      <c r="D1116" s="25"/>
      <c r="H1116" s="34"/>
      <c r="I1116" s="34"/>
    </row>
    <row r="1117" spans="1:9" s="36" customFormat="1" x14ac:dyDescent="0.25">
      <c r="A1117" s="140"/>
      <c r="B1117" s="35"/>
      <c r="C1117" s="132"/>
      <c r="D1117" s="25"/>
      <c r="H1117" s="34"/>
      <c r="I1117" s="34"/>
    </row>
    <row r="1118" spans="1:9" s="36" customFormat="1" x14ac:dyDescent="0.25">
      <c r="A1118" s="140"/>
      <c r="B1118" s="35"/>
      <c r="C1118" s="132"/>
      <c r="D1118" s="25"/>
      <c r="H1118" s="34"/>
      <c r="I1118" s="34"/>
    </row>
    <row r="1119" spans="1:9" s="36" customFormat="1" x14ac:dyDescent="0.25">
      <c r="A1119" s="140"/>
      <c r="B1119" s="35"/>
      <c r="C1119" s="132"/>
      <c r="D1119" s="25"/>
      <c r="H1119" s="34"/>
      <c r="I1119" s="34"/>
    </row>
    <row r="1120" spans="1:9" s="36" customFormat="1" x14ac:dyDescent="0.25">
      <c r="A1120" s="140"/>
      <c r="B1120" s="35"/>
      <c r="C1120" s="132"/>
      <c r="D1120" s="25"/>
      <c r="H1120" s="34"/>
      <c r="I1120" s="34"/>
    </row>
    <row r="1121" spans="1:9" s="36" customFormat="1" x14ac:dyDescent="0.25">
      <c r="A1121" s="140"/>
      <c r="B1121" s="35"/>
      <c r="C1121" s="132"/>
      <c r="D1121" s="25"/>
      <c r="H1121" s="34"/>
      <c r="I1121" s="34"/>
    </row>
    <row r="1122" spans="1:9" s="36" customFormat="1" x14ac:dyDescent="0.25">
      <c r="A1122" s="140"/>
      <c r="B1122" s="35"/>
      <c r="C1122" s="132"/>
      <c r="D1122" s="25"/>
      <c r="H1122" s="34"/>
      <c r="I1122" s="34"/>
    </row>
    <row r="1123" spans="1:9" s="36" customFormat="1" x14ac:dyDescent="0.25">
      <c r="A1123" s="140"/>
      <c r="B1123" s="35"/>
      <c r="C1123" s="132"/>
      <c r="D1123" s="25"/>
      <c r="H1123" s="34"/>
      <c r="I1123" s="34"/>
    </row>
    <row r="1124" spans="1:9" s="36" customFormat="1" x14ac:dyDescent="0.25">
      <c r="A1124" s="140"/>
      <c r="B1124" s="35"/>
      <c r="C1124" s="132"/>
      <c r="D1124" s="25"/>
      <c r="H1124" s="34"/>
      <c r="I1124" s="34"/>
    </row>
    <row r="1125" spans="1:9" s="36" customFormat="1" x14ac:dyDescent="0.25">
      <c r="A1125" s="140"/>
      <c r="B1125" s="35"/>
      <c r="C1125" s="132"/>
      <c r="D1125" s="25"/>
      <c r="H1125" s="34"/>
      <c r="I1125" s="34"/>
    </row>
    <row r="1126" spans="1:9" s="36" customFormat="1" x14ac:dyDescent="0.25">
      <c r="A1126" s="140"/>
      <c r="B1126" s="35"/>
      <c r="C1126" s="132"/>
      <c r="D1126" s="25"/>
      <c r="H1126" s="34"/>
      <c r="I1126" s="34"/>
    </row>
    <row r="1127" spans="1:9" s="36" customFormat="1" x14ac:dyDescent="0.25">
      <c r="A1127" s="140"/>
      <c r="B1127" s="35"/>
      <c r="C1127" s="132"/>
      <c r="D1127" s="25"/>
      <c r="H1127" s="34"/>
      <c r="I1127" s="34"/>
    </row>
    <row r="1128" spans="1:9" s="36" customFormat="1" x14ac:dyDescent="0.25">
      <c r="A1128" s="140"/>
      <c r="B1128" s="35"/>
      <c r="C1128" s="132"/>
      <c r="D1128" s="25"/>
      <c r="H1128" s="34"/>
      <c r="I1128" s="34"/>
    </row>
    <row r="1129" spans="1:9" s="36" customFormat="1" x14ac:dyDescent="0.25">
      <c r="A1129" s="140"/>
      <c r="B1129" s="35"/>
      <c r="C1129" s="132"/>
      <c r="D1129" s="25"/>
      <c r="H1129" s="34"/>
      <c r="I1129" s="34"/>
    </row>
    <row r="1130" spans="1:9" s="36" customFormat="1" x14ac:dyDescent="0.25">
      <c r="A1130" s="140"/>
      <c r="B1130" s="35"/>
      <c r="C1130" s="132"/>
      <c r="D1130" s="25"/>
      <c r="H1130" s="34"/>
      <c r="I1130" s="34"/>
    </row>
    <row r="1131" spans="1:9" s="36" customFormat="1" x14ac:dyDescent="0.25">
      <c r="A1131" s="140"/>
      <c r="B1131" s="35"/>
      <c r="C1131" s="132"/>
      <c r="D1131" s="25"/>
      <c r="H1131" s="34"/>
      <c r="I1131" s="34"/>
    </row>
    <row r="1132" spans="1:9" s="36" customFormat="1" x14ac:dyDescent="0.25">
      <c r="A1132" s="140"/>
      <c r="B1132" s="35"/>
      <c r="C1132" s="132"/>
      <c r="D1132" s="25"/>
      <c r="H1132" s="34"/>
      <c r="I1132" s="34"/>
    </row>
    <row r="1133" spans="1:9" s="36" customFormat="1" x14ac:dyDescent="0.25">
      <c r="A1133" s="140"/>
      <c r="B1133" s="35"/>
      <c r="C1133" s="132"/>
      <c r="D1133" s="25"/>
      <c r="H1133" s="34"/>
      <c r="I1133" s="34"/>
    </row>
    <row r="1134" spans="1:9" s="36" customFormat="1" x14ac:dyDescent="0.25">
      <c r="A1134" s="140"/>
      <c r="B1134" s="35"/>
      <c r="C1134" s="132"/>
      <c r="D1134" s="25"/>
      <c r="H1134" s="34"/>
      <c r="I1134" s="34"/>
    </row>
    <row r="1135" spans="1:9" s="36" customFormat="1" x14ac:dyDescent="0.25">
      <c r="A1135" s="140"/>
      <c r="B1135" s="35"/>
      <c r="C1135" s="132"/>
      <c r="D1135" s="25"/>
      <c r="H1135" s="34"/>
      <c r="I1135" s="34"/>
    </row>
    <row r="1136" spans="1:9" s="36" customFormat="1" x14ac:dyDescent="0.25">
      <c r="A1136" s="140"/>
      <c r="B1136" s="35"/>
      <c r="C1136" s="132"/>
      <c r="D1136" s="25"/>
      <c r="H1136" s="34"/>
      <c r="I1136" s="34"/>
    </row>
    <row r="1137" spans="1:9" s="36" customFormat="1" x14ac:dyDescent="0.25">
      <c r="A1137" s="140"/>
      <c r="B1137" s="35"/>
      <c r="C1137" s="132"/>
      <c r="D1137" s="25"/>
      <c r="H1137" s="34"/>
      <c r="I1137" s="34"/>
    </row>
    <row r="1138" spans="1:9" s="36" customFormat="1" x14ac:dyDescent="0.25">
      <c r="A1138" s="140"/>
      <c r="B1138" s="35"/>
      <c r="C1138" s="132"/>
      <c r="D1138" s="25"/>
      <c r="H1138" s="34"/>
      <c r="I1138" s="34"/>
    </row>
    <row r="1139" spans="1:9" s="36" customFormat="1" x14ac:dyDescent="0.25">
      <c r="A1139" s="140"/>
      <c r="B1139" s="35"/>
      <c r="C1139" s="132"/>
      <c r="D1139" s="25"/>
      <c r="H1139" s="34"/>
      <c r="I1139" s="34"/>
    </row>
    <row r="1140" spans="1:9" s="36" customFormat="1" x14ac:dyDescent="0.25">
      <c r="A1140" s="140"/>
      <c r="B1140" s="35"/>
      <c r="C1140" s="132"/>
      <c r="D1140" s="25"/>
      <c r="H1140" s="34"/>
      <c r="I1140" s="34"/>
    </row>
    <row r="1141" spans="1:9" s="36" customFormat="1" x14ac:dyDescent="0.25">
      <c r="A1141" s="140"/>
      <c r="B1141" s="35"/>
      <c r="C1141" s="132"/>
      <c r="D1141" s="25"/>
      <c r="H1141" s="34"/>
      <c r="I1141" s="34"/>
    </row>
    <row r="1142" spans="1:9" s="36" customFormat="1" x14ac:dyDescent="0.25">
      <c r="A1142" s="140"/>
      <c r="B1142" s="35"/>
      <c r="C1142" s="132"/>
      <c r="D1142" s="25"/>
      <c r="H1142" s="34"/>
      <c r="I1142" s="34"/>
    </row>
    <row r="1143" spans="1:9" s="36" customFormat="1" x14ac:dyDescent="0.25">
      <c r="A1143" s="140"/>
      <c r="B1143" s="35"/>
      <c r="C1143" s="132"/>
      <c r="D1143" s="25"/>
      <c r="H1143" s="34"/>
      <c r="I1143" s="34"/>
    </row>
    <row r="1144" spans="1:9" s="36" customFormat="1" x14ac:dyDescent="0.25">
      <c r="A1144" s="140"/>
      <c r="B1144" s="35"/>
      <c r="C1144" s="132"/>
      <c r="D1144" s="25"/>
      <c r="H1144" s="34"/>
      <c r="I1144" s="34"/>
    </row>
    <row r="1145" spans="1:9" s="36" customFormat="1" x14ac:dyDescent="0.25">
      <c r="A1145" s="140"/>
      <c r="B1145" s="35"/>
      <c r="C1145" s="132"/>
      <c r="D1145" s="25"/>
      <c r="H1145" s="34"/>
      <c r="I1145" s="34"/>
    </row>
    <row r="1146" spans="1:9" s="36" customFormat="1" x14ac:dyDescent="0.25">
      <c r="A1146" s="140"/>
      <c r="B1146" s="35"/>
      <c r="C1146" s="132"/>
      <c r="D1146" s="25"/>
      <c r="H1146" s="34"/>
      <c r="I1146" s="34"/>
    </row>
    <row r="1147" spans="1:9" s="36" customFormat="1" x14ac:dyDescent="0.25">
      <c r="A1147" s="140"/>
      <c r="B1147" s="35"/>
      <c r="C1147" s="132"/>
      <c r="D1147" s="25"/>
      <c r="H1147" s="34"/>
      <c r="I1147" s="34"/>
    </row>
    <row r="1148" spans="1:9" s="36" customFormat="1" x14ac:dyDescent="0.25">
      <c r="A1148" s="140"/>
      <c r="B1148" s="35"/>
      <c r="C1148" s="132"/>
      <c r="D1148" s="25"/>
      <c r="H1148" s="34"/>
      <c r="I1148" s="34"/>
    </row>
    <row r="1149" spans="1:9" s="36" customFormat="1" x14ac:dyDescent="0.25">
      <c r="A1149" s="140"/>
      <c r="B1149" s="35"/>
      <c r="C1149" s="132"/>
      <c r="D1149" s="25"/>
      <c r="H1149" s="34"/>
      <c r="I1149" s="34"/>
    </row>
    <row r="1150" spans="1:9" s="36" customFormat="1" x14ac:dyDescent="0.25">
      <c r="A1150" s="140"/>
      <c r="B1150" s="35"/>
      <c r="C1150" s="132"/>
      <c r="D1150" s="25"/>
      <c r="H1150" s="34"/>
      <c r="I1150" s="34"/>
    </row>
    <row r="1151" spans="1:9" s="36" customFormat="1" x14ac:dyDescent="0.25">
      <c r="A1151" s="140"/>
      <c r="B1151" s="35"/>
      <c r="C1151" s="132"/>
      <c r="D1151" s="25"/>
      <c r="H1151" s="34"/>
      <c r="I1151" s="34"/>
    </row>
    <row r="1152" spans="1:9" s="36" customFormat="1" x14ac:dyDescent="0.25">
      <c r="A1152" s="140"/>
      <c r="B1152" s="35"/>
      <c r="C1152" s="132"/>
      <c r="D1152" s="25"/>
      <c r="H1152" s="34"/>
      <c r="I1152" s="34"/>
    </row>
    <row r="1153" spans="1:9" s="36" customFormat="1" x14ac:dyDescent="0.25">
      <c r="A1153" s="140"/>
      <c r="B1153" s="35"/>
      <c r="C1153" s="132"/>
      <c r="D1153" s="25"/>
      <c r="H1153" s="34"/>
      <c r="I1153" s="34"/>
    </row>
    <row r="1154" spans="1:9" s="36" customFormat="1" x14ac:dyDescent="0.25">
      <c r="A1154" s="140"/>
      <c r="B1154" s="35"/>
      <c r="C1154" s="132"/>
      <c r="D1154" s="25"/>
      <c r="H1154" s="34"/>
      <c r="I1154" s="34"/>
    </row>
    <row r="1155" spans="1:9" s="36" customFormat="1" x14ac:dyDescent="0.25">
      <c r="A1155" s="140"/>
      <c r="B1155" s="35"/>
      <c r="C1155" s="132"/>
      <c r="D1155" s="25"/>
      <c r="H1155" s="34"/>
      <c r="I1155" s="34"/>
    </row>
    <row r="1156" spans="1:9" s="36" customFormat="1" x14ac:dyDescent="0.25">
      <c r="A1156" s="140"/>
      <c r="B1156" s="35"/>
      <c r="C1156" s="132"/>
      <c r="D1156" s="25"/>
      <c r="H1156" s="34"/>
      <c r="I1156" s="34"/>
    </row>
    <row r="1157" spans="1:9" s="36" customFormat="1" x14ac:dyDescent="0.25">
      <c r="A1157" s="140"/>
      <c r="B1157" s="35"/>
      <c r="C1157" s="132"/>
      <c r="D1157" s="25"/>
      <c r="H1157" s="34"/>
      <c r="I1157" s="34"/>
    </row>
    <row r="1158" spans="1:9" s="36" customFormat="1" x14ac:dyDescent="0.25">
      <c r="A1158" s="140"/>
      <c r="B1158" s="35"/>
      <c r="C1158" s="132"/>
      <c r="D1158" s="25"/>
      <c r="H1158" s="34"/>
      <c r="I1158" s="34"/>
    </row>
    <row r="1159" spans="1:9" s="36" customFormat="1" x14ac:dyDescent="0.25">
      <c r="A1159" s="140"/>
      <c r="B1159" s="35"/>
      <c r="C1159" s="132"/>
      <c r="D1159" s="25"/>
      <c r="H1159" s="34"/>
      <c r="I1159" s="34"/>
    </row>
    <row r="1160" spans="1:9" s="36" customFormat="1" x14ac:dyDescent="0.25">
      <c r="A1160" s="140"/>
      <c r="B1160" s="35"/>
      <c r="C1160" s="132"/>
      <c r="D1160" s="25"/>
      <c r="H1160" s="34"/>
      <c r="I1160" s="34"/>
    </row>
    <row r="1161" spans="1:9" s="36" customFormat="1" x14ac:dyDescent="0.25">
      <c r="A1161" s="140"/>
      <c r="B1161" s="35"/>
      <c r="C1161" s="132"/>
      <c r="D1161" s="25"/>
      <c r="H1161" s="34"/>
      <c r="I1161" s="34"/>
    </row>
    <row r="1162" spans="1:9" s="36" customFormat="1" x14ac:dyDescent="0.25">
      <c r="A1162" s="140"/>
      <c r="B1162" s="35"/>
      <c r="C1162" s="132"/>
      <c r="D1162" s="25"/>
      <c r="H1162" s="34"/>
      <c r="I1162" s="34"/>
    </row>
    <row r="1163" spans="1:9" s="36" customFormat="1" x14ac:dyDescent="0.25">
      <c r="A1163" s="140"/>
      <c r="B1163" s="35"/>
      <c r="C1163" s="132"/>
      <c r="D1163" s="25"/>
      <c r="H1163" s="34"/>
      <c r="I1163" s="34"/>
    </row>
    <row r="1164" spans="1:9" s="36" customFormat="1" x14ac:dyDescent="0.25">
      <c r="A1164" s="140"/>
      <c r="B1164" s="35"/>
      <c r="C1164" s="132"/>
      <c r="D1164" s="25"/>
      <c r="H1164" s="34"/>
      <c r="I1164" s="34"/>
    </row>
    <row r="1165" spans="1:9" s="36" customFormat="1" x14ac:dyDescent="0.25">
      <c r="A1165" s="140"/>
      <c r="B1165" s="35"/>
      <c r="C1165" s="132"/>
      <c r="D1165" s="25"/>
      <c r="H1165" s="34"/>
      <c r="I1165" s="34"/>
    </row>
    <row r="1166" spans="1:9" s="36" customFormat="1" x14ac:dyDescent="0.25">
      <c r="A1166" s="140"/>
      <c r="B1166" s="35"/>
      <c r="C1166" s="132"/>
      <c r="D1166" s="25"/>
      <c r="H1166" s="34"/>
      <c r="I1166" s="34"/>
    </row>
    <row r="1167" spans="1:9" s="36" customFormat="1" x14ac:dyDescent="0.25">
      <c r="A1167" s="140"/>
      <c r="B1167" s="35"/>
      <c r="C1167" s="132"/>
      <c r="D1167" s="25"/>
      <c r="H1167" s="34"/>
      <c r="I1167" s="34"/>
    </row>
    <row r="1168" spans="1:9" s="36" customFormat="1" x14ac:dyDescent="0.25">
      <c r="A1168" s="140"/>
      <c r="B1168" s="35"/>
      <c r="C1168" s="132"/>
      <c r="D1168" s="25"/>
      <c r="H1168" s="34"/>
      <c r="I1168" s="34"/>
    </row>
    <row r="1169" spans="1:9" s="36" customFormat="1" x14ac:dyDescent="0.25">
      <c r="A1169" s="140"/>
      <c r="B1169" s="35"/>
      <c r="C1169" s="132"/>
      <c r="D1169" s="25"/>
      <c r="H1169" s="34"/>
      <c r="I1169" s="34"/>
    </row>
    <row r="1170" spans="1:9" s="36" customFormat="1" x14ac:dyDescent="0.25">
      <c r="A1170" s="140"/>
      <c r="B1170" s="35"/>
      <c r="C1170" s="132"/>
      <c r="D1170" s="25"/>
      <c r="H1170" s="34"/>
      <c r="I1170" s="34"/>
    </row>
    <row r="1171" spans="1:9" s="36" customFormat="1" x14ac:dyDescent="0.25">
      <c r="A1171" s="140"/>
      <c r="B1171" s="35"/>
      <c r="C1171" s="132"/>
      <c r="D1171" s="25"/>
      <c r="H1171" s="34"/>
      <c r="I1171" s="34"/>
    </row>
    <row r="1172" spans="1:9" s="36" customFormat="1" x14ac:dyDescent="0.25">
      <c r="A1172" s="140"/>
      <c r="B1172" s="35"/>
      <c r="C1172" s="132"/>
      <c r="D1172" s="25"/>
      <c r="H1172" s="34"/>
      <c r="I1172" s="34"/>
    </row>
    <row r="1173" spans="1:9" s="36" customFormat="1" x14ac:dyDescent="0.25">
      <c r="A1173" s="140"/>
      <c r="B1173" s="35"/>
      <c r="C1173" s="132"/>
      <c r="D1173" s="25"/>
      <c r="H1173" s="34"/>
      <c r="I1173" s="34"/>
    </row>
    <row r="1174" spans="1:9" s="36" customFormat="1" x14ac:dyDescent="0.25">
      <c r="A1174" s="140"/>
      <c r="B1174" s="35"/>
      <c r="C1174" s="132"/>
      <c r="D1174" s="25"/>
      <c r="H1174" s="34"/>
      <c r="I1174" s="34"/>
    </row>
    <row r="1175" spans="1:9" s="36" customFormat="1" x14ac:dyDescent="0.25">
      <c r="A1175" s="140"/>
      <c r="B1175" s="35"/>
      <c r="C1175" s="132"/>
      <c r="D1175" s="25"/>
      <c r="H1175" s="34"/>
      <c r="I1175" s="34"/>
    </row>
    <row r="1176" spans="1:9" s="36" customFormat="1" x14ac:dyDescent="0.25">
      <c r="A1176" s="140"/>
      <c r="B1176" s="35"/>
      <c r="C1176" s="132"/>
      <c r="D1176" s="25"/>
      <c r="H1176" s="34"/>
      <c r="I1176" s="34"/>
    </row>
    <row r="1177" spans="1:9" s="36" customFormat="1" x14ac:dyDescent="0.25">
      <c r="A1177" s="140"/>
      <c r="B1177" s="35"/>
      <c r="C1177" s="132"/>
      <c r="D1177" s="25"/>
      <c r="H1177" s="34"/>
      <c r="I1177" s="34"/>
    </row>
    <row r="1178" spans="1:9" s="36" customFormat="1" x14ac:dyDescent="0.25">
      <c r="A1178" s="140"/>
      <c r="B1178" s="35"/>
      <c r="C1178" s="132"/>
      <c r="D1178" s="25"/>
      <c r="H1178" s="34"/>
      <c r="I1178" s="34"/>
    </row>
    <row r="1179" spans="1:9" s="36" customFormat="1" x14ac:dyDescent="0.25">
      <c r="A1179" s="140"/>
      <c r="B1179" s="35"/>
      <c r="C1179" s="132"/>
      <c r="D1179" s="25"/>
      <c r="H1179" s="34"/>
      <c r="I1179" s="34"/>
    </row>
    <row r="1180" spans="1:9" s="36" customFormat="1" x14ac:dyDescent="0.25">
      <c r="A1180" s="140"/>
      <c r="B1180" s="35"/>
      <c r="C1180" s="132"/>
      <c r="D1180" s="25"/>
      <c r="H1180" s="34"/>
      <c r="I1180" s="34"/>
    </row>
    <row r="1181" spans="1:9" s="36" customFormat="1" x14ac:dyDescent="0.25">
      <c r="A1181" s="140"/>
      <c r="B1181" s="35"/>
      <c r="C1181" s="132"/>
      <c r="D1181" s="25"/>
      <c r="H1181" s="34"/>
      <c r="I1181" s="34"/>
    </row>
    <row r="1182" spans="1:9" s="36" customFormat="1" x14ac:dyDescent="0.25">
      <c r="A1182" s="140"/>
      <c r="B1182" s="35"/>
      <c r="C1182" s="132"/>
      <c r="D1182" s="25"/>
      <c r="H1182" s="34"/>
      <c r="I1182" s="34"/>
    </row>
    <row r="1183" spans="1:9" s="36" customFormat="1" x14ac:dyDescent="0.25">
      <c r="A1183" s="140"/>
      <c r="B1183" s="35"/>
      <c r="C1183" s="132"/>
      <c r="D1183" s="25"/>
      <c r="H1183" s="34"/>
      <c r="I1183" s="34"/>
    </row>
    <row r="1184" spans="1:9" s="36" customFormat="1" x14ac:dyDescent="0.25">
      <c r="A1184" s="140"/>
      <c r="B1184" s="35"/>
      <c r="C1184" s="132"/>
      <c r="D1184" s="25"/>
      <c r="H1184" s="34"/>
      <c r="I1184" s="34"/>
    </row>
    <row r="1185" spans="1:9" s="36" customFormat="1" x14ac:dyDescent="0.25">
      <c r="A1185" s="140"/>
      <c r="B1185" s="35"/>
      <c r="C1185" s="132"/>
      <c r="D1185" s="25"/>
      <c r="H1185" s="34"/>
      <c r="I1185" s="34"/>
    </row>
    <row r="1186" spans="1:9" s="36" customFormat="1" x14ac:dyDescent="0.25">
      <c r="A1186" s="140"/>
      <c r="B1186" s="35"/>
      <c r="C1186" s="132"/>
      <c r="D1186" s="25"/>
      <c r="H1186" s="34"/>
      <c r="I1186" s="34"/>
    </row>
    <row r="1187" spans="1:9" s="36" customFormat="1" x14ac:dyDescent="0.25">
      <c r="A1187" s="140"/>
      <c r="B1187" s="35"/>
      <c r="C1187" s="132"/>
      <c r="D1187" s="25"/>
      <c r="H1187" s="34"/>
      <c r="I1187" s="34"/>
    </row>
    <row r="1188" spans="1:9" s="36" customFormat="1" x14ac:dyDescent="0.25">
      <c r="A1188" s="140"/>
      <c r="B1188" s="35"/>
      <c r="C1188" s="132"/>
      <c r="D1188" s="25"/>
      <c r="H1188" s="34"/>
      <c r="I1188" s="34"/>
    </row>
    <row r="1189" spans="1:9" s="36" customFormat="1" x14ac:dyDescent="0.25">
      <c r="A1189" s="140"/>
      <c r="B1189" s="35"/>
      <c r="C1189" s="132"/>
      <c r="D1189" s="25"/>
      <c r="H1189" s="34"/>
      <c r="I1189" s="34"/>
    </row>
    <row r="1190" spans="1:9" s="36" customFormat="1" x14ac:dyDescent="0.25">
      <c r="A1190" s="140"/>
      <c r="B1190" s="35"/>
      <c r="C1190" s="132"/>
      <c r="D1190" s="25"/>
      <c r="H1190" s="34"/>
      <c r="I1190" s="34"/>
    </row>
    <row r="1191" spans="1:9" s="36" customFormat="1" x14ac:dyDescent="0.25">
      <c r="A1191" s="140"/>
      <c r="B1191" s="35"/>
      <c r="C1191" s="132"/>
      <c r="D1191" s="25"/>
      <c r="H1191" s="34"/>
      <c r="I1191" s="34"/>
    </row>
    <row r="1192" spans="1:9" s="36" customFormat="1" x14ac:dyDescent="0.25">
      <c r="A1192" s="140"/>
      <c r="B1192" s="35"/>
      <c r="C1192" s="132"/>
      <c r="D1192" s="25"/>
      <c r="H1192" s="34"/>
      <c r="I1192" s="34"/>
    </row>
    <row r="1193" spans="1:9" s="36" customFormat="1" x14ac:dyDescent="0.25">
      <c r="A1193" s="140"/>
      <c r="B1193" s="35"/>
      <c r="C1193" s="132"/>
      <c r="D1193" s="25"/>
      <c r="H1193" s="34"/>
      <c r="I1193" s="34"/>
    </row>
    <row r="1194" spans="1:9" s="36" customFormat="1" x14ac:dyDescent="0.25">
      <c r="A1194" s="140"/>
      <c r="B1194" s="35"/>
      <c r="C1194" s="132"/>
      <c r="D1194" s="25"/>
      <c r="H1194" s="34"/>
      <c r="I1194" s="34"/>
    </row>
    <row r="1195" spans="1:9" s="36" customFormat="1" x14ac:dyDescent="0.25">
      <c r="A1195" s="140"/>
      <c r="B1195" s="35"/>
      <c r="C1195" s="132"/>
      <c r="D1195" s="25"/>
      <c r="H1195" s="34"/>
      <c r="I1195" s="34"/>
    </row>
    <row r="1196" spans="1:9" s="36" customFormat="1" x14ac:dyDescent="0.25">
      <c r="A1196" s="140"/>
      <c r="B1196" s="35"/>
      <c r="C1196" s="132"/>
      <c r="D1196" s="25"/>
      <c r="H1196" s="34"/>
      <c r="I1196" s="34"/>
    </row>
    <row r="1197" spans="1:9" s="36" customFormat="1" x14ac:dyDescent="0.25">
      <c r="A1197" s="140"/>
      <c r="B1197" s="35"/>
      <c r="C1197" s="132"/>
      <c r="D1197" s="25"/>
      <c r="H1197" s="34"/>
      <c r="I1197" s="34"/>
    </row>
    <row r="1198" spans="1:9" s="36" customFormat="1" x14ac:dyDescent="0.25">
      <c r="A1198" s="140"/>
      <c r="B1198" s="35"/>
      <c r="C1198" s="132"/>
      <c r="D1198" s="25"/>
      <c r="H1198" s="34"/>
      <c r="I1198" s="34"/>
    </row>
    <row r="1199" spans="1:9" s="36" customFormat="1" x14ac:dyDescent="0.25">
      <c r="A1199" s="140"/>
      <c r="B1199" s="35"/>
      <c r="C1199" s="132"/>
      <c r="D1199" s="25"/>
      <c r="H1199" s="34"/>
      <c r="I1199" s="34"/>
    </row>
    <row r="1200" spans="1:9" s="36" customFormat="1" x14ac:dyDescent="0.25">
      <c r="A1200" s="140"/>
      <c r="B1200" s="35"/>
      <c r="C1200" s="132"/>
      <c r="D1200" s="25"/>
      <c r="H1200" s="34"/>
      <c r="I1200" s="34"/>
    </row>
    <row r="1201" spans="1:9" s="36" customFormat="1" x14ac:dyDescent="0.25">
      <c r="A1201" s="140"/>
      <c r="B1201" s="35"/>
      <c r="C1201" s="132"/>
      <c r="D1201" s="25"/>
      <c r="H1201" s="34"/>
      <c r="I1201" s="34"/>
    </row>
    <row r="1202" spans="1:9" s="36" customFormat="1" x14ac:dyDescent="0.25">
      <c r="A1202" s="140"/>
      <c r="B1202" s="35"/>
      <c r="C1202" s="132"/>
      <c r="D1202" s="25"/>
      <c r="H1202" s="34"/>
      <c r="I1202" s="34"/>
    </row>
    <row r="1203" spans="1:9" s="36" customFormat="1" x14ac:dyDescent="0.25">
      <c r="A1203" s="140"/>
      <c r="B1203" s="35"/>
      <c r="C1203" s="132"/>
      <c r="D1203" s="25"/>
      <c r="H1203" s="34"/>
      <c r="I1203" s="34"/>
    </row>
    <row r="1204" spans="1:9" s="36" customFormat="1" x14ac:dyDescent="0.25">
      <c r="A1204" s="140"/>
      <c r="B1204" s="35"/>
      <c r="C1204" s="132"/>
      <c r="D1204" s="25"/>
      <c r="H1204" s="34"/>
      <c r="I1204" s="34"/>
    </row>
    <row r="1205" spans="1:9" s="36" customFormat="1" x14ac:dyDescent="0.25">
      <c r="A1205" s="140"/>
      <c r="B1205" s="35"/>
      <c r="C1205" s="132"/>
      <c r="D1205" s="25"/>
      <c r="H1205" s="34"/>
      <c r="I1205" s="34"/>
    </row>
    <row r="1206" spans="1:9" s="36" customFormat="1" x14ac:dyDescent="0.25">
      <c r="A1206" s="140"/>
      <c r="B1206" s="35"/>
      <c r="C1206" s="132"/>
      <c r="D1206" s="25"/>
      <c r="H1206" s="34"/>
      <c r="I1206" s="34"/>
    </row>
    <row r="1207" spans="1:9" s="36" customFormat="1" x14ac:dyDescent="0.25">
      <c r="A1207" s="140"/>
      <c r="B1207" s="35"/>
      <c r="C1207" s="132"/>
      <c r="D1207" s="25"/>
      <c r="H1207" s="34"/>
      <c r="I1207" s="34"/>
    </row>
    <row r="1208" spans="1:9" s="36" customFormat="1" x14ac:dyDescent="0.25">
      <c r="A1208" s="140"/>
      <c r="B1208" s="35"/>
      <c r="C1208" s="132"/>
      <c r="D1208" s="25"/>
      <c r="H1208" s="34"/>
      <c r="I1208" s="34"/>
    </row>
    <row r="1209" spans="1:9" s="36" customFormat="1" x14ac:dyDescent="0.25">
      <c r="A1209" s="140"/>
      <c r="B1209" s="35"/>
      <c r="C1209" s="132"/>
      <c r="D1209" s="25"/>
      <c r="H1209" s="34"/>
      <c r="I1209" s="34"/>
    </row>
    <row r="1210" spans="1:9" s="36" customFormat="1" x14ac:dyDescent="0.25">
      <c r="A1210" s="140"/>
      <c r="B1210" s="35"/>
      <c r="C1210" s="132"/>
      <c r="D1210" s="25"/>
      <c r="H1210" s="34"/>
      <c r="I1210" s="34"/>
    </row>
    <row r="1211" spans="1:9" s="36" customFormat="1" x14ac:dyDescent="0.25">
      <c r="A1211" s="140"/>
      <c r="B1211" s="35"/>
      <c r="C1211" s="132"/>
      <c r="D1211" s="25"/>
      <c r="H1211" s="34"/>
      <c r="I1211" s="34"/>
    </row>
    <row r="1212" spans="1:9" s="36" customFormat="1" x14ac:dyDescent="0.25">
      <c r="A1212" s="140"/>
      <c r="B1212" s="35"/>
      <c r="C1212" s="132"/>
      <c r="D1212" s="25"/>
      <c r="H1212" s="34"/>
      <c r="I1212" s="34"/>
    </row>
    <row r="1213" spans="1:9" s="36" customFormat="1" x14ac:dyDescent="0.25">
      <c r="A1213" s="140"/>
      <c r="B1213" s="35"/>
      <c r="C1213" s="132"/>
      <c r="D1213" s="25"/>
      <c r="H1213" s="34"/>
      <c r="I1213" s="34"/>
    </row>
    <row r="1214" spans="1:9" s="36" customFormat="1" x14ac:dyDescent="0.25">
      <c r="A1214" s="140"/>
      <c r="B1214" s="35"/>
      <c r="C1214" s="132"/>
      <c r="D1214" s="25"/>
      <c r="H1214" s="34"/>
      <c r="I1214" s="34"/>
    </row>
    <row r="1215" spans="1:9" s="36" customFormat="1" x14ac:dyDescent="0.25">
      <c r="A1215" s="140"/>
      <c r="B1215" s="35"/>
      <c r="C1215" s="132"/>
      <c r="D1215" s="25"/>
      <c r="H1215" s="34"/>
      <c r="I1215" s="34"/>
    </row>
    <row r="1216" spans="1:9" s="36" customFormat="1" x14ac:dyDescent="0.25">
      <c r="A1216" s="140"/>
      <c r="B1216" s="35"/>
      <c r="C1216" s="132"/>
      <c r="D1216" s="25"/>
      <c r="H1216" s="34"/>
      <c r="I1216" s="34"/>
    </row>
    <row r="1217" spans="1:9" s="36" customFormat="1" x14ac:dyDescent="0.25">
      <c r="A1217" s="140"/>
      <c r="B1217" s="35"/>
      <c r="C1217" s="132"/>
      <c r="D1217" s="25"/>
      <c r="H1217" s="34"/>
      <c r="I1217" s="34"/>
    </row>
    <row r="1218" spans="1:9" s="36" customFormat="1" x14ac:dyDescent="0.25">
      <c r="A1218" s="140"/>
      <c r="B1218" s="35"/>
      <c r="C1218" s="132"/>
      <c r="D1218" s="25"/>
      <c r="H1218" s="34"/>
      <c r="I1218" s="34"/>
    </row>
    <row r="1219" spans="1:9" s="36" customFormat="1" x14ac:dyDescent="0.25">
      <c r="A1219" s="140"/>
      <c r="B1219" s="35"/>
      <c r="C1219" s="132"/>
      <c r="D1219" s="25"/>
      <c r="H1219" s="34"/>
      <c r="I1219" s="34"/>
    </row>
    <row r="1220" spans="1:9" s="36" customFormat="1" x14ac:dyDescent="0.25">
      <c r="A1220" s="140"/>
      <c r="B1220" s="35"/>
      <c r="C1220" s="132"/>
      <c r="D1220" s="25"/>
      <c r="H1220" s="34"/>
      <c r="I1220" s="34"/>
    </row>
    <row r="1221" spans="1:9" s="36" customFormat="1" x14ac:dyDescent="0.25">
      <c r="A1221" s="140"/>
      <c r="B1221" s="35"/>
      <c r="C1221" s="132"/>
      <c r="D1221" s="25"/>
      <c r="H1221" s="34"/>
      <c r="I1221" s="34"/>
    </row>
    <row r="1222" spans="1:9" s="36" customFormat="1" x14ac:dyDescent="0.25">
      <c r="A1222" s="140"/>
      <c r="B1222" s="35"/>
      <c r="C1222" s="132"/>
      <c r="D1222" s="25"/>
      <c r="H1222" s="34"/>
      <c r="I1222" s="34"/>
    </row>
    <row r="1223" spans="1:9" s="36" customFormat="1" x14ac:dyDescent="0.25">
      <c r="A1223" s="140"/>
      <c r="B1223" s="35"/>
      <c r="C1223" s="132"/>
      <c r="D1223" s="25"/>
      <c r="H1223" s="34"/>
      <c r="I1223" s="34"/>
    </row>
    <row r="1224" spans="1:9" s="36" customFormat="1" x14ac:dyDescent="0.25">
      <c r="A1224" s="140"/>
      <c r="B1224" s="35"/>
      <c r="C1224" s="132"/>
      <c r="D1224" s="25"/>
      <c r="H1224" s="34"/>
      <c r="I1224" s="34"/>
    </row>
    <row r="1225" spans="1:9" s="36" customFormat="1" x14ac:dyDescent="0.25">
      <c r="A1225" s="140"/>
      <c r="B1225" s="35"/>
      <c r="C1225" s="132"/>
      <c r="D1225" s="25"/>
      <c r="H1225" s="34"/>
      <c r="I1225" s="34"/>
    </row>
    <row r="1226" spans="1:9" s="36" customFormat="1" x14ac:dyDescent="0.25">
      <c r="A1226" s="140"/>
      <c r="B1226" s="35"/>
      <c r="C1226" s="132"/>
      <c r="D1226" s="25"/>
      <c r="H1226" s="34"/>
      <c r="I1226" s="34"/>
    </row>
    <row r="1227" spans="1:9" s="36" customFormat="1" x14ac:dyDescent="0.25">
      <c r="A1227" s="140"/>
      <c r="B1227" s="35"/>
      <c r="C1227" s="132"/>
      <c r="D1227" s="25"/>
      <c r="H1227" s="34"/>
      <c r="I1227" s="34"/>
    </row>
    <row r="1228" spans="1:9" s="36" customFormat="1" x14ac:dyDescent="0.25">
      <c r="A1228" s="140"/>
      <c r="B1228" s="35"/>
      <c r="C1228" s="132"/>
      <c r="D1228" s="25"/>
      <c r="H1228" s="34"/>
      <c r="I1228" s="34"/>
    </row>
    <row r="1229" spans="1:9" s="36" customFormat="1" x14ac:dyDescent="0.25">
      <c r="A1229" s="140"/>
      <c r="B1229" s="35"/>
      <c r="C1229" s="132"/>
      <c r="D1229" s="25"/>
      <c r="H1229" s="34"/>
      <c r="I1229" s="34"/>
    </row>
    <row r="1230" spans="1:9" s="36" customFormat="1" x14ac:dyDescent="0.25">
      <c r="A1230" s="140"/>
      <c r="B1230" s="35"/>
      <c r="C1230" s="132"/>
      <c r="D1230" s="25"/>
      <c r="H1230" s="34"/>
      <c r="I1230" s="34"/>
    </row>
    <row r="1231" spans="1:9" s="36" customFormat="1" x14ac:dyDescent="0.25">
      <c r="A1231" s="140"/>
      <c r="B1231" s="35"/>
      <c r="C1231" s="132"/>
      <c r="D1231" s="25"/>
      <c r="H1231" s="34"/>
      <c r="I1231" s="34"/>
    </row>
    <row r="1232" spans="1:9" s="36" customFormat="1" x14ac:dyDescent="0.25">
      <c r="A1232" s="140"/>
      <c r="B1232" s="35"/>
      <c r="C1232" s="132"/>
      <c r="D1232" s="25"/>
      <c r="H1232" s="34"/>
      <c r="I1232" s="34"/>
    </row>
    <row r="1233" spans="1:9" s="36" customFormat="1" x14ac:dyDescent="0.25">
      <c r="A1233" s="140"/>
      <c r="B1233" s="35"/>
      <c r="C1233" s="132"/>
      <c r="D1233" s="25"/>
      <c r="H1233" s="34"/>
      <c r="I1233" s="34"/>
    </row>
    <row r="1234" spans="1:9" s="36" customFormat="1" x14ac:dyDescent="0.25">
      <c r="A1234" s="140"/>
      <c r="B1234" s="35"/>
      <c r="C1234" s="132"/>
      <c r="D1234" s="25"/>
      <c r="H1234" s="34"/>
      <c r="I1234" s="34"/>
    </row>
    <row r="1235" spans="1:9" s="36" customFormat="1" x14ac:dyDescent="0.25">
      <c r="A1235" s="140"/>
      <c r="B1235" s="35"/>
      <c r="C1235" s="132"/>
      <c r="D1235" s="25"/>
      <c r="H1235" s="34"/>
      <c r="I1235" s="34"/>
    </row>
    <row r="1236" spans="1:9" s="36" customFormat="1" x14ac:dyDescent="0.25">
      <c r="A1236" s="140"/>
      <c r="B1236" s="35"/>
      <c r="C1236" s="132"/>
      <c r="D1236" s="25"/>
      <c r="H1236" s="34"/>
      <c r="I1236" s="34"/>
    </row>
    <row r="1237" spans="1:9" s="36" customFormat="1" x14ac:dyDescent="0.25">
      <c r="A1237" s="140"/>
      <c r="B1237" s="35"/>
      <c r="C1237" s="132"/>
      <c r="D1237" s="25"/>
      <c r="H1237" s="34"/>
      <c r="I1237" s="34"/>
    </row>
    <row r="1238" spans="1:9" s="36" customFormat="1" x14ac:dyDescent="0.25">
      <c r="A1238" s="140"/>
      <c r="B1238" s="35"/>
      <c r="C1238" s="132"/>
      <c r="D1238" s="25"/>
      <c r="H1238" s="34"/>
      <c r="I1238" s="34"/>
    </row>
    <row r="1239" spans="1:9" s="36" customFormat="1" x14ac:dyDescent="0.25">
      <c r="A1239" s="140"/>
      <c r="B1239" s="35"/>
      <c r="C1239" s="132"/>
      <c r="D1239" s="25"/>
      <c r="H1239" s="34"/>
      <c r="I1239" s="34"/>
    </row>
    <row r="1240" spans="1:9" s="36" customFormat="1" x14ac:dyDescent="0.25">
      <c r="A1240" s="140"/>
      <c r="B1240" s="35"/>
      <c r="C1240" s="132"/>
      <c r="D1240" s="25"/>
      <c r="H1240" s="34"/>
      <c r="I1240" s="34"/>
    </row>
    <row r="1241" spans="1:9" s="36" customFormat="1" x14ac:dyDescent="0.25">
      <c r="A1241" s="140"/>
      <c r="B1241" s="35"/>
      <c r="C1241" s="132"/>
      <c r="D1241" s="25"/>
      <c r="H1241" s="34"/>
      <c r="I1241" s="34"/>
    </row>
    <row r="1242" spans="1:9" s="36" customFormat="1" x14ac:dyDescent="0.25">
      <c r="A1242" s="140"/>
      <c r="B1242" s="35"/>
      <c r="C1242" s="132"/>
      <c r="D1242" s="25"/>
      <c r="H1242" s="34"/>
      <c r="I1242" s="34"/>
    </row>
    <row r="1243" spans="1:9" s="36" customFormat="1" x14ac:dyDescent="0.25">
      <c r="A1243" s="140"/>
      <c r="B1243" s="35"/>
      <c r="C1243" s="132"/>
      <c r="D1243" s="25"/>
      <c r="H1243" s="34"/>
      <c r="I1243" s="34"/>
    </row>
    <row r="1244" spans="1:9" s="36" customFormat="1" x14ac:dyDescent="0.25">
      <c r="A1244" s="140"/>
      <c r="B1244" s="35"/>
      <c r="C1244" s="132"/>
      <c r="D1244" s="25"/>
      <c r="H1244" s="34"/>
      <c r="I1244" s="34"/>
    </row>
    <row r="1245" spans="1:9" s="36" customFormat="1" x14ac:dyDescent="0.25">
      <c r="A1245" s="140"/>
      <c r="B1245" s="35"/>
      <c r="C1245" s="132"/>
      <c r="D1245" s="25"/>
      <c r="H1245" s="34"/>
      <c r="I1245" s="34"/>
    </row>
    <row r="1246" spans="1:9" s="36" customFormat="1" x14ac:dyDescent="0.25">
      <c r="A1246" s="140"/>
      <c r="B1246" s="35"/>
      <c r="C1246" s="132"/>
      <c r="D1246" s="25"/>
      <c r="H1246" s="34"/>
      <c r="I1246" s="34"/>
    </row>
    <row r="1247" spans="1:9" s="36" customFormat="1" x14ac:dyDescent="0.25">
      <c r="A1247" s="140"/>
      <c r="B1247" s="35"/>
      <c r="C1247" s="132"/>
      <c r="D1247" s="25"/>
      <c r="H1247" s="34"/>
      <c r="I1247" s="34"/>
    </row>
    <row r="1248" spans="1:9" s="36" customFormat="1" x14ac:dyDescent="0.25">
      <c r="A1248" s="140"/>
      <c r="B1248" s="35"/>
      <c r="C1248" s="132"/>
      <c r="D1248" s="25"/>
      <c r="H1248" s="34"/>
      <c r="I1248" s="34"/>
    </row>
    <row r="1249" spans="1:9" s="36" customFormat="1" x14ac:dyDescent="0.25">
      <c r="A1249" s="140"/>
      <c r="B1249" s="35"/>
      <c r="C1249" s="132"/>
      <c r="D1249" s="25"/>
      <c r="H1249" s="34"/>
      <c r="I1249" s="34"/>
    </row>
    <row r="1250" spans="1:9" s="36" customFormat="1" x14ac:dyDescent="0.25">
      <c r="A1250" s="140"/>
      <c r="B1250" s="35"/>
      <c r="C1250" s="132"/>
      <c r="D1250" s="25"/>
      <c r="H1250" s="34"/>
      <c r="I1250" s="34"/>
    </row>
    <row r="1251" spans="1:9" s="36" customFormat="1" x14ac:dyDescent="0.25">
      <c r="A1251" s="140"/>
      <c r="B1251" s="35"/>
      <c r="C1251" s="132"/>
      <c r="D1251" s="25"/>
      <c r="H1251" s="34"/>
      <c r="I1251" s="34"/>
    </row>
    <row r="1252" spans="1:9" s="36" customFormat="1" x14ac:dyDescent="0.25">
      <c r="A1252" s="140"/>
      <c r="B1252" s="35"/>
      <c r="C1252" s="132"/>
      <c r="D1252" s="25"/>
      <c r="H1252" s="34"/>
      <c r="I1252" s="34"/>
    </row>
    <row r="1253" spans="1:9" s="36" customFormat="1" x14ac:dyDescent="0.25">
      <c r="A1253" s="140"/>
      <c r="B1253" s="35"/>
      <c r="C1253" s="132"/>
      <c r="D1253" s="25"/>
      <c r="H1253" s="34"/>
      <c r="I1253" s="34"/>
    </row>
    <row r="1254" spans="1:9" s="36" customFormat="1" x14ac:dyDescent="0.25">
      <c r="A1254" s="140"/>
      <c r="B1254" s="35"/>
      <c r="C1254" s="132"/>
      <c r="D1254" s="25"/>
      <c r="H1254" s="34"/>
      <c r="I1254" s="34"/>
    </row>
    <row r="1255" spans="1:9" s="36" customFormat="1" x14ac:dyDescent="0.25">
      <c r="A1255" s="140"/>
      <c r="B1255" s="35"/>
      <c r="C1255" s="132"/>
      <c r="D1255" s="25"/>
      <c r="H1255" s="34"/>
      <c r="I1255" s="34"/>
    </row>
    <row r="1256" spans="1:9" s="36" customFormat="1" x14ac:dyDescent="0.25">
      <c r="A1256" s="140"/>
      <c r="B1256" s="35"/>
      <c r="C1256" s="132"/>
      <c r="D1256" s="25"/>
      <c r="H1256" s="34"/>
      <c r="I1256" s="34"/>
    </row>
    <row r="1257" spans="1:9" s="36" customFormat="1" x14ac:dyDescent="0.25">
      <c r="A1257" s="140"/>
      <c r="B1257" s="35"/>
      <c r="C1257" s="132"/>
      <c r="D1257" s="25"/>
      <c r="H1257" s="34"/>
      <c r="I1257" s="34"/>
    </row>
    <row r="1258" spans="1:9" s="36" customFormat="1" x14ac:dyDescent="0.25">
      <c r="A1258" s="140"/>
      <c r="B1258" s="35"/>
      <c r="C1258" s="132"/>
      <c r="D1258" s="25"/>
      <c r="H1258" s="34"/>
      <c r="I1258" s="34"/>
    </row>
    <row r="1259" spans="1:9" s="36" customFormat="1" x14ac:dyDescent="0.25">
      <c r="A1259" s="140"/>
      <c r="B1259" s="35"/>
      <c r="C1259" s="132"/>
      <c r="D1259" s="25"/>
      <c r="H1259" s="34"/>
      <c r="I1259" s="34"/>
    </row>
    <row r="1260" spans="1:9" s="36" customFormat="1" x14ac:dyDescent="0.25">
      <c r="A1260" s="140"/>
      <c r="B1260" s="35"/>
      <c r="C1260" s="132"/>
      <c r="D1260" s="25"/>
      <c r="H1260" s="34"/>
      <c r="I1260" s="34"/>
    </row>
    <row r="1261" spans="1:9" s="36" customFormat="1" x14ac:dyDescent="0.25">
      <c r="A1261" s="140"/>
      <c r="B1261" s="35"/>
      <c r="C1261" s="132"/>
      <c r="D1261" s="25"/>
      <c r="H1261" s="34"/>
      <c r="I1261" s="34"/>
    </row>
    <row r="1262" spans="1:9" s="36" customFormat="1" x14ac:dyDescent="0.25">
      <c r="A1262" s="140"/>
      <c r="B1262" s="35"/>
      <c r="C1262" s="132"/>
      <c r="D1262" s="25"/>
      <c r="H1262" s="34"/>
      <c r="I1262" s="34"/>
    </row>
    <row r="1263" spans="1:9" s="36" customFormat="1" x14ac:dyDescent="0.25">
      <c r="A1263" s="140"/>
      <c r="B1263" s="35"/>
      <c r="C1263" s="132"/>
      <c r="D1263" s="25"/>
      <c r="H1263" s="34"/>
      <c r="I1263" s="34"/>
    </row>
    <row r="1264" spans="1:9" s="36" customFormat="1" x14ac:dyDescent="0.25">
      <c r="A1264" s="140"/>
      <c r="B1264" s="35"/>
      <c r="C1264" s="132"/>
      <c r="D1264" s="25"/>
      <c r="H1264" s="34"/>
      <c r="I1264" s="34"/>
    </row>
    <row r="1265" spans="1:9" s="36" customFormat="1" x14ac:dyDescent="0.25">
      <c r="A1265" s="140"/>
      <c r="B1265" s="35"/>
      <c r="C1265" s="132"/>
      <c r="D1265" s="25"/>
      <c r="H1265" s="34"/>
      <c r="I1265" s="34"/>
    </row>
    <row r="1266" spans="1:9" s="36" customFormat="1" x14ac:dyDescent="0.25">
      <c r="A1266" s="140"/>
      <c r="B1266" s="35"/>
      <c r="C1266" s="132"/>
      <c r="D1266" s="25"/>
      <c r="H1266" s="34"/>
      <c r="I1266" s="34"/>
    </row>
    <row r="1267" spans="1:9" s="36" customFormat="1" x14ac:dyDescent="0.25">
      <c r="A1267" s="140"/>
      <c r="B1267" s="35"/>
      <c r="C1267" s="132"/>
      <c r="D1267" s="25"/>
      <c r="H1267" s="34"/>
      <c r="I1267" s="34"/>
    </row>
    <row r="1268" spans="1:9" s="36" customFormat="1" x14ac:dyDescent="0.25">
      <c r="A1268" s="140"/>
      <c r="B1268" s="35"/>
      <c r="C1268" s="132"/>
      <c r="D1268" s="25"/>
      <c r="H1268" s="34"/>
      <c r="I1268" s="34"/>
    </row>
    <row r="1269" spans="1:9" s="36" customFormat="1" x14ac:dyDescent="0.25">
      <c r="A1269" s="140"/>
      <c r="B1269" s="35"/>
      <c r="C1269" s="132"/>
      <c r="D1269" s="25"/>
      <c r="H1269" s="34"/>
      <c r="I1269" s="34"/>
    </row>
    <row r="1270" spans="1:9" s="36" customFormat="1" x14ac:dyDescent="0.25">
      <c r="A1270" s="140"/>
      <c r="B1270" s="35"/>
      <c r="C1270" s="132"/>
      <c r="D1270" s="25"/>
      <c r="H1270" s="34"/>
      <c r="I1270" s="34"/>
    </row>
    <row r="1271" spans="1:9" s="36" customFormat="1" x14ac:dyDescent="0.25">
      <c r="A1271" s="140"/>
      <c r="B1271" s="35"/>
      <c r="C1271" s="132"/>
      <c r="D1271" s="25"/>
      <c r="H1271" s="34"/>
      <c r="I1271" s="34"/>
    </row>
    <row r="1272" spans="1:9" s="36" customFormat="1" x14ac:dyDescent="0.25">
      <c r="A1272" s="140"/>
      <c r="B1272" s="35"/>
      <c r="C1272" s="132"/>
      <c r="D1272" s="25"/>
      <c r="H1272" s="34"/>
      <c r="I1272" s="34"/>
    </row>
    <row r="1273" spans="1:9" s="36" customFormat="1" x14ac:dyDescent="0.25">
      <c r="A1273" s="140"/>
      <c r="B1273" s="35"/>
      <c r="C1273" s="132"/>
      <c r="D1273" s="25"/>
      <c r="H1273" s="34"/>
      <c r="I1273" s="34"/>
    </row>
    <row r="1274" spans="1:9" s="36" customFormat="1" x14ac:dyDescent="0.25">
      <c r="A1274" s="140"/>
      <c r="B1274" s="35"/>
      <c r="C1274" s="132"/>
      <c r="D1274" s="25"/>
      <c r="H1274" s="34"/>
      <c r="I1274" s="34"/>
    </row>
  </sheetData>
  <mergeCells count="20">
    <mergeCell ref="A277:I277"/>
    <mergeCell ref="A272:I272"/>
    <mergeCell ref="A273:I273"/>
    <mergeCell ref="A274:I274"/>
    <mergeCell ref="A275:I275"/>
    <mergeCell ref="A276:I276"/>
    <mergeCell ref="B178:C178"/>
    <mergeCell ref="B187:C187"/>
    <mergeCell ref="B193:C193"/>
    <mergeCell ref="B82:C82"/>
    <mergeCell ref="B87:C87"/>
    <mergeCell ref="B70:C70"/>
    <mergeCell ref="B62:C62"/>
    <mergeCell ref="B76:C76"/>
    <mergeCell ref="B2:C2"/>
    <mergeCell ref="B9:C9"/>
    <mergeCell ref="B18:C18"/>
    <mergeCell ref="B23:C23"/>
    <mergeCell ref="B29:C29"/>
    <mergeCell ref="B39:C39"/>
  </mergeCells>
  <pageMargins left="0.5" right="0.5" top="1.11413043478261" bottom="0.5" header="0.3" footer="0.3"/>
  <pageSetup paperSize="9" scale="83" orientation="portrait" r:id="rId1"/>
  <headerFooter>
    <oddHeader>&amp;L&amp;G</oddHeader>
    <oddFooter>&amp;L&amp;G</oddFooter>
  </headerFooter>
  <rowBreaks count="7" manualBreakCount="7">
    <brk id="38" max="8" man="1"/>
    <brk id="69" max="8" man="1"/>
    <brk id="105" max="8" man="1"/>
    <brk id="147" max="8" man="1"/>
    <brk id="186" max="8" man="1"/>
    <brk id="216" max="8" man="1"/>
    <brk id="241" max="8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Face Sheet</vt:lpstr>
      <vt:lpstr>IMS </vt:lpstr>
      <vt:lpstr>'Face Sheet'!Print_Area</vt:lpstr>
      <vt:lpstr>'IMS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kfs-Rakhesh</dc:creator>
  <cp:lastModifiedBy>kfs-Rakhesh</cp:lastModifiedBy>
  <cp:lastPrinted>2017-01-05T12:47:27Z</cp:lastPrinted>
  <dcterms:created xsi:type="dcterms:W3CDTF">2015-07-16T08:21:38Z</dcterms:created>
  <dcterms:modified xsi:type="dcterms:W3CDTF">2017-03-02T10:53:58Z</dcterms:modified>
</cp:coreProperties>
</file>