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codeName="ThisWorkbook" defaultThemeVersion="124226"/>
  <workbookProtection workbookPassword="836D" lockStructure="1" lockWindows="1"/>
  <bookViews>
    <workbookView xWindow="240" yWindow="240" windowWidth="16485" windowHeight="7875" tabRatio="689"/>
  </bookViews>
  <sheets>
    <sheet name="1. MMC " sheetId="6" r:id="rId1"/>
    <sheet name="2. MAC " sheetId="7" r:id="rId2"/>
    <sheet name="3. PMS 1 W " sheetId="1" r:id="rId3"/>
    <sheet name="4. PMS 2 W " sheetId="2" r:id="rId4"/>
    <sheet name="5. PMS 1 M " sheetId="5" r:id="rId5"/>
    <sheet name="6. PMS 3 M " sheetId="3" r:id="rId6"/>
    <sheet name="7. PMS 6M" sheetId="8" r:id="rId7"/>
    <sheet name="8. PMS 12M" sheetId="9" r:id="rId8"/>
  </sheets>
  <definedNames>
    <definedName name="_xlnm._FilterDatabase" localSheetId="2" hidden="1">'3. PMS 1 W '!#REF!</definedName>
    <definedName name="_xlnm._FilterDatabase" localSheetId="3" hidden="1">'4. PMS 2 W '!#REF!</definedName>
    <definedName name="_xlnm._FilterDatabase" localSheetId="4" hidden="1">'5. PMS 1 M '!$A$7:$H$45</definedName>
    <definedName name="_xlnm._FilterDatabase" localSheetId="5" hidden="1">'6. PMS 3 M '!#REF!</definedName>
    <definedName name="_xlnm.Print_Area" localSheetId="0">'1. MMC '!$A$1:$H$99</definedName>
  </definedNames>
  <calcPr calcId="144525"/>
</workbook>
</file>

<file path=xl/calcChain.xml><?xml version="1.0" encoding="utf-8"?>
<calcChain xmlns="http://schemas.openxmlformats.org/spreadsheetml/2006/main">
  <c r="F18" i="6" l="1"/>
  <c r="F8" i="9" l="1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8" i="3"/>
  <c r="F19" i="9"/>
  <c r="F9" i="9"/>
  <c r="F10" i="9"/>
  <c r="F11" i="9"/>
  <c r="F12" i="9"/>
  <c r="F13" i="9"/>
  <c r="F14" i="9"/>
  <c r="F15" i="9"/>
  <c r="F16" i="9"/>
  <c r="F17" i="9"/>
  <c r="F18" i="9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8" i="8"/>
  <c r="F9" i="3" l="1"/>
  <c r="F81" i="1" l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2" i="7" l="1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9" i="1" l="1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23" i="1" l="1"/>
  <c r="F11" i="3" l="1"/>
  <c r="F8" i="5" l="1"/>
  <c r="F11" i="6"/>
  <c r="F11" i="7" l="1"/>
  <c r="F12" i="7"/>
  <c r="F13" i="7"/>
  <c r="F14" i="7"/>
  <c r="F15" i="7"/>
  <c r="F16" i="7"/>
  <c r="F17" i="7"/>
  <c r="F18" i="7"/>
  <c r="F19" i="7"/>
  <c r="F20" i="7"/>
  <c r="F24" i="1" l="1"/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8" i="7" l="1"/>
  <c r="F27" i="7"/>
  <c r="F26" i="7"/>
  <c r="F25" i="7"/>
  <c r="F24" i="7"/>
  <c r="F23" i="7"/>
  <c r="F22" i="7"/>
  <c r="F21" i="7"/>
  <c r="F37" i="6" l="1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7" i="6"/>
  <c r="F16" i="6"/>
  <c r="F15" i="6"/>
  <c r="F14" i="6"/>
  <c r="F13" i="6"/>
  <c r="F12" i="6"/>
  <c r="F29" i="3" l="1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21" i="2" l="1"/>
  <c r="F20" i="2"/>
  <c r="F19" i="2"/>
  <c r="F18" i="2"/>
  <c r="F17" i="2"/>
  <c r="F16" i="2"/>
  <c r="F15" i="2"/>
  <c r="F14" i="2"/>
  <c r="F13" i="2"/>
  <c r="F12" i="2"/>
  <c r="F11" i="2"/>
  <c r="F10" i="2"/>
  <c r="F9" i="2"/>
  <c r="F45" i="5" l="1"/>
  <c r="F44" i="5" l="1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</calcChain>
</file>

<file path=xl/sharedStrings.xml><?xml version="1.0" encoding="utf-8"?>
<sst xmlns="http://schemas.openxmlformats.org/spreadsheetml/2006/main" count="1428" uniqueCount="599">
  <si>
    <t>Sea Valves</t>
  </si>
  <si>
    <t>Check Valve Freeness, Lubricate Spindle, Check Extended Spindle Valves For Free Movement, Apply Grease</t>
  </si>
  <si>
    <t>1 m</t>
  </si>
  <si>
    <t>Deck Fitting</t>
  </si>
  <si>
    <t>Check All Exposed Light/switches/fixtures For Water Tight And Test On/off, Cosmetic Appearance</t>
  </si>
  <si>
    <t>Switch Boxes</t>
  </si>
  <si>
    <t>Check All Motor Start Boxes/breakers/panels/ Clean &amp; Repair &amp; Cosmetic Appearance.</t>
  </si>
  <si>
    <t>Check Air Blow Valve Operation, Check Water Flow</t>
  </si>
  <si>
    <t>Safety</t>
  </si>
  <si>
    <t>Pumps</t>
  </si>
  <si>
    <t>Check Gland/seals. Adjust And Lubricate As Required. Check Cosmetic Appearance</t>
  </si>
  <si>
    <t>Fire Monitor Pump</t>
  </si>
  <si>
    <t>Emergency Portable Pump/salvage Pump</t>
  </si>
  <si>
    <t>Emergency Lights</t>
  </si>
  <si>
    <t>Steering System</t>
  </si>
  <si>
    <t>Engine Room</t>
  </si>
  <si>
    <t>Winch</t>
  </si>
  <si>
    <t>Engine Room Bilges</t>
  </si>
  <si>
    <t>Bilges To Be Hosed Down &amp; Cleaned, Bottom Plate To Be Inspected For Pitting</t>
  </si>
  <si>
    <t>Oily Water Separator</t>
  </si>
  <si>
    <t>Open 1st Stage &amp; 2nd Stage Filters, Check &amp; Clean</t>
  </si>
  <si>
    <t>Shaft Glands &amp; Rudder Stock</t>
  </si>
  <si>
    <t>Others</t>
  </si>
  <si>
    <t>Fire Monitors</t>
  </si>
  <si>
    <t>Lift Raft</t>
  </si>
  <si>
    <t>Check Cradle, Grease Fitting Hydraulic Release</t>
  </si>
  <si>
    <t>Alarm</t>
  </si>
  <si>
    <t>Steering Gear</t>
  </si>
  <si>
    <t>Test Hand Steering Through Full Range. Check Manual Steering Operation, Check Rudder Indicator Clearly Marked &amp; Adjusted To The Bridge Angle, Test Emergency Communication Equipment's For Operation</t>
  </si>
  <si>
    <t>Quick Closing Valves</t>
  </si>
  <si>
    <t>Test Quick Closing Valves, Grease As Necessary</t>
  </si>
  <si>
    <t>Motors</t>
  </si>
  <si>
    <t>Galley</t>
  </si>
  <si>
    <t>Switchboard</t>
  </si>
  <si>
    <t>Alternator</t>
  </si>
  <si>
    <t>Hoses</t>
  </si>
  <si>
    <t>Scoop Valves</t>
  </si>
  <si>
    <t>Crane</t>
  </si>
  <si>
    <t>Cargo Hoses</t>
  </si>
  <si>
    <t xml:space="preserve">M/E &amp; A/E Starting Motor </t>
  </si>
  <si>
    <t>1 w</t>
  </si>
  <si>
    <t>Check</t>
  </si>
  <si>
    <t>Navigation Lights</t>
  </si>
  <si>
    <t>Crane/davit</t>
  </si>
  <si>
    <t>Sewage Treatment Plant</t>
  </si>
  <si>
    <t>Steering</t>
  </si>
  <si>
    <t>Accomodation Lights</t>
  </si>
  <si>
    <t>Communications</t>
  </si>
  <si>
    <t>Stbd/Port Auxiliary Engine</t>
  </si>
  <si>
    <t>Ramp Door</t>
  </si>
  <si>
    <t>2 w</t>
  </si>
  <si>
    <t>Port &amp; Stbd Rudder</t>
  </si>
  <si>
    <t>Windlass Port &amp; Stbd</t>
  </si>
  <si>
    <t>Thruster Bow &amp; Stern</t>
  </si>
  <si>
    <t>Check Oil Level In Header Tank For Submerged Unit, Add As Necessary</t>
  </si>
  <si>
    <t>All Pumps &amp; Motors</t>
  </si>
  <si>
    <t>Grease &amp; Lubricate Motor/pump Bearings, Visually Check Coupling</t>
  </si>
  <si>
    <t>Inspect All External Linkage - (air/ Lube/ Fuel) Filters, Oil, Clean Scavenge Space, Check Piston Ring Condition, Collect Oil Sample At Recommended Running Hours</t>
  </si>
  <si>
    <t>Test General Alarm</t>
  </si>
  <si>
    <t xml:space="preserve">Air Compressor </t>
  </si>
  <si>
    <t>3 m</t>
  </si>
  <si>
    <t>Main Engine Port &amp; Stbd</t>
  </si>
  <si>
    <t>Check Vibration Damper, Check Foundation Bolts, Retighten As Required</t>
  </si>
  <si>
    <t>Fire Pump</t>
  </si>
  <si>
    <t>Clean Scavenge Space. Check Condition Of Piston Rings, During Change Over Period</t>
  </si>
  <si>
    <t>Sea Water Valves</t>
  </si>
  <si>
    <t>Operate All S.w Valves Through Full Range And Grease As Necessary</t>
  </si>
  <si>
    <t>Main Engine</t>
  </si>
  <si>
    <t>Lub, Fuel Oil &amp; Air Filters To Be Changed</t>
  </si>
  <si>
    <t xml:space="preserve">Check/inspect Hook, Bottom Block, Hook For Cracks, Distortion, Inspect Operational Condition </t>
  </si>
  <si>
    <t>Navigation &amp; Accomodation Lights</t>
  </si>
  <si>
    <t>Check Alarm &amp; Condition Of Fittings, Ensure Water Tightness</t>
  </si>
  <si>
    <t>Below Main Deck Lights</t>
  </si>
  <si>
    <t>Fuel Oil Purifier</t>
  </si>
  <si>
    <t>Bowl Cleaning/inspection</t>
  </si>
  <si>
    <t>Winches</t>
  </si>
  <si>
    <t>Check/inspect Control Operation/limit Switches And Shut Down. Check /inspect Hoses Condition</t>
  </si>
  <si>
    <t>Pneumatic System</t>
  </si>
  <si>
    <t>Check All Pneumatic Valves For M.e Control &amp; Other Equipments For Any Leaks And Replacethe Seals As Required</t>
  </si>
  <si>
    <t>Transformer Unit</t>
  </si>
  <si>
    <t>Rotuine Check - Visual Inspection Of Housed Transformer For Signs Of Heat Damage &amp; Cleanliness</t>
  </si>
  <si>
    <t>Major Overhaul</t>
  </si>
  <si>
    <t>Overhaul</t>
  </si>
  <si>
    <t>Top Overhaul</t>
  </si>
  <si>
    <t>Inspect/Replace Zinc Rods</t>
  </si>
  <si>
    <t>Inspect/Replace</t>
  </si>
  <si>
    <t>Replace Oil &amp; Filters</t>
  </si>
  <si>
    <t>Replace</t>
  </si>
  <si>
    <t>Clean Crankcase Breathers</t>
  </si>
  <si>
    <t>Clean/Wash</t>
  </si>
  <si>
    <t>Clean Primary Fuel Filter (If Equipped)</t>
  </si>
  <si>
    <t>Replace Final Fuel Filter</t>
  </si>
  <si>
    <t>Drain Water &amp; Sediments from Fuel Tank</t>
  </si>
  <si>
    <t>Drain</t>
  </si>
  <si>
    <t>Clean/Replace Air Filter Elelments</t>
  </si>
  <si>
    <t>Clean/Replace</t>
  </si>
  <si>
    <t>Check Belts &amp; Adjust/Replace as necessary</t>
  </si>
  <si>
    <t xml:space="preserve">Inspect Hoses &amp; Clamps, Replace as necessary </t>
  </si>
  <si>
    <t>Inspect</t>
  </si>
  <si>
    <t>Clean &amp; Check batteries</t>
  </si>
  <si>
    <t>Clean</t>
  </si>
  <si>
    <t>Inspect/Check Engine Protection Devices</t>
  </si>
  <si>
    <t>Inspect/Adjust Magnetic Pick Up</t>
  </si>
  <si>
    <t>Replace Temperature Regulators (Thermostats)</t>
  </si>
  <si>
    <t>Add Extender to Cooling System</t>
  </si>
  <si>
    <t>Add</t>
  </si>
  <si>
    <t>Drain/Clean tank/Replace Coolant</t>
  </si>
  <si>
    <t>Inspect Engine Mounts</t>
  </si>
  <si>
    <t>Inspect Crankshaft Vibration Damper</t>
  </si>
  <si>
    <t>Check\Adjust Valve Lash, Valve Rotators</t>
  </si>
  <si>
    <t>Check\Adjust Fuel Ratio Control, Set Point &amp; Low Idle</t>
  </si>
  <si>
    <t>Check\Adjust</t>
  </si>
  <si>
    <t>Test/Replace</t>
  </si>
  <si>
    <t>Inspect/Repair/Replace Jacket Water Pump</t>
  </si>
  <si>
    <t>Inspect/Repair/Replace Sea Water Pump</t>
  </si>
  <si>
    <t>Inspect/Repair/Replace Starting Motor</t>
  </si>
  <si>
    <t>Clean/Inspect/Check Turbocharger</t>
  </si>
  <si>
    <t>Inspect/Check</t>
  </si>
  <si>
    <t>Drain/Flush/Replace Coolant in the Cooling System</t>
  </si>
  <si>
    <t>Test Manual Operation Of Overspeed Trip, Test Low Lub Oil Pressure, High Fresh Water Temp &amp; Low Fresh Water Level Alarm</t>
  </si>
  <si>
    <t>6 m</t>
  </si>
  <si>
    <t>Gear Box</t>
  </si>
  <si>
    <t>Oil Cooler Clean, Test Safety Devices, Grease All Linkages, Inspect Flexible, Test Manual Propulsion From The Gear Box</t>
  </si>
  <si>
    <t>Pump Foundation Bolts And Drive Coupling Inspection &amp; Security</t>
  </si>
  <si>
    <t xml:space="preserve">Auxiliary Engine </t>
  </si>
  <si>
    <t>Inspect Tappet Valve Clearance/check Over Speed Trip &amp; Test All Alarms</t>
  </si>
  <si>
    <t>Check Foundation Bolts Tightness</t>
  </si>
  <si>
    <t xml:space="preserve">Stern Tube </t>
  </si>
  <si>
    <t>Oil Lubricated Stern Tube To Collect Oil Sample For Analysis</t>
  </si>
  <si>
    <t>Generators</t>
  </si>
  <si>
    <t>Check Generators For Reverse Power, Under Voltage &amp; Over Current</t>
  </si>
  <si>
    <t>Inspect Foundation Bolts &amp; Drive Coupling</t>
  </si>
  <si>
    <t>Port &amp; Stbd Propeller Shaft</t>
  </si>
  <si>
    <t>JOB DESCRIPTION</t>
  </si>
  <si>
    <t>JOB TYPE</t>
  </si>
  <si>
    <t>FREQUENCY (HRS)</t>
  </si>
  <si>
    <t>DATE OF LAST SERVICE</t>
  </si>
  <si>
    <t>REMARKS</t>
  </si>
  <si>
    <t>RHS DUE FOR JOB</t>
  </si>
  <si>
    <t>RHS SINCE LAST JOB</t>
  </si>
  <si>
    <t>COMPONENT TYPE</t>
  </si>
  <si>
    <t>JOB DESCRIPTION.</t>
  </si>
  <si>
    <t>Emergency Electrical Equipment</t>
  </si>
  <si>
    <t>Check Electrolyte Level, Connections, Output Voltage, Battery Chargers, Acid Density.</t>
  </si>
  <si>
    <t>Clean Condensers, Check Suction &amp; Discharge Pressures.</t>
  </si>
  <si>
    <t>Test Hydraulic Starter, Check The Hoses, Gauges And Pump Performance. Check The Accumulator Pressure.</t>
  </si>
  <si>
    <t>Calibration of Safety Devices, Grease All Linkages, Inspect Flexible, Test Manual Propulsion From The Gear Box</t>
  </si>
  <si>
    <t>Bow Thruster</t>
  </si>
  <si>
    <t>Collect Oil Sample For Analysis</t>
  </si>
  <si>
    <t>COMMENTS.</t>
  </si>
  <si>
    <t>FREQUENCY (WEEKS)</t>
  </si>
  <si>
    <t>FREQUENCY (MONTHS)</t>
  </si>
  <si>
    <t>Calibration and testing of 15 ppm alarm.</t>
  </si>
  <si>
    <t>12 m</t>
  </si>
  <si>
    <t>Fire Detection System</t>
  </si>
  <si>
    <t>Test All zone and Calibration.</t>
  </si>
  <si>
    <t>Wheel House</t>
  </si>
  <si>
    <t>Check M/E and Bow Thruster Gauges for Operation and Calibration.</t>
  </si>
  <si>
    <t>Test and Calibration of Bilge alarm and General Alarm.</t>
  </si>
  <si>
    <t>Inspect Tappet Valve Clearance/check Over Speed Trip &amp; Calibration and Testing of All Alarms.</t>
  </si>
  <si>
    <t>INTEGRATED MANAGEMENT SYSTEM</t>
  </si>
  <si>
    <t>Fuel Oil Daily Tank To Drain, Clean &amp; Fresh Fuel To Be Filled.</t>
  </si>
  <si>
    <t>Fuel Oil Daily Tanks</t>
  </si>
  <si>
    <t>Main Engines &amp; Auxiliary Engines</t>
  </si>
  <si>
    <t>Lube Oil Sample To Be Taken For Analysis</t>
  </si>
  <si>
    <t>Lube Oil Tank</t>
  </si>
  <si>
    <t>Towing anchor/ handling  System</t>
  </si>
  <si>
    <t>Towing/anchor handling system  and Anchor Winches</t>
  </si>
  <si>
    <t xml:space="preserve">Energency Generator </t>
  </si>
  <si>
    <t xml:space="preserve">Auxiliary /Emergency Generator </t>
  </si>
  <si>
    <t>Preventive Maintenanace System Plan</t>
  </si>
  <si>
    <t>Document No</t>
  </si>
  <si>
    <t>KFS/IMSC/SOM/03/Preventive Maintenanace Schedule</t>
  </si>
  <si>
    <t>Revision</t>
  </si>
  <si>
    <t>Date</t>
  </si>
  <si>
    <t>Check/inspect Clutch, Bearing, Foundation Bolts, Drive Arrangements, Transmission &amp; Emergency release.</t>
  </si>
  <si>
    <t>4. TWO WEEK MAINTENANCE PLAN</t>
  </si>
  <si>
    <t>8. YEARLY MAINTENANCE PLAN</t>
  </si>
  <si>
    <t>7. HALF YEARLY MAINTENANCE PLAN</t>
  </si>
  <si>
    <t>6. THREE MONTHS MAINTENANCE PLAN.</t>
  </si>
  <si>
    <t>2.1.1</t>
  </si>
  <si>
    <t>2.1.2</t>
  </si>
  <si>
    <t>2.1.3</t>
  </si>
  <si>
    <t>2.1.4</t>
  </si>
  <si>
    <t>2.1.5</t>
  </si>
  <si>
    <t>2.1.6</t>
  </si>
  <si>
    <t>2.1.7</t>
  </si>
  <si>
    <t>2.1.8</t>
  </si>
  <si>
    <t>2.1.9</t>
  </si>
  <si>
    <t>2.1.10</t>
  </si>
  <si>
    <t>2.1.11</t>
  </si>
  <si>
    <t>2.1.12</t>
  </si>
  <si>
    <t>2.1.13</t>
  </si>
  <si>
    <t>2.1.14</t>
  </si>
  <si>
    <t>2.1.15</t>
  </si>
  <si>
    <t>2.1.16</t>
  </si>
  <si>
    <t>2.1.17</t>
  </si>
  <si>
    <t>2.1.18</t>
  </si>
  <si>
    <t>2. MACHINERY AUXILIARY COMPONENTS</t>
  </si>
  <si>
    <t xml:space="preserve">2.1. DIESEL ENGINE FOR POWER GENERATION (PORT SIDE)                                                                       </t>
  </si>
  <si>
    <t>1.1.1</t>
  </si>
  <si>
    <t>1.1.2</t>
  </si>
  <si>
    <t>1.1.3</t>
  </si>
  <si>
    <t>1.1.4</t>
  </si>
  <si>
    <t>1.1.5</t>
  </si>
  <si>
    <t>1.1.6</t>
  </si>
  <si>
    <t>1.1.7</t>
  </si>
  <si>
    <t>1.1.8</t>
  </si>
  <si>
    <t>1.1.9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</si>
  <si>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</si>
  <si>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</si>
  <si>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</si>
  <si>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</si>
  <si>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</si>
  <si>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</si>
  <si>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</si>
  <si>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</si>
  <si>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</si>
  <si>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</si>
  <si>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</si>
  <si>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</si>
  <si>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</si>
  <si>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1.1.23</t>
  </si>
  <si>
    <t>1.1.24</t>
  </si>
  <si>
    <t>1.1.25</t>
  </si>
  <si>
    <t>1.1.26</t>
  </si>
  <si>
    <t>1.1.27</t>
  </si>
  <si>
    <t>1.1. DIESEL ENGINE FOR PROPULSION (PORT SIDE)</t>
  </si>
  <si>
    <t>Test\Replace Fuel Injectors</t>
  </si>
  <si>
    <t>RUNNING HRS FOR THE MONTH:</t>
  </si>
  <si>
    <t>1. MAIN MACHINERY COMPONENTS</t>
  </si>
  <si>
    <t>MONTH AND YEAR :</t>
  </si>
  <si>
    <t>Pump Foundation Bolts And Drive Coupling Inspection &amp; Security.</t>
  </si>
  <si>
    <t>TOTAL RUNNING HOURS: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</si>
  <si>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</si>
  <si>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</si>
  <si>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</si>
  <si>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</si>
  <si>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</si>
  <si>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</si>
  <si>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</si>
  <si>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</si>
  <si>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</si>
  <si>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</si>
  <si>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</si>
  <si>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</si>
  <si>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</si>
  <si>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</si>
  <si>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</si>
  <si>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1.2.16</t>
  </si>
  <si>
    <t>1.2.17</t>
  </si>
  <si>
    <t>1.2.18</t>
  </si>
  <si>
    <t>1.2.19</t>
  </si>
  <si>
    <t>1.2.20</t>
  </si>
  <si>
    <t>1.2.21</t>
  </si>
  <si>
    <t>1.2.22</t>
  </si>
  <si>
    <t>1.2.23</t>
  </si>
  <si>
    <t>1.2.24</t>
  </si>
  <si>
    <t>1.2.25</t>
  </si>
  <si>
    <t>1.2.26</t>
  </si>
  <si>
    <t>1.2.27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</si>
  <si>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</si>
  <si>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</si>
  <si>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</si>
  <si>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</si>
  <si>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</si>
  <si>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</si>
  <si>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</si>
  <si>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</si>
  <si>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</si>
  <si>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</si>
  <si>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</si>
  <si>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1.3.12</t>
  </si>
  <si>
    <t>1.3.13</t>
  </si>
  <si>
    <t>1.3.14</t>
  </si>
  <si>
    <t>1.3.15</t>
  </si>
  <si>
    <t>1.3.16</t>
  </si>
  <si>
    <t>1.3.17</t>
  </si>
  <si>
    <t>1.3.18</t>
  </si>
  <si>
    <t>1.3.19</t>
  </si>
  <si>
    <t>1.3.20</t>
  </si>
  <si>
    <t>1.3.21</t>
  </si>
  <si>
    <t>1.3.22</t>
  </si>
  <si>
    <t>1.3.23</t>
  </si>
  <si>
    <t>1.3.24</t>
  </si>
  <si>
    <t>1.3.25</t>
  </si>
  <si>
    <t>1.3.26</t>
  </si>
  <si>
    <t>1.3.27</t>
  </si>
  <si>
    <t>1.3. DIESEL ENGINE FOR PROPULSION (CENTER)</t>
  </si>
  <si>
    <t>S.W. Suction Chest</t>
  </si>
  <si>
    <t>TOTAL RUNNING HOURS :</t>
  </si>
  <si>
    <t>3. WEEKLY MAINTENANCE PLAN.</t>
  </si>
  <si>
    <t>5. MONTHLY MAINTENANCE PLAN</t>
  </si>
  <si>
    <t>1.2. DIESEL ENGINE FOR PROPULSION (STBD SIDE)</t>
  </si>
  <si>
    <t>Check/Adjust</t>
  </si>
  <si>
    <t>Replace Fuel Oil Filters</t>
  </si>
  <si>
    <t>Replace Final Fuel Filters</t>
  </si>
  <si>
    <t>Clean Primary Fuel Filters (If Equipped)</t>
  </si>
  <si>
    <t>Inspect/Clean</t>
  </si>
  <si>
    <t>Drain/Clean expansion tank and replace Coolant</t>
  </si>
  <si>
    <t>Inspect/Check Engine Protection Devices &amp; Alarms</t>
  </si>
  <si>
    <t>DC Batteries 12V &amp; 24V</t>
  </si>
  <si>
    <t>Air Conditioning System</t>
  </si>
  <si>
    <t>Test Safety Devices and Alarm. While In Operation Flush With Fresh/sea Water.</t>
  </si>
  <si>
    <t>Inspect/tighten Slew Motor Holding Bolts</t>
  </si>
  <si>
    <t>3.1.1</t>
  </si>
  <si>
    <t>3.1.2</t>
  </si>
  <si>
    <t>3.1.3</t>
  </si>
  <si>
    <t>3.1.4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</si>
  <si>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</si>
  <si>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</si>
  <si>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</si>
  <si>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</si>
  <si>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</si>
  <si>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</si>
  <si>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</si>
  <si>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</si>
  <si>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3.1.13</t>
  </si>
  <si>
    <t>3.1.14</t>
  </si>
  <si>
    <t>3.1.15</t>
  </si>
  <si>
    <t>3.1.16</t>
  </si>
  <si>
    <t>Test Safety Devices, Alarms, Add Chlorine If Needed.</t>
  </si>
  <si>
    <t>Steering system</t>
  </si>
  <si>
    <t>Inspect the Flexible Hoses, Check For Leaks, Test Alarms.</t>
  </si>
  <si>
    <t>Check Communication between Bridge, Engine Room, Steering gear room &amp; Accommodation.</t>
  </si>
  <si>
    <t>3.1- WEEK 1 (Days 1-7)</t>
  </si>
  <si>
    <t>REF. NO.</t>
  </si>
  <si>
    <t>Check/Adjust Valve Lash, Valve Rotators</t>
  </si>
  <si>
    <t>Check/Adjust Fuel Ratio Control, Set Point &amp; Low Idle</t>
  </si>
  <si>
    <t>Test/Replace Fuel Injectors</t>
  </si>
  <si>
    <t>2.2.1</t>
  </si>
  <si>
    <t>2.2.2</t>
  </si>
  <si>
    <t>2.2.3</t>
  </si>
  <si>
    <t>2.2.4</t>
  </si>
  <si>
    <t>2.2.5</t>
  </si>
  <si>
    <t>2.2.6</t>
  </si>
  <si>
    <t>2.2.7</t>
  </si>
  <si>
    <t>2.2.8</t>
  </si>
  <si>
    <t>2.2.9</t>
  </si>
  <si>
    <t>2.2.10</t>
  </si>
  <si>
    <t>2.2.11</t>
  </si>
  <si>
    <t>2.2.12</t>
  </si>
  <si>
    <t>2.2.13</t>
  </si>
  <si>
    <t>2.2.14</t>
  </si>
  <si>
    <t>2.2.15</t>
  </si>
  <si>
    <t>2.2.16</t>
  </si>
  <si>
    <t>2.2.17</t>
  </si>
  <si>
    <t>2.2.18</t>
  </si>
  <si>
    <t>2.3.1</t>
  </si>
  <si>
    <t>2.3.2</t>
  </si>
  <si>
    <t>2.3.3</t>
  </si>
  <si>
    <t>2.3.4</t>
  </si>
  <si>
    <t>2.3.5</t>
  </si>
  <si>
    <t>2.3.6</t>
  </si>
  <si>
    <t>2.3.7</t>
  </si>
  <si>
    <t>2.3.8</t>
  </si>
  <si>
    <t>2.3.9</t>
  </si>
  <si>
    <t>2.3.10</t>
  </si>
  <si>
    <t>2.3.11</t>
  </si>
  <si>
    <t>2.3.12</t>
  </si>
  <si>
    <t>2.3.13</t>
  </si>
  <si>
    <t>2.3.14</t>
  </si>
  <si>
    <t>2.3.15</t>
  </si>
  <si>
    <t>2.3.16</t>
  </si>
  <si>
    <t>2.3.17</t>
  </si>
  <si>
    <t>2.3.18</t>
  </si>
  <si>
    <t>Check Glands For Leaks and Tighten as Necessary.</t>
  </si>
  <si>
    <t>Test/ inspect all parameters at running condition &amp; Load test at running condition, Test manual starting.</t>
  </si>
  <si>
    <t>Check All Emergency Lights are Working And Identified, Test operation of all Emergency Equipments in Emergency Power.</t>
  </si>
  <si>
    <t>Check the Condition of Fittings and Water Tightness.</t>
  </si>
  <si>
    <t>Inspect Wire Rope, Drums, Clutch, break &amp; Bolts,tugger winch /capstans. towing pin,shark jaw.</t>
  </si>
  <si>
    <t>Check Rubber packing, Seating Surfaces, Hinges &amp; Pins.</t>
  </si>
  <si>
    <t>Run/inspect all Hoses, Fitting &amp; Foot Valve, Check Cosmetic Appearance</t>
  </si>
  <si>
    <t>5.1.10</t>
  </si>
  <si>
    <t>5.1.11</t>
  </si>
  <si>
    <t>5.1.12</t>
  </si>
  <si>
    <t>5.1.13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</si>
  <si>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</si>
  <si>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</si>
  <si>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</si>
  <si>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</si>
  <si>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</si>
  <si>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</si>
  <si>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</si>
  <si>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</si>
  <si>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</si>
  <si>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5.1.14</t>
  </si>
  <si>
    <t>5.1.15</t>
  </si>
  <si>
    <t>5.1.16</t>
  </si>
  <si>
    <t>5.1.17</t>
  </si>
  <si>
    <t>5.1.18</t>
  </si>
  <si>
    <t>5.1.19</t>
  </si>
  <si>
    <t>5.1.20</t>
  </si>
  <si>
    <t>5.1.21</t>
  </si>
  <si>
    <t>5.1.22</t>
  </si>
  <si>
    <t>5.1.23</t>
  </si>
  <si>
    <t>5.1.24</t>
  </si>
  <si>
    <t>5.1.25</t>
  </si>
  <si>
    <t>5.1.26</t>
  </si>
  <si>
    <t>5.1.27</t>
  </si>
  <si>
    <t>5.1.28</t>
  </si>
  <si>
    <t>5.1.29</t>
  </si>
  <si>
    <t>5.1.30</t>
  </si>
  <si>
    <t>5.1.31</t>
  </si>
  <si>
    <t>5.1.32</t>
  </si>
  <si>
    <t>5.1.33</t>
  </si>
  <si>
    <t>5.1.34</t>
  </si>
  <si>
    <t>5.1.35</t>
  </si>
  <si>
    <t>5.1.36</t>
  </si>
  <si>
    <t>5.1.37</t>
  </si>
  <si>
    <t>5.1.38</t>
  </si>
  <si>
    <t>Check Inlet &amp; Outlet Pressure and Oil Level/test For Gas Leak, Check All System, Clean Evaporators, Check Defrosting Cycle, Check Compressor Foundation Bolts, Check Pressure Switches For Operation, Check Cosmetic Appearance.</t>
  </si>
  <si>
    <t>Main Engines</t>
  </si>
  <si>
    <t>Check Freedom/operation, Inspect/grease all water tight doors and Hinges &amp; Long spindle valves for opening and closing.</t>
  </si>
  <si>
    <t>A/C Compressor</t>
  </si>
  <si>
    <t>Towing/Anchor handling System.</t>
  </si>
  <si>
    <t>Test &amp; Grease all Motors Not Running on Regular Basis</t>
  </si>
  <si>
    <t>Visually Check All Wiring Connection, Repair as Necessary.</t>
  </si>
  <si>
    <t>Tail Shaft Scoop Valves to be Checked for Water Flow, Hoses To be Checked For Free Flow Of Water &amp; Flexibility.</t>
  </si>
  <si>
    <t>Check/inspect General Condition, Coupling and Rubber Seals.</t>
  </si>
  <si>
    <t>Check Closed System Water Treatment and close If Necessary.</t>
  </si>
  <si>
    <t>Main &amp; Auxiliary Engine.</t>
  </si>
  <si>
    <t>Fixed Co2 System.</t>
  </si>
  <si>
    <t>Check The Control Box are Clearly Indentified. Operating Instructions Posted, Check The Security Of Bottle Clamps, Inspect Linkage, Check The Bottles Test Certificate, Check The Distribution Nozzles, Test The Alarms &amp; Shut Down of the Systems.</t>
  </si>
  <si>
    <t>Check/inspect towing wires, Oil anaylsis, Emergency operation, bolts, towing pin shark jaw foundation.</t>
  </si>
  <si>
    <t>8.1.1</t>
  </si>
  <si>
    <t>8.1.2</t>
  </si>
  <si>
    <t>8.1.3</t>
  </si>
  <si>
    <t>8.1.4</t>
  </si>
  <si>
    <t>8.1.5</t>
  </si>
  <si>
    <t>8.1.6</t>
  </si>
  <si>
    <t>8.1.7</t>
  </si>
  <si>
    <t>8.1.8</t>
  </si>
  <si>
    <t>8.1.10</t>
  </si>
  <si>
    <t>8.1.11</t>
  </si>
  <si>
    <t>8.1.12</t>
  </si>
  <si>
    <t>8.1.13</t>
  </si>
  <si>
    <t>7.1.1</t>
  </si>
  <si>
    <t>7.1.2</t>
  </si>
  <si>
    <t>7.1.3</t>
  </si>
  <si>
    <t>7.1.4</t>
  </si>
  <si>
    <t>7.1.5</t>
  </si>
  <si>
    <t>7.1.6</t>
  </si>
  <si>
    <t>7.1.7</t>
  </si>
  <si>
    <t>7.1.8</t>
  </si>
  <si>
    <t>7.1.9</t>
  </si>
  <si>
    <t>7.1.10</t>
  </si>
  <si>
    <t>7.1.11</t>
  </si>
  <si>
    <t>7.1.12</t>
  </si>
  <si>
    <t>7.1.13</t>
  </si>
  <si>
    <t>7.1.14</t>
  </si>
  <si>
    <t>7.1.15</t>
  </si>
  <si>
    <t>7.1.16</t>
  </si>
  <si>
    <t>Check/inspect Clutch, Bearing, Foundation Bolts  &amp; Emergency release.</t>
  </si>
  <si>
    <t>Emergency generator</t>
  </si>
  <si>
    <t>Change oil &amp; filters (LO &amp; FO).</t>
  </si>
  <si>
    <t>VESSEL NAME :</t>
  </si>
  <si>
    <t>KFS/IMSC/SOM/03/Preventive Maintenanace Schedule.</t>
  </si>
  <si>
    <t>6.1.1</t>
  </si>
  <si>
    <t>6.1.2</t>
  </si>
  <si>
    <t>6.1.3</t>
  </si>
  <si>
    <t>6.1.4</t>
  </si>
  <si>
    <t>6.1.5</t>
  </si>
  <si>
    <t>6.1.6</t>
  </si>
  <si>
    <t>6.1.7</t>
  </si>
  <si>
    <t>6.1.8</t>
  </si>
  <si>
    <t>6.1.9</t>
  </si>
  <si>
    <t>6.1.10</t>
  </si>
  <si>
    <t>6.1.11</t>
  </si>
  <si>
    <t>6.1.12</t>
  </si>
  <si>
    <t>6.1.13</t>
  </si>
  <si>
    <t>6.1.14</t>
  </si>
  <si>
    <t>6.1.15</t>
  </si>
  <si>
    <t>6.1.16</t>
  </si>
  <si>
    <t>6.1.17</t>
  </si>
  <si>
    <t>6.1.18</t>
  </si>
  <si>
    <t>6.1.19</t>
  </si>
  <si>
    <t>6.1.20</t>
  </si>
  <si>
    <t>6.1.21</t>
  </si>
  <si>
    <t>6.1.22</t>
  </si>
  <si>
    <t>Calibration and Checking of Manual Operation &amp; Overspeed Trip,Calibration and Testing of Low Lub Oil Pressure, High Fresh Water Temp &amp; Low Fresh Water Level Alarms.</t>
  </si>
  <si>
    <t>Drain Lube Oil Tank, Clean &amp; Fresh Oil need to be Filled.</t>
  </si>
  <si>
    <t>Oil Water Separator</t>
  </si>
  <si>
    <t>Check Generators For Reverse Power, Under Voltage &amp; Over Current.</t>
  </si>
  <si>
    <t>Electrical Equipments.</t>
  </si>
  <si>
    <t>Pumps &amp; motor.</t>
  </si>
  <si>
    <t xml:space="preserve">Towing / Anchor handling system </t>
  </si>
  <si>
    <t>Auxiliary Engines</t>
  </si>
  <si>
    <t>2.4.1</t>
  </si>
  <si>
    <t>2.4.2</t>
  </si>
  <si>
    <t>2.4.3</t>
  </si>
  <si>
    <t>2.4.4</t>
  </si>
  <si>
    <t>2.4.5</t>
  </si>
  <si>
    <t>2.4.6</t>
  </si>
  <si>
    <t>2.4.7</t>
  </si>
  <si>
    <t>2.4.8</t>
  </si>
  <si>
    <t>2.4.9</t>
  </si>
  <si>
    <t>2.4.10</t>
  </si>
  <si>
    <t>2.4.11</t>
  </si>
  <si>
    <t>2.4.12</t>
  </si>
  <si>
    <t>2.4.13</t>
  </si>
  <si>
    <t>2.4.14</t>
  </si>
  <si>
    <t>2.4.15</t>
  </si>
  <si>
    <t>2.4.16</t>
  </si>
  <si>
    <t>2.4.17</t>
  </si>
  <si>
    <t>2.4.18</t>
  </si>
  <si>
    <t>2.4. DIESEL ENGINE FOR BOW THRUSTER</t>
  </si>
  <si>
    <t>2.4.19</t>
  </si>
  <si>
    <t>2.4.20</t>
  </si>
  <si>
    <t>2.4.21</t>
  </si>
  <si>
    <t>2.4.22</t>
  </si>
  <si>
    <t>2.4.23</t>
  </si>
  <si>
    <t>2.4.24</t>
  </si>
  <si>
    <t>2.4.25</t>
  </si>
  <si>
    <t>2.4.26</t>
  </si>
  <si>
    <t>2.4.27</t>
  </si>
  <si>
    <t xml:space="preserve">2.2. DIESEL ENGINE FOR POWER GENERATION (STBD SIDE)                                                                      </t>
  </si>
  <si>
    <t xml:space="preserve">2.3. DIESEL ENGINE FOR POWER GENERATION (CENTER/HARBOUR)                                                                       </t>
  </si>
  <si>
    <t>4.1.1</t>
  </si>
  <si>
    <t>4.1.2</t>
  </si>
  <si>
    <t>4.1.3</t>
  </si>
  <si>
    <t>4.1.4</t>
  </si>
  <si>
    <t>4.1.5</t>
  </si>
  <si>
    <t>4.1.6</t>
  </si>
  <si>
    <t>4.1.7</t>
  </si>
  <si>
    <t>4.1.8</t>
  </si>
  <si>
    <t>4.1.9</t>
  </si>
  <si>
    <t>4.1.10</t>
  </si>
  <si>
    <t>4.1.11</t>
  </si>
  <si>
    <t>4.1.12</t>
  </si>
  <si>
    <t>4.1.13</t>
  </si>
  <si>
    <t>3.2- WEEK 2 (Days 8-14)</t>
  </si>
  <si>
    <t>3.4 -WEEK 4 (Days 23-31)</t>
  </si>
  <si>
    <t>Change Over, Check For Abnormal Noise, Check the suction and discharge Pressure.</t>
  </si>
  <si>
    <t>Freezer/Chiller Compressor</t>
  </si>
  <si>
    <t>3.3 - WEEK 3 (Days 15-22)</t>
  </si>
  <si>
    <t>Megger test to be be carried out for all Electrical equipment.</t>
  </si>
  <si>
    <t>Freezer/Chiller</t>
  </si>
  <si>
    <t>Check Inlet &amp; Outlet Pressure And Oil Level/test For Gas Leak, Check All System, Clean Evaporators, Check Compressor Foundation Bolts, Check Pressure Switches For Operation, Check Cosmetic Appearance</t>
  </si>
  <si>
    <t>Operate Any Machinery, Electrical, Hydraulic Or Mechanical Not regularly In Use</t>
  </si>
  <si>
    <t>Visually Check Inside Front Panels, Check Rubber Mat In Place and Its Condition, Check high voltage signage.</t>
  </si>
  <si>
    <t>4.1- First Half (Days 1-14)</t>
  </si>
  <si>
    <t>4.2 - Second Half (Days 15-31)</t>
  </si>
  <si>
    <t>LAST SERVICE DATE</t>
  </si>
  <si>
    <t>NEXT SERVICE DUE DATE.</t>
  </si>
  <si>
    <t>NEXT SERVICE DUE DATE</t>
  </si>
  <si>
    <t>Ramp door/Anchor winch</t>
  </si>
  <si>
    <t>Filter/coarser Cleaning/changing, Solenoid Valve Inspection.</t>
  </si>
  <si>
    <t>Check Filter Drier Change If required</t>
  </si>
  <si>
    <t>Check Exhaust Valve Clearance, Visual Inspection Of Internal Connections, Check Vibration Dampers, Tighten Holding Nuts</t>
  </si>
  <si>
    <t>Clean After Cooler, Check Valve Rotators, Valve Stem For Carbon Build Up.</t>
  </si>
  <si>
    <t>Emergency Steering</t>
  </si>
  <si>
    <t>Test operation, check hydraulic hoses and  valves.</t>
  </si>
  <si>
    <t>Check All Breakers For Operation And Signs Of Heat Damage, Function Test Of Safety Devices and Trips.</t>
  </si>
  <si>
    <t>Emergency Vent Flaps- Check For Opening, Closing &amp; Water Tightness. All water tightDoor Handles need to be greased.</t>
  </si>
  <si>
    <t>Visual Inspection of Wire rope, Drum,Hydraulic hoses, Hydraulic  power pack units, Safety Devices, Towing pin, Shark Jaw, Brake Liners &amp; Grease as required.</t>
  </si>
  <si>
    <t>Air Conditioning system.</t>
  </si>
  <si>
    <t>Check System For Operation, Check Each Light For Operation, Check For Water Tightness, Cosmetic Appearance of lights</t>
  </si>
  <si>
    <t>Inspect The Pumps For Abnormal Sound, Vibration/ Check Wheel House Control For Operation &amp; Rudder Indicator reading, Inspect the limit switches.</t>
  </si>
  <si>
    <t>Sounding pipes.</t>
  </si>
  <si>
    <t>Check, Lubricate/ Grease all Deck Sounding Pipes &amp; Filler Caps.</t>
  </si>
  <si>
    <t>Check/inspect General Condition &amp; Cosmetic Appearance.</t>
  </si>
  <si>
    <t>Grease All Actuating Gears/ Check For Leakage, Repair/operate/check Clutch, Drums, Brake, Control Valves, Open Up And Clean Oil Filters.</t>
  </si>
  <si>
    <t>Check All Shaft Glands, Rudder Stock For Water Leaks &amp; Tighten Glands If Required, Grease as required.</t>
  </si>
  <si>
    <t>Operate System Wet, Operate Monitor, Grease System As Necessary, Check Monitor Seal For Leaks.</t>
  </si>
  <si>
    <t>Test Bilge Alarm, Engine Room Telegraphs, Engine Alarms, Cold Store Alarms.</t>
  </si>
  <si>
    <t>Alarms</t>
  </si>
  <si>
    <t>Clean Alternator Cooling Ports,                                      Internal parts should be cleaned.</t>
  </si>
  <si>
    <t>Bow/stern Thruster engine.</t>
  </si>
  <si>
    <t>Test &amp; Inspect operation,  Testing of Safety Devices, Alarms &amp; Shut Down, Check &amp; Verify The RPM.</t>
  </si>
  <si>
    <t>All Pressure Hoses need to Be Inspected For Cracks/ Leaks and To Be Checked For Flexibility.</t>
  </si>
  <si>
    <t>Check/inspect Driver Cabin Controls For Function/general Condition, Brake.</t>
  </si>
  <si>
    <t>Check Water Tight Door For Effective Closing, Grease Hinges. Ensure Opening &amp; Closing are Clearly Marked, Ensure rubber packing is in Good Condition.</t>
  </si>
  <si>
    <t>Check/Inspect General Condition, check for any abnormal noise, clean as required.</t>
  </si>
  <si>
    <t>Test/Inspect Emergency Control Back Up System , Manual Opearation and Control Between Bridge And Engine room.</t>
  </si>
  <si>
    <t>Test/Inspection of Bow Thruster Control Between Bridge and Engine Room.</t>
  </si>
  <si>
    <t>Inspect Suction &amp; Discharge Valves, V Belts, Check/inspect Non Return Valves, Overhaul If Necessary.</t>
  </si>
  <si>
    <t>Check the codtion of pump coupling,impellers. Inspect the foundations bolts. Check operation of pressure gauges.</t>
  </si>
  <si>
    <t>Inspect Flexible Hoses, Check Gear For Leakages, Check Pins, Bushing &amp; Limit Switches</t>
  </si>
  <si>
    <t>Aux Engines</t>
  </si>
  <si>
    <t>Shut Down engine room machinery &amp; Check For Air Leaks Through Out</t>
  </si>
  <si>
    <t>Check Fitting &amp; Mountings, Clean the Covers</t>
  </si>
  <si>
    <t>Clean The Oil Level Indication Device &amp; Clean the Lines</t>
  </si>
  <si>
    <t>Check System For Operation, Check operation of each Lights, Check The Audio visual Alarm, Check The DC Supply</t>
  </si>
  <si>
    <t>Check all Lub &amp; Fuel Oil Pipes for Chafing and Leakage</t>
  </si>
  <si>
    <t>Wash Down Engine Room Top To Bottom, Clean The Bilge, Check the Bilge Alarm.</t>
  </si>
  <si>
    <t>Check Glands For Leaks, Tighten as Necessary, Grease The Glands</t>
  </si>
  <si>
    <t>Check Oil level  in Hydraulic Tank and check the gears.</t>
  </si>
  <si>
    <t>Check Bearing, Oil Level, Clean Alternator, Cooling Ports &amp; Rotating Rectifier.</t>
  </si>
  <si>
    <t>Alternators</t>
  </si>
  <si>
    <t>Check Rear Oil Seals For Oil Leaks &amp; Clean Up Excessive Oil Leak Off, Grease &amp; Lubricate All Linkage, Governor, Fuel Racks.</t>
  </si>
  <si>
    <t>Clean all Sea Water Chest Strainers.</t>
  </si>
  <si>
    <t>Inspect/clean the filter grid.</t>
  </si>
  <si>
    <t>Sea Water Chest/strainer</t>
  </si>
  <si>
    <t>Engine Model:</t>
  </si>
  <si>
    <t>ESN:</t>
  </si>
  <si>
    <t>Engine Model</t>
  </si>
  <si>
    <t>ESN:-</t>
  </si>
  <si>
    <t>MITSUBISHI/YANMAR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</si>
</sst>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d/mmm/yy;@"/>
    <numFmt numFmtId="165" formatCode="[$-409]d/mmm/yy;@"/>
    <numFmt numFmtId="166" formatCode="[$-409]mmmm\-yy;@"/>
    <numFmt numFmtId="167" formatCode="0.0"/>
  </numFmts>
  <fonts count="24" x14ac:knownFonts="1">
    <font>
      <sz val="10"/>
      <name val="Arial"/>
    </font>
    <font>
      <sz val="10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9"/>
      <color rgb="FFFF0000"/>
      <name val="Century Gothic"/>
      <family val="2"/>
    </font>
    <font>
      <b/>
      <sz val="15"/>
      <name val="Century Gothic"/>
      <family val="2"/>
    </font>
    <font>
      <sz val="8"/>
      <name val="Century Gothic"/>
      <family val="2"/>
    </font>
    <font>
      <b/>
      <u/>
      <sz val="9"/>
      <color rgb="FF002060"/>
      <name val="Century Gothic"/>
      <family val="2"/>
    </font>
    <font>
      <b/>
      <sz val="9"/>
      <color rgb="FF002060"/>
      <name val="Century Gothic"/>
      <family val="2"/>
    </font>
    <font>
      <b/>
      <u/>
      <sz val="10"/>
      <color rgb="FF002060"/>
      <name val="Century Gothic"/>
      <family val="2"/>
    </font>
    <font>
      <b/>
      <sz val="10"/>
      <color rgb="FF002060"/>
      <name val="Century Gothic"/>
      <family val="2"/>
    </font>
    <font>
      <b/>
      <sz val="15"/>
      <name val="Calibri"/>
      <family val="2"/>
    </font>
    <font>
      <sz val="8"/>
      <color rgb="FFFF0000"/>
      <name val="Century Gothic"/>
      <family val="2"/>
    </font>
    <font>
      <b/>
      <sz val="12"/>
      <name val="Calibri"/>
      <family val="2"/>
    </font>
    <font>
      <b/>
      <sz val="9"/>
      <name val="Calibri"/>
      <family val="2"/>
    </font>
    <font>
      <sz val="8"/>
      <name val="Calibri"/>
      <family val="2"/>
    </font>
    <font>
      <sz val="9"/>
      <name val="Calibri"/>
      <family val="2"/>
    </font>
    <font>
      <b/>
      <sz val="8"/>
      <name val="Calibri"/>
      <family val="2"/>
    </font>
    <font>
      <b/>
      <sz val="15"/>
      <name val="Calibri"/>
      <family val="2"/>
      <scheme val="minor"/>
    </font>
    <font>
      <b/>
      <sz val="12"/>
      <name val="Calibri"/>
      <family val="2"/>
      <scheme val="minor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sz val="9"/>
      <name val="Calibri"/>
      <family val="2"/>
      <scheme val="minor"/>
    </font>
    <font>
      <u/>
      <sz val="9"/>
      <color rgb="FF00206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9">
    <xf numFmtId="0" fontId="0" fillId="0" borderId="0" xfId="0"/>
    <xf numFmtId="165" fontId="2" fillId="0" borderId="5" xfId="0" applyNumberFormat="1" applyFont="1" applyBorder="1" applyAlignment="1" applyProtection="1">
      <alignment horizontal="center" vertical="center" wrapText="1"/>
    </xf>
    <xf numFmtId="0" fontId="2" fillId="4" borderId="5" xfId="1" applyFont="1" applyFill="1" applyBorder="1" applyAlignment="1" applyProtection="1">
      <alignment horizontal="center"/>
      <protection locked="0"/>
    </xf>
    <xf numFmtId="0" fontId="2" fillId="4" borderId="5" xfId="1" applyFont="1" applyFill="1" applyBorder="1" applyAlignment="1" applyProtection="1">
      <alignment horizontal="center" vertical="center"/>
      <protection locked="0"/>
    </xf>
    <xf numFmtId="14" fontId="2" fillId="4" borderId="5" xfId="1" applyNumberFormat="1" applyFont="1" applyFill="1" applyBorder="1" applyAlignment="1" applyProtection="1">
      <alignment horizontal="center"/>
      <protection locked="0"/>
    </xf>
    <xf numFmtId="14" fontId="2" fillId="4" borderId="5" xfId="1" applyNumberFormat="1" applyFont="1" applyFill="1" applyBorder="1" applyAlignment="1" applyProtection="1">
      <alignment horizontal="center" vertical="center"/>
      <protection locked="0"/>
    </xf>
    <xf numFmtId="165" fontId="4" fillId="2" borderId="5" xfId="0" applyNumberFormat="1" applyFont="1" applyFill="1" applyBorder="1" applyAlignment="1" applyProtection="1">
      <alignment horizontal="center" vertical="center" wrapText="1"/>
    </xf>
    <xf numFmtId="0" fontId="3" fillId="3" borderId="13" xfId="0" applyFont="1" applyFill="1" applyBorder="1" applyAlignment="1" applyProtection="1">
      <alignment horizontal="center" vertical="center" wrapText="1"/>
      <protection locked="0"/>
    </xf>
    <xf numFmtId="164" fontId="2" fillId="4" borderId="5" xfId="1" applyNumberFormat="1" applyFont="1" applyFill="1" applyBorder="1" applyAlignment="1" applyProtection="1">
      <alignment horizontal="center" vertical="center" wrapText="1"/>
      <protection locked="0"/>
    </xf>
    <xf numFmtId="164" fontId="2" fillId="4" borderId="19" xfId="1" applyNumberFormat="1" applyFont="1" applyFill="1" applyBorder="1" applyAlignment="1" applyProtection="1">
      <alignment horizontal="center" vertical="center" wrapText="1"/>
      <protection locked="0"/>
    </xf>
    <xf numFmtId="164" fontId="2" fillId="4" borderId="10" xfId="1" applyNumberFormat="1" applyFont="1" applyFill="1" applyBorder="1" applyAlignment="1" applyProtection="1">
      <alignment horizontal="center" vertical="center" wrapText="1"/>
      <protection locked="0"/>
    </xf>
    <xf numFmtId="0" fontId="2" fillId="4" borderId="6" xfId="1" applyFont="1" applyFill="1" applyBorder="1" applyAlignment="1" applyProtection="1">
      <alignment horizontal="center" vertical="center" wrapText="1"/>
      <protection locked="0"/>
    </xf>
    <xf numFmtId="0" fontId="2" fillId="4" borderId="20" xfId="1" applyFont="1" applyFill="1" applyBorder="1" applyAlignment="1" applyProtection="1">
      <alignment horizontal="center" vertical="center" wrapText="1"/>
      <protection locked="0"/>
    </xf>
    <xf numFmtId="0" fontId="2" fillId="4" borderId="11" xfId="1" applyFont="1" applyFill="1" applyBorder="1" applyAlignment="1" applyProtection="1">
      <alignment horizontal="center" vertical="center" wrapText="1"/>
      <protection locked="0"/>
    </xf>
    <xf numFmtId="164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6" xfId="0" applyFont="1" applyFill="1" applyBorder="1" applyAlignment="1" applyProtection="1">
      <alignment horizontal="center" vertical="center" wrapText="1"/>
      <protection locked="0"/>
    </xf>
    <xf numFmtId="0" fontId="2" fillId="4" borderId="5" xfId="0" applyFont="1" applyFill="1" applyBorder="1" applyAlignment="1" applyProtection="1">
      <alignment horizontal="center" vertical="center" wrapText="1"/>
      <protection locked="0"/>
    </xf>
    <xf numFmtId="0" fontId="2" fillId="4" borderId="5" xfId="0" applyFont="1" applyFill="1" applyBorder="1" applyAlignment="1" applyProtection="1">
      <alignment horizontal="center" wrapText="1"/>
      <protection locked="0"/>
    </xf>
    <xf numFmtId="15" fontId="2" fillId="4" borderId="5" xfId="0" applyNumberFormat="1" applyFont="1" applyFill="1" applyBorder="1" applyAlignment="1" applyProtection="1">
      <alignment horizontal="center" wrapText="1"/>
      <protection locked="0"/>
    </xf>
    <xf numFmtId="15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64" fontId="4" fillId="4" borderId="5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6" xfId="0" applyFont="1" applyFill="1" applyBorder="1" applyAlignment="1" applyProtection="1">
      <alignment horizontal="center" vertical="center" wrapText="1"/>
      <protection locked="0"/>
    </xf>
    <xf numFmtId="164" fontId="2" fillId="4" borderId="5" xfId="0" applyNumberFormat="1" applyFont="1" applyFill="1" applyBorder="1" applyAlignment="1" applyProtection="1">
      <alignment vertical="center" wrapText="1"/>
      <protection locked="0"/>
    </xf>
    <xf numFmtId="0" fontId="2" fillId="4" borderId="6" xfId="0" applyFont="1" applyFill="1" applyBorder="1" applyAlignment="1" applyProtection="1">
      <alignment vertical="center" wrapText="1"/>
      <protection locked="0"/>
    </xf>
    <xf numFmtId="0" fontId="8" fillId="3" borderId="14" xfId="0" applyFont="1" applyFill="1" applyBorder="1" applyAlignment="1" applyProtection="1">
      <alignment horizontal="center" vertical="center" wrapText="1"/>
      <protection locked="0"/>
    </xf>
    <xf numFmtId="164" fontId="2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11" xfId="0" applyFont="1" applyFill="1" applyBorder="1" applyAlignment="1" applyProtection="1">
      <alignment horizontal="center" vertical="center" wrapText="1"/>
      <protection locked="0"/>
    </xf>
    <xf numFmtId="165" fontId="2" fillId="0" borderId="10" xfId="0" applyNumberFormat="1" applyFont="1" applyBorder="1" applyAlignment="1" applyProtection="1">
      <alignment horizontal="center" vertical="center" wrapText="1"/>
    </xf>
    <xf numFmtId="0" fontId="2" fillId="4" borderId="6" xfId="0" applyFont="1" applyFill="1" applyBorder="1" applyAlignment="1" applyProtection="1">
      <alignment horizontal="center" wrapText="1"/>
      <protection locked="0"/>
    </xf>
    <xf numFmtId="0" fontId="2" fillId="4" borderId="6" xfId="1" applyFont="1" applyFill="1" applyBorder="1" applyAlignment="1" applyProtection="1">
      <alignment horizontal="center"/>
      <protection locked="0"/>
    </xf>
    <xf numFmtId="0" fontId="2" fillId="4" borderId="6" xfId="1" applyFont="1" applyFill="1" applyBorder="1" applyAlignment="1" applyProtection="1">
      <alignment horizontal="center" vertical="center"/>
      <protection locked="0"/>
    </xf>
    <xf numFmtId="0" fontId="2" fillId="4" borderId="10" xfId="1" applyFont="1" applyFill="1" applyBorder="1" applyAlignment="1" applyProtection="1">
      <alignment horizontal="center" vertical="center"/>
      <protection locked="0"/>
    </xf>
    <xf numFmtId="14" fontId="2" fillId="4" borderId="10" xfId="1" applyNumberFormat="1" applyFont="1" applyFill="1" applyBorder="1" applyAlignment="1" applyProtection="1">
      <alignment horizontal="center" vertical="center"/>
      <protection locked="0"/>
    </xf>
    <xf numFmtId="0" fontId="2" fillId="4" borderId="11" xfId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wrapText="1"/>
    </xf>
    <xf numFmtId="0" fontId="7" fillId="0" borderId="27" xfId="0" applyFont="1" applyBorder="1" applyAlignment="1" applyProtection="1">
      <alignment vertical="center" wrapText="1"/>
    </xf>
    <xf numFmtId="0" fontId="7" fillId="0" borderId="12" xfId="0" applyFont="1" applyBorder="1" applyAlignment="1" applyProtection="1">
      <alignment horizontal="center" vertical="center" wrapText="1"/>
    </xf>
    <xf numFmtId="0" fontId="2" fillId="0" borderId="0" xfId="0" applyFont="1" applyProtection="1"/>
    <xf numFmtId="0" fontId="8" fillId="0" borderId="4" xfId="0" applyFont="1" applyBorder="1" applyAlignment="1" applyProtection="1">
      <alignment horizontal="center" vertical="center" wrapText="1"/>
    </xf>
    <xf numFmtId="0" fontId="8" fillId="0" borderId="5" xfId="0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center" vertical="center" wrapText="1"/>
    </xf>
    <xf numFmtId="2" fontId="2" fillId="0" borderId="4" xfId="0" applyNumberFormat="1" applyFont="1" applyBorder="1" applyAlignment="1" applyProtection="1">
      <alignment horizontal="center" wrapText="1"/>
    </xf>
    <xf numFmtId="0" fontId="2" fillId="0" borderId="5" xfId="0" applyFont="1" applyBorder="1" applyAlignment="1" applyProtection="1">
      <alignment wrapText="1"/>
    </xf>
    <xf numFmtId="0" fontId="2" fillId="0" borderId="5" xfId="0" applyFont="1" applyBorder="1" applyAlignment="1" applyProtection="1">
      <alignment horizontal="center" wrapText="1"/>
    </xf>
    <xf numFmtId="0" fontId="2" fillId="0" borderId="5" xfId="0" applyFont="1" applyBorder="1" applyAlignment="1" applyProtection="1">
      <alignment vertical="center" wrapText="1"/>
    </xf>
    <xf numFmtId="0" fontId="2" fillId="0" borderId="5" xfId="0" applyFont="1" applyBorder="1" applyAlignment="1" applyProtection="1">
      <alignment horizontal="center" vertical="center" wrapText="1"/>
    </xf>
    <xf numFmtId="2" fontId="2" fillId="0" borderId="26" xfId="0" applyNumberFormat="1" applyFont="1" applyBorder="1" applyAlignment="1" applyProtection="1">
      <alignment horizontal="center" wrapText="1"/>
    </xf>
    <xf numFmtId="0" fontId="2" fillId="0" borderId="10" xfId="0" applyFont="1" applyBorder="1" applyAlignment="1" applyProtection="1">
      <alignment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8" fillId="3" borderId="12" xfId="0" applyFont="1" applyFill="1" applyBorder="1" applyAlignment="1" applyProtection="1">
      <alignment horizontal="center" vertical="center" wrapText="1"/>
      <protection locked="0"/>
    </xf>
    <xf numFmtId="0" fontId="8" fillId="0" borderId="16" xfId="0" applyFont="1" applyBorder="1" applyAlignment="1" applyProtection="1">
      <alignment horizontal="center" vertical="center" wrapText="1"/>
    </xf>
    <xf numFmtId="0" fontId="8" fillId="0" borderId="15" xfId="0" applyFont="1" applyBorder="1" applyAlignment="1" applyProtection="1">
      <alignment horizontal="center" vertical="center" wrapText="1"/>
    </xf>
    <xf numFmtId="0" fontId="8" fillId="0" borderId="17" xfId="0" applyFont="1" applyBorder="1" applyAlignment="1" applyProtection="1">
      <alignment horizontal="center" vertical="center" wrapText="1"/>
    </xf>
    <xf numFmtId="2" fontId="2" fillId="0" borderId="7" xfId="0" applyNumberFormat="1" applyFont="1" applyBorder="1" applyAlignment="1" applyProtection="1">
      <alignment horizontal="center" wrapText="1"/>
    </xf>
    <xf numFmtId="0" fontId="2" fillId="2" borderId="0" xfId="0" applyFont="1" applyFill="1" applyBorder="1" applyAlignment="1" applyProtection="1">
      <alignment wrapText="1"/>
    </xf>
    <xf numFmtId="0" fontId="2" fillId="2" borderId="0" xfId="0" applyFont="1" applyFill="1" applyBorder="1" applyAlignment="1" applyProtection="1">
      <alignment horizontal="center" wrapText="1"/>
    </xf>
    <xf numFmtId="0" fontId="2" fillId="2" borderId="8" xfId="0" applyFont="1" applyFill="1" applyBorder="1" applyAlignment="1" applyProtection="1">
      <alignment horizontal="center" wrapText="1"/>
    </xf>
    <xf numFmtId="0" fontId="2" fillId="2" borderId="0" xfId="0" applyFont="1" applyFill="1" applyAlignment="1" applyProtection="1">
      <alignment wrapText="1"/>
    </xf>
    <xf numFmtId="0" fontId="2" fillId="0" borderId="0" xfId="0" applyFont="1" applyAlignment="1" applyProtection="1">
      <alignment horizontal="center" wrapText="1"/>
    </xf>
    <xf numFmtId="0" fontId="2" fillId="0" borderId="0" xfId="0" applyFont="1" applyBorder="1" applyAlignment="1" applyProtection="1">
      <alignment wrapText="1"/>
    </xf>
    <xf numFmtId="0" fontId="14" fillId="0" borderId="5" xfId="0" applyFont="1" applyBorder="1" applyAlignment="1" applyProtection="1">
      <alignment horizontal="center" vertical="center" wrapText="1"/>
    </xf>
    <xf numFmtId="0" fontId="14" fillId="0" borderId="6" xfId="0" applyFont="1" applyBorder="1" applyAlignment="1" applyProtection="1">
      <alignment horizontal="center" vertical="center" wrapText="1"/>
    </xf>
    <xf numFmtId="0" fontId="16" fillId="0" borderId="19" xfId="0" applyFont="1" applyBorder="1" applyAlignment="1" applyProtection="1">
      <alignment horizontal="center" vertical="center" wrapText="1"/>
    </xf>
    <xf numFmtId="15" fontId="16" fillId="2" borderId="20" xfId="0" applyNumberFormat="1" applyFont="1" applyFill="1" applyBorder="1" applyAlignment="1" applyProtection="1">
      <alignment horizontal="center" vertical="center" wrapText="1"/>
    </xf>
    <xf numFmtId="0" fontId="8" fillId="2" borderId="16" xfId="0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2" fillId="0" borderId="0" xfId="0" applyFont="1" applyBorder="1" applyProtection="1"/>
    <xf numFmtId="2" fontId="12" fillId="0" borderId="4" xfId="1" applyNumberFormat="1" applyFont="1" applyFill="1" applyBorder="1" applyAlignment="1" applyProtection="1">
      <alignment horizontal="center" vertical="center" wrapText="1"/>
    </xf>
    <xf numFmtId="0" fontId="4" fillId="0" borderId="5" xfId="1" applyNumberFormat="1" applyFont="1" applyBorder="1" applyAlignment="1" applyProtection="1">
      <alignment horizontal="center" vertical="center" wrapText="1"/>
    </xf>
    <xf numFmtId="0" fontId="4" fillId="0" borderId="5" xfId="1" applyNumberFormat="1" applyFont="1" applyBorder="1" applyAlignment="1" applyProtection="1">
      <alignment horizontal="left" vertical="center" wrapText="1"/>
    </xf>
    <xf numFmtId="0" fontId="2" fillId="2" borderId="5" xfId="1" applyFont="1" applyFill="1" applyBorder="1" applyAlignment="1" applyProtection="1">
      <alignment horizontal="center" vertical="center" wrapText="1"/>
    </xf>
    <xf numFmtId="165" fontId="2" fillId="0" borderId="5" xfId="1" applyNumberFormat="1" applyFont="1" applyBorder="1" applyAlignment="1" applyProtection="1">
      <alignment horizontal="center" vertical="center" wrapText="1"/>
    </xf>
    <xf numFmtId="2" fontId="6" fillId="0" borderId="4" xfId="1" applyNumberFormat="1" applyFont="1" applyFill="1" applyBorder="1" applyAlignment="1" applyProtection="1">
      <alignment horizontal="center" vertical="center" wrapText="1"/>
    </xf>
    <xf numFmtId="0" fontId="2" fillId="2" borderId="5" xfId="1" applyNumberFormat="1" applyFont="1" applyFill="1" applyBorder="1" applyAlignment="1" applyProtection="1">
      <alignment horizontal="left" vertical="center" wrapText="1"/>
    </xf>
    <xf numFmtId="0" fontId="2" fillId="0" borderId="5" xfId="1" applyFont="1" applyBorder="1" applyAlignment="1" applyProtection="1">
      <alignment horizontal="center" vertical="center" wrapText="1"/>
    </xf>
    <xf numFmtId="0" fontId="2" fillId="0" borderId="5" xfId="1" applyNumberFormat="1" applyFont="1" applyBorder="1" applyAlignment="1" applyProtection="1">
      <alignment horizontal="left" vertical="center" wrapText="1"/>
    </xf>
    <xf numFmtId="0" fontId="4" fillId="0" borderId="5" xfId="1" applyFont="1" applyBorder="1" applyAlignment="1" applyProtection="1">
      <alignment horizontal="center" vertical="center" wrapText="1"/>
    </xf>
    <xf numFmtId="0" fontId="2" fillId="0" borderId="5" xfId="1" applyNumberFormat="1" applyFont="1" applyBorder="1" applyAlignment="1" applyProtection="1">
      <alignment horizontal="center" vertical="center" wrapText="1"/>
    </xf>
    <xf numFmtId="0" fontId="4" fillId="0" borderId="5" xfId="1" applyFont="1" applyBorder="1" applyAlignment="1" applyProtection="1">
      <alignment horizontal="left" vertical="center" wrapText="1"/>
    </xf>
    <xf numFmtId="2" fontId="12" fillId="0" borderId="26" xfId="1" applyNumberFormat="1" applyFont="1" applyFill="1" applyBorder="1" applyAlignment="1" applyProtection="1">
      <alignment horizontal="center" vertical="center" wrapText="1"/>
    </xf>
    <xf numFmtId="0" fontId="4" fillId="0" borderId="10" xfId="1" applyFont="1" applyBorder="1" applyAlignment="1" applyProtection="1">
      <alignment horizontal="center" vertical="center" wrapText="1"/>
    </xf>
    <xf numFmtId="0" fontId="4" fillId="0" borderId="10" xfId="1" applyNumberFormat="1" applyFont="1" applyBorder="1" applyAlignment="1" applyProtection="1">
      <alignment horizontal="left" vertical="center" wrapText="1"/>
    </xf>
    <xf numFmtId="0" fontId="2" fillId="2" borderId="10" xfId="1" applyFont="1" applyFill="1" applyBorder="1" applyAlignment="1" applyProtection="1">
      <alignment horizontal="center" vertical="center" wrapText="1"/>
    </xf>
    <xf numFmtId="165" fontId="2" fillId="0" borderId="10" xfId="1" applyNumberFormat="1" applyFont="1" applyBorder="1" applyAlignment="1" applyProtection="1">
      <alignment horizontal="center" vertical="center" wrapText="1"/>
    </xf>
    <xf numFmtId="15" fontId="16" fillId="2" borderId="6" xfId="0" applyNumberFormat="1" applyFont="1" applyFill="1" applyBorder="1" applyAlignment="1" applyProtection="1">
      <alignment horizontal="center" vertical="center" wrapText="1"/>
    </xf>
    <xf numFmtId="0" fontId="8" fillId="2" borderId="6" xfId="0" applyFont="1" applyFill="1" applyBorder="1" applyAlignment="1" applyProtection="1">
      <alignment horizontal="center" vertical="center" wrapText="1"/>
    </xf>
    <xf numFmtId="2" fontId="12" fillId="0" borderId="4" xfId="1" applyNumberFormat="1" applyFont="1" applyBorder="1" applyAlignment="1" applyProtection="1">
      <alignment horizontal="center" vertical="center" wrapText="1"/>
    </xf>
    <xf numFmtId="2" fontId="6" fillId="0" borderId="4" xfId="1" applyNumberFormat="1" applyFont="1" applyBorder="1" applyAlignment="1" applyProtection="1">
      <alignment horizontal="center" vertical="center" wrapText="1"/>
    </xf>
    <xf numFmtId="0" fontId="4" fillId="2" borderId="5" xfId="1" applyFont="1" applyFill="1" applyBorder="1" applyAlignment="1" applyProtection="1">
      <alignment horizontal="center" vertical="center" wrapText="1"/>
    </xf>
    <xf numFmtId="0" fontId="4" fillId="2" borderId="5" xfId="1" applyNumberFormat="1" applyFont="1" applyFill="1" applyBorder="1" applyAlignment="1" applyProtection="1">
      <alignment horizontal="left" vertical="center" wrapText="1"/>
    </xf>
    <xf numFmtId="0" fontId="2" fillId="0" borderId="5" xfId="1" applyFont="1" applyBorder="1" applyAlignment="1" applyProtection="1">
      <alignment horizontal="left" vertical="center" wrapText="1"/>
    </xf>
    <xf numFmtId="0" fontId="2" fillId="2" borderId="19" xfId="1" applyNumberFormat="1" applyFont="1" applyFill="1" applyBorder="1" applyAlignment="1" applyProtection="1">
      <alignment horizontal="center" vertical="center" wrapText="1"/>
    </xf>
    <xf numFmtId="0" fontId="4" fillId="2" borderId="19" xfId="1" applyNumberFormat="1" applyFont="1" applyFill="1" applyBorder="1" applyAlignment="1" applyProtection="1">
      <alignment horizontal="center" vertical="center" wrapText="1"/>
    </xf>
    <xf numFmtId="0" fontId="4" fillId="2" borderId="19" xfId="1" applyNumberFormat="1" applyFont="1" applyFill="1" applyBorder="1" applyAlignment="1" applyProtection="1">
      <alignment horizontal="left" vertical="center" wrapText="1"/>
    </xf>
    <xf numFmtId="2" fontId="6" fillId="0" borderId="26" xfId="1" applyNumberFormat="1" applyFont="1" applyBorder="1" applyAlignment="1" applyProtection="1">
      <alignment horizontal="center" vertical="center" wrapText="1"/>
    </xf>
    <xf numFmtId="0" fontId="2" fillId="0" borderId="10" xfId="1" applyFont="1" applyBorder="1" applyAlignment="1" applyProtection="1">
      <alignment horizontal="center" vertical="center" wrapText="1"/>
    </xf>
    <xf numFmtId="0" fontId="2" fillId="0" borderId="10" xfId="1" applyNumberFormat="1" applyFont="1" applyBorder="1" applyAlignment="1" applyProtection="1">
      <alignment horizontal="left" vertical="center" wrapText="1"/>
    </xf>
    <xf numFmtId="0" fontId="20" fillId="0" borderId="5" xfId="0" applyFont="1" applyBorder="1" applyAlignment="1" applyProtection="1">
      <alignment horizontal="center" vertical="center" wrapText="1"/>
    </xf>
    <xf numFmtId="0" fontId="20" fillId="0" borderId="6" xfId="0" applyFont="1" applyBorder="1" applyAlignment="1" applyProtection="1">
      <alignment horizontal="center" vertical="center" wrapText="1"/>
    </xf>
    <xf numFmtId="0" fontId="22" fillId="0" borderId="19" xfId="0" applyFont="1" applyBorder="1" applyAlignment="1" applyProtection="1">
      <alignment horizontal="center" vertical="center" wrapText="1"/>
    </xf>
    <xf numFmtId="15" fontId="22" fillId="2" borderId="20" xfId="0" applyNumberFormat="1" applyFont="1" applyFill="1" applyBorder="1" applyAlignment="1" applyProtection="1">
      <alignment horizontal="center" vertical="center" wrapText="1"/>
    </xf>
    <xf numFmtId="2" fontId="2" fillId="0" borderId="4" xfId="0" applyNumberFormat="1" applyFont="1" applyBorder="1" applyAlignment="1" applyProtection="1">
      <alignment horizontal="center" vertical="center" wrapText="1"/>
    </xf>
    <xf numFmtId="0" fontId="2" fillId="0" borderId="5" xfId="0" applyNumberFormat="1" applyFont="1" applyBorder="1" applyAlignment="1" applyProtection="1">
      <alignment horizontal="left" vertical="center" wrapText="1"/>
    </xf>
    <xf numFmtId="0" fontId="2" fillId="2" borderId="5" xfId="0" applyNumberFormat="1" applyFont="1" applyFill="1" applyBorder="1" applyAlignment="1" applyProtection="1">
      <alignment horizontal="center" vertical="center" wrapText="1"/>
    </xf>
    <xf numFmtId="165" fontId="2" fillId="0" borderId="0" xfId="0" applyNumberFormat="1" applyFont="1" applyAlignment="1" applyProtection="1">
      <alignment wrapText="1"/>
    </xf>
    <xf numFmtId="0" fontId="2" fillId="0" borderId="5" xfId="0" applyNumberFormat="1" applyFont="1" applyBorder="1" applyAlignment="1" applyProtection="1">
      <alignment horizontal="center" vertical="center" wrapText="1"/>
    </xf>
    <xf numFmtId="2" fontId="4" fillId="0" borderId="4" xfId="0" applyNumberFormat="1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0" fontId="4" fillId="0" borderId="5" xfId="0" applyNumberFormat="1" applyFont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2" borderId="5" xfId="0" applyNumberFormat="1" applyFont="1" applyFill="1" applyBorder="1" applyAlignment="1" applyProtection="1">
      <alignment horizontal="left" vertical="center" wrapText="1"/>
    </xf>
    <xf numFmtId="0" fontId="4" fillId="2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2" fontId="2" fillId="0" borderId="26" xfId="0" applyNumberFormat="1" applyFont="1" applyBorder="1" applyAlignment="1" applyProtection="1">
      <alignment horizontal="center" vertical="center" wrapText="1"/>
    </xf>
    <xf numFmtId="0" fontId="2" fillId="0" borderId="10" xfId="0" applyNumberFormat="1" applyFont="1" applyBorder="1" applyAlignment="1" applyProtection="1">
      <alignment horizontal="left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164" fontId="2" fillId="0" borderId="0" xfId="0" applyNumberFormat="1" applyFont="1" applyAlignment="1" applyProtection="1">
      <alignment wrapText="1"/>
    </xf>
    <xf numFmtId="0" fontId="8" fillId="2" borderId="4" xfId="0" applyFont="1" applyFill="1" applyBorder="1" applyAlignment="1" applyProtection="1">
      <alignment horizontal="center" vertical="center" wrapText="1"/>
    </xf>
    <xf numFmtId="0" fontId="8" fillId="2" borderId="5" xfId="0" applyFont="1" applyFill="1" applyBorder="1" applyAlignment="1" applyProtection="1">
      <alignment horizontal="center" vertical="center" wrapText="1"/>
    </xf>
    <xf numFmtId="2" fontId="4" fillId="2" borderId="4" xfId="0" applyNumberFormat="1" applyFont="1" applyFill="1" applyBorder="1" applyAlignment="1" applyProtection="1">
      <alignment horizontal="center" vertical="center" wrapText="1"/>
    </xf>
    <xf numFmtId="2" fontId="2" fillId="2" borderId="4" xfId="0" applyNumberFormat="1" applyFont="1" applyFill="1" applyBorder="1" applyAlignment="1" applyProtection="1">
      <alignment horizontal="center" vertical="center" wrapText="1"/>
    </xf>
    <xf numFmtId="0" fontId="2" fillId="2" borderId="5" xfId="0" applyNumberFormat="1" applyFont="1" applyFill="1" applyBorder="1" applyAlignment="1" applyProtection="1">
      <alignment horizontal="left" vertical="center" wrapText="1"/>
    </xf>
    <xf numFmtId="2" fontId="2" fillId="2" borderId="26" xfId="0" applyNumberFormat="1" applyFont="1" applyFill="1" applyBorder="1" applyAlignment="1" applyProtection="1">
      <alignment horizontal="center" vertical="center" wrapText="1"/>
    </xf>
    <xf numFmtId="0" fontId="14" fillId="2" borderId="5" xfId="0" applyFont="1" applyFill="1" applyBorder="1" applyAlignment="1" applyProtection="1">
      <alignment horizontal="center" vertical="center" wrapText="1"/>
    </xf>
    <xf numFmtId="0" fontId="14" fillId="2" borderId="6" xfId="0" applyFont="1" applyFill="1" applyBorder="1" applyAlignment="1" applyProtection="1">
      <alignment horizontal="center" vertical="center" wrapText="1"/>
    </xf>
    <xf numFmtId="0" fontId="16" fillId="2" borderId="19" xfId="0" applyFont="1" applyFill="1" applyBorder="1" applyAlignment="1" applyProtection="1">
      <alignment horizontal="center" vertical="center" wrapText="1"/>
    </xf>
    <xf numFmtId="167" fontId="4" fillId="2" borderId="4" xfId="0" applyNumberFormat="1" applyFont="1" applyFill="1" applyBorder="1" applyAlignment="1" applyProtection="1">
      <alignment horizontal="center" vertical="center" wrapText="1"/>
    </xf>
    <xf numFmtId="167" fontId="2" fillId="2" borderId="4" xfId="0" applyNumberFormat="1" applyFont="1" applyFill="1" applyBorder="1" applyAlignment="1" applyProtection="1">
      <alignment horizontal="center" vertical="center" wrapText="1"/>
    </xf>
    <xf numFmtId="165" fontId="2" fillId="2" borderId="5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0" borderId="7" xfId="0" applyFont="1" applyBorder="1" applyAlignment="1" applyProtection="1">
      <alignment wrapText="1"/>
    </xf>
    <xf numFmtId="0" fontId="2" fillId="0" borderId="0" xfId="0" applyFont="1" applyBorder="1" applyAlignment="1" applyProtection="1">
      <alignment horizontal="center" wrapText="1"/>
    </xf>
    <xf numFmtId="0" fontId="2" fillId="0" borderId="8" xfId="0" applyFont="1" applyBorder="1" applyAlignment="1" applyProtection="1">
      <alignment wrapText="1"/>
    </xf>
    <xf numFmtId="167" fontId="4" fillId="2" borderId="26" xfId="0" applyNumberFormat="1" applyFont="1" applyFill="1" applyBorder="1" applyAlignment="1" applyProtection="1">
      <alignment horizontal="center" vertical="center" wrapText="1"/>
    </xf>
    <xf numFmtId="0" fontId="4" fillId="2" borderId="10" xfId="0" applyFont="1" applyFill="1" applyBorder="1" applyAlignment="1" applyProtection="1">
      <alignment horizontal="center" vertical="center" wrapText="1"/>
    </xf>
    <xf numFmtId="0" fontId="4" fillId="2" borderId="10" xfId="0" applyNumberFormat="1" applyFont="1" applyFill="1" applyBorder="1" applyAlignment="1" applyProtection="1">
      <alignment horizontal="left" vertical="center" wrapText="1"/>
    </xf>
    <xf numFmtId="0" fontId="2" fillId="2" borderId="10" xfId="0" applyNumberFormat="1" applyFont="1" applyFill="1" applyBorder="1" applyAlignment="1" applyProtection="1">
      <alignment horizontal="center" vertical="center" wrapText="1"/>
    </xf>
    <xf numFmtId="15" fontId="2" fillId="0" borderId="0" xfId="0" applyNumberFormat="1" applyFont="1" applyAlignment="1" applyProtection="1">
      <alignment vertical="top" wrapText="1"/>
    </xf>
    <xf numFmtId="165" fontId="2" fillId="0" borderId="0" xfId="0" applyNumberFormat="1" applyFont="1" applyAlignment="1" applyProtection="1">
      <alignment vertical="top" wrapText="1"/>
    </xf>
    <xf numFmtId="164" fontId="2" fillId="0" borderId="0" xfId="0" applyNumberFormat="1" applyFont="1" applyAlignment="1" applyProtection="1">
      <alignment vertical="top" wrapText="1"/>
    </xf>
    <xf numFmtId="166" fontId="8" fillId="3" borderId="13" xfId="0" applyNumberFormat="1" applyFont="1" applyFill="1" applyBorder="1" applyAlignment="1" applyProtection="1">
      <alignment horizontal="center" vertical="center" wrapText="1"/>
      <protection locked="0"/>
    </xf>
    <xf numFmtId="166" fontId="8" fillId="3" borderId="2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2" xfId="0" applyFont="1" applyBorder="1" applyAlignment="1" applyProtection="1">
      <alignment horizontal="center" vertical="center" wrapText="1"/>
    </xf>
    <xf numFmtId="0" fontId="7" fillId="0" borderId="13" xfId="0" applyFont="1" applyBorder="1" applyAlignment="1" applyProtection="1">
      <alignment horizontal="center" vertical="center" wrapText="1"/>
    </xf>
    <xf numFmtId="0" fontId="8" fillId="3" borderId="14" xfId="0" applyFont="1" applyFill="1" applyBorder="1" applyAlignment="1" applyProtection="1">
      <alignment horizontal="center" vertical="center" wrapText="1"/>
      <protection locked="0"/>
    </xf>
    <xf numFmtId="0" fontId="8" fillId="2" borderId="27" xfId="0" applyFont="1" applyFill="1" applyBorder="1" applyAlignment="1" applyProtection="1">
      <alignment horizontal="center" vertical="center" wrapText="1"/>
    </xf>
    <xf numFmtId="0" fontId="8" fillId="2" borderId="14" xfId="0" applyFont="1" applyFill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 vertical="center" wrapText="1"/>
    </xf>
    <xf numFmtId="0" fontId="8" fillId="0" borderId="14" xfId="0" applyFont="1" applyBorder="1" applyAlignment="1" applyProtection="1">
      <alignment horizontal="center" vertical="center" wrapText="1"/>
    </xf>
    <xf numFmtId="0" fontId="8" fillId="3" borderId="5" xfId="0" applyFont="1" applyFill="1" applyBorder="1" applyAlignment="1" applyProtection="1">
      <alignment horizontal="center" vertical="center" wrapText="1"/>
      <protection locked="0"/>
    </xf>
    <xf numFmtId="0" fontId="8" fillId="3" borderId="6" xfId="0" applyFont="1" applyFill="1" applyBorder="1" applyAlignment="1" applyProtection="1">
      <alignment horizontal="center" vertical="center" wrapText="1"/>
      <protection locked="0"/>
    </xf>
    <xf numFmtId="2" fontId="2" fillId="0" borderId="27" xfId="0" applyNumberFormat="1" applyFont="1" applyBorder="1" applyAlignment="1" applyProtection="1">
      <alignment horizontal="center" wrapText="1"/>
    </xf>
    <xf numFmtId="2" fontId="2" fillId="0" borderId="13" xfId="0" applyNumberFormat="1" applyFont="1" applyBorder="1" applyAlignment="1" applyProtection="1">
      <alignment horizontal="center" wrapText="1"/>
    </xf>
    <xf numFmtId="2" fontId="2" fillId="0" borderId="25" xfId="0" applyNumberFormat="1" applyFont="1" applyBorder="1" applyAlignment="1" applyProtection="1">
      <alignment horizontal="center" wrapText="1"/>
    </xf>
    <xf numFmtId="0" fontId="8" fillId="2" borderId="27" xfId="0" applyFont="1" applyFill="1" applyBorder="1" applyAlignment="1" applyProtection="1">
      <alignment horizontal="left" vertical="center" wrapText="1"/>
    </xf>
    <xf numFmtId="0" fontId="8" fillId="2" borderId="13" xfId="0" applyFont="1" applyFill="1" applyBorder="1" applyAlignment="1" applyProtection="1">
      <alignment horizontal="left" vertical="center" wrapText="1"/>
    </xf>
    <xf numFmtId="0" fontId="8" fillId="2" borderId="25" xfId="0" applyFont="1" applyFill="1" applyBorder="1" applyAlignment="1" applyProtection="1">
      <alignment horizontal="left" vertical="center" wrapText="1"/>
    </xf>
    <xf numFmtId="2" fontId="2" fillId="2" borderId="27" xfId="0" applyNumberFormat="1" applyFont="1" applyFill="1" applyBorder="1" applyAlignment="1" applyProtection="1">
      <alignment horizontal="center" vertical="center" wrapText="1"/>
    </xf>
    <xf numFmtId="2" fontId="2" fillId="2" borderId="13" xfId="0" applyNumberFormat="1" applyFont="1" applyFill="1" applyBorder="1" applyAlignment="1" applyProtection="1">
      <alignment horizontal="center" vertical="center" wrapText="1"/>
    </xf>
    <xf numFmtId="2" fontId="2" fillId="2" borderId="25" xfId="0" applyNumberFormat="1" applyFont="1" applyFill="1" applyBorder="1" applyAlignment="1" applyProtection="1">
      <alignment horizontal="center" vertical="center" wrapText="1"/>
    </xf>
    <xf numFmtId="0" fontId="19" fillId="2" borderId="5" xfId="0" applyFont="1" applyFill="1" applyBorder="1" applyAlignment="1" applyProtection="1">
      <alignment horizontal="center" vertical="center" wrapText="1"/>
    </xf>
    <xf numFmtId="0" fontId="19" fillId="2" borderId="6" xfId="0" applyFont="1" applyFill="1" applyBorder="1" applyAlignment="1" applyProtection="1">
      <alignment horizontal="center" vertical="center" wrapText="1"/>
    </xf>
    <xf numFmtId="0" fontId="18" fillId="2" borderId="2" xfId="0" applyFont="1" applyFill="1" applyBorder="1" applyAlignment="1" applyProtection="1">
      <alignment horizontal="center" vertical="center" wrapText="1"/>
    </xf>
    <xf numFmtId="0" fontId="18" fillId="2" borderId="3" xfId="0" applyFont="1" applyFill="1" applyBorder="1" applyAlignment="1" applyProtection="1">
      <alignment horizontal="center" vertical="center" wrapText="1"/>
    </xf>
    <xf numFmtId="0" fontId="20" fillId="2" borderId="5" xfId="0" applyFont="1" applyFill="1" applyBorder="1" applyAlignment="1" applyProtection="1">
      <alignment horizontal="center" vertical="center" wrapText="1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0" fontId="5" fillId="0" borderId="4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wrapText="1"/>
    </xf>
    <xf numFmtId="0" fontId="21" fillId="2" borderId="5" xfId="0" applyFont="1" applyFill="1" applyBorder="1" applyAlignment="1" applyProtection="1">
      <alignment horizontal="center" vertical="center" wrapText="1"/>
    </xf>
    <xf numFmtId="0" fontId="22" fillId="2" borderId="5" xfId="0" applyFont="1" applyFill="1" applyBorder="1" applyAlignment="1" applyProtection="1">
      <alignment horizontal="center" vertical="center" wrapText="1"/>
    </xf>
    <xf numFmtId="0" fontId="20" fillId="2" borderId="6" xfId="0" applyFont="1" applyFill="1" applyBorder="1" applyAlignment="1" applyProtection="1">
      <alignment horizontal="center" vertical="center" wrapText="1"/>
    </xf>
    <xf numFmtId="15" fontId="22" fillId="2" borderId="18" xfId="0" applyNumberFormat="1" applyFont="1" applyFill="1" applyBorder="1" applyAlignment="1" applyProtection="1">
      <alignment horizontal="center" vertical="center" wrapText="1"/>
    </xf>
    <xf numFmtId="15" fontId="22" fillId="2" borderId="34" xfId="0" applyNumberFormat="1" applyFont="1" applyFill="1" applyBorder="1" applyAlignment="1" applyProtection="1">
      <alignment horizontal="center" vertical="center" wrapText="1"/>
    </xf>
    <xf numFmtId="166" fontId="8" fillId="3" borderId="13" xfId="0" applyNumberFormat="1" applyFont="1" applyFill="1" applyBorder="1" applyAlignment="1" applyProtection="1">
      <alignment horizontal="center" vertical="center" wrapText="1"/>
      <protection locked="0"/>
    </xf>
    <xf numFmtId="166" fontId="8" fillId="3" borderId="25" xfId="0" applyNumberFormat="1" applyFont="1" applyFill="1" applyBorder="1" applyAlignment="1" applyProtection="1">
      <alignment horizontal="center" vertical="center" wrapText="1"/>
      <protection locked="0"/>
    </xf>
    <xf numFmtId="0" fontId="9" fillId="2" borderId="27" xfId="0" applyFont="1" applyFill="1" applyBorder="1" applyAlignment="1" applyProtection="1">
      <alignment horizontal="center" vertical="center" wrapText="1"/>
    </xf>
    <xf numFmtId="0" fontId="9" fillId="2" borderId="13" xfId="0" applyFont="1" applyFill="1" applyBorder="1" applyAlignment="1" applyProtection="1">
      <alignment horizontal="center" vertical="center" wrapText="1"/>
    </xf>
    <xf numFmtId="0" fontId="9" fillId="2" borderId="25" xfId="0" applyFont="1" applyFill="1" applyBorder="1" applyAlignment="1" applyProtection="1">
      <alignment horizontal="center" vertical="center" wrapText="1"/>
    </xf>
    <xf numFmtId="0" fontId="21" fillId="2" borderId="18" xfId="0" applyFont="1" applyFill="1" applyBorder="1" applyAlignment="1" applyProtection="1">
      <alignment horizontal="center" vertical="center" wrapText="1"/>
    </xf>
    <xf numFmtId="0" fontId="21" fillId="2" borderId="21" xfId="0" applyFont="1" applyFill="1" applyBorder="1" applyAlignment="1" applyProtection="1">
      <alignment horizontal="center" vertical="center" wrapText="1"/>
    </xf>
    <xf numFmtId="0" fontId="22" fillId="2" borderId="18" xfId="0" applyFont="1" applyFill="1" applyBorder="1" applyAlignment="1" applyProtection="1">
      <alignment horizontal="center" vertical="center" wrapText="1"/>
    </xf>
    <xf numFmtId="0" fontId="22" fillId="2" borderId="21" xfId="0" applyFont="1" applyFill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7" xfId="0" applyFont="1" applyBorder="1" applyAlignment="1" applyProtection="1">
      <alignment horizontal="center" vertical="center" wrapText="1"/>
    </xf>
    <xf numFmtId="0" fontId="5" fillId="0" borderId="9" xfId="0" applyFont="1" applyBorder="1" applyAlignment="1" applyProtection="1">
      <alignment horizontal="center" vertical="center" wrapText="1"/>
    </xf>
    <xf numFmtId="0" fontId="9" fillId="0" borderId="4" xfId="0" applyFont="1" applyBorder="1" applyAlignment="1" applyProtection="1">
      <alignment horizontal="center" vertical="center" wrapText="1"/>
    </xf>
    <xf numFmtId="0" fontId="9" fillId="0" borderId="5" xfId="0" applyFont="1" applyBorder="1" applyAlignment="1" applyProtection="1">
      <alignment horizontal="center" vertical="center" wrapText="1"/>
    </xf>
    <xf numFmtId="0" fontId="9" fillId="0" borderId="6" xfId="0" applyFont="1" applyBorder="1" applyAlignment="1" applyProtection="1">
      <alignment horizontal="center" vertical="center" wrapText="1"/>
    </xf>
    <xf numFmtId="0" fontId="18" fillId="2" borderId="31" xfId="0" applyFont="1" applyFill="1" applyBorder="1" applyAlignment="1" applyProtection="1">
      <alignment horizontal="center" vertical="center" wrapText="1"/>
    </xf>
    <xf numFmtId="0" fontId="18" fillId="2" borderId="32" xfId="0" applyFont="1" applyFill="1" applyBorder="1" applyAlignment="1" applyProtection="1">
      <alignment horizontal="center" vertical="center" wrapText="1"/>
    </xf>
    <xf numFmtId="0" fontId="18" fillId="2" borderId="33" xfId="0" applyFont="1" applyFill="1" applyBorder="1" applyAlignment="1" applyProtection="1">
      <alignment horizontal="center" vertical="center" wrapText="1"/>
    </xf>
    <xf numFmtId="0" fontId="19" fillId="2" borderId="12" xfId="0" applyFont="1" applyFill="1" applyBorder="1" applyAlignment="1" applyProtection="1">
      <alignment horizontal="center" vertical="center" wrapText="1"/>
    </xf>
    <xf numFmtId="0" fontId="19" fillId="2" borderId="13" xfId="0" applyFont="1" applyFill="1" applyBorder="1" applyAlignment="1" applyProtection="1">
      <alignment horizontal="center" vertical="center" wrapText="1"/>
    </xf>
    <xf numFmtId="0" fontId="19" fillId="2" borderId="25" xfId="0" applyFont="1" applyFill="1" applyBorder="1" applyAlignment="1" applyProtection="1">
      <alignment horizontal="center" vertical="center" wrapText="1"/>
    </xf>
    <xf numFmtId="0" fontId="20" fillId="2" borderId="12" xfId="0" applyFont="1" applyFill="1" applyBorder="1" applyAlignment="1" applyProtection="1">
      <alignment horizontal="center" vertical="center" wrapText="1"/>
    </xf>
    <xf numFmtId="0" fontId="20" fillId="2" borderId="14" xfId="0" applyFont="1" applyFill="1" applyBorder="1" applyAlignment="1" applyProtection="1">
      <alignment horizontal="center" vertical="center" wrapText="1"/>
    </xf>
    <xf numFmtId="0" fontId="20" fillId="2" borderId="25" xfId="0" applyFont="1" applyFill="1" applyBorder="1" applyAlignment="1" applyProtection="1">
      <alignment horizontal="center" vertical="center" wrapText="1"/>
    </xf>
    <xf numFmtId="0" fontId="8" fillId="0" borderId="35" xfId="0" applyFont="1" applyBorder="1" applyAlignment="1" applyProtection="1">
      <alignment horizontal="left" vertical="center" wrapText="1"/>
    </xf>
    <xf numFmtId="0" fontId="8" fillId="0" borderId="36" xfId="0" applyFont="1" applyBorder="1" applyAlignment="1" applyProtection="1">
      <alignment horizontal="left" vertical="center" wrapText="1"/>
    </xf>
    <xf numFmtId="0" fontId="8" fillId="0" borderId="37" xfId="0" applyFont="1" applyBorder="1" applyAlignment="1" applyProtection="1">
      <alignment horizontal="left" vertical="center" wrapText="1"/>
    </xf>
    <xf numFmtId="0" fontId="2" fillId="0" borderId="27" xfId="0" applyFont="1" applyBorder="1" applyAlignment="1" applyProtection="1">
      <alignment horizontal="center" wrapText="1"/>
    </xf>
    <xf numFmtId="0" fontId="2" fillId="0" borderId="13" xfId="0" applyFont="1" applyBorder="1" applyAlignment="1" applyProtection="1">
      <alignment horizontal="center" wrapText="1"/>
    </xf>
    <xf numFmtId="0" fontId="2" fillId="0" borderId="25" xfId="0" applyFont="1" applyBorder="1" applyAlignment="1" applyProtection="1">
      <alignment horizontal="center" wrapText="1"/>
    </xf>
    <xf numFmtId="0" fontId="8" fillId="0" borderId="27" xfId="0" applyFont="1" applyBorder="1" applyAlignment="1" applyProtection="1">
      <alignment horizontal="left" vertical="center" wrapText="1"/>
    </xf>
    <xf numFmtId="0" fontId="8" fillId="0" borderId="13" xfId="0" applyFont="1" applyBorder="1" applyAlignment="1" applyProtection="1">
      <alignment horizontal="left" vertical="center" wrapText="1"/>
    </xf>
    <xf numFmtId="0" fontId="8" fillId="0" borderId="25" xfId="0" applyFont="1" applyBorder="1" applyAlignment="1" applyProtection="1">
      <alignment horizontal="left" vertical="center" wrapText="1"/>
    </xf>
    <xf numFmtId="167" fontId="4" fillId="2" borderId="27" xfId="0" applyNumberFormat="1" applyFont="1" applyFill="1" applyBorder="1" applyAlignment="1" applyProtection="1">
      <alignment horizontal="center" vertical="center" wrapText="1"/>
    </xf>
    <xf numFmtId="167" fontId="4" fillId="2" borderId="13" xfId="0" applyNumberFormat="1" applyFont="1" applyFill="1" applyBorder="1" applyAlignment="1" applyProtection="1">
      <alignment horizontal="center" vertical="center" wrapText="1"/>
    </xf>
    <xf numFmtId="167" fontId="4" fillId="2" borderId="25" xfId="0" applyNumberFormat="1" applyFont="1" applyFill="1" applyBorder="1" applyAlignment="1" applyProtection="1">
      <alignment horizontal="center" vertical="center" wrapText="1"/>
    </xf>
    <xf numFmtId="0" fontId="7" fillId="0" borderId="12" xfId="0" applyFont="1" applyBorder="1" applyAlignment="1" applyProtection="1">
      <alignment horizontal="center" vertical="center" wrapText="1"/>
    </xf>
    <xf numFmtId="0" fontId="7" fillId="0" borderId="13" xfId="0" applyFont="1" applyBorder="1" applyAlignment="1" applyProtection="1">
      <alignment horizontal="center" vertical="center" wrapText="1"/>
    </xf>
    <xf numFmtId="0" fontId="8" fillId="3" borderId="13" xfId="0" applyFont="1" applyFill="1" applyBorder="1" applyAlignment="1" applyProtection="1">
      <alignment horizontal="center" vertical="center" wrapText="1"/>
      <protection locked="0"/>
    </xf>
    <xf numFmtId="0" fontId="8" fillId="3" borderId="14" xfId="0" applyFont="1" applyFill="1" applyBorder="1" applyAlignment="1" applyProtection="1">
      <alignment horizontal="center" vertical="center" wrapText="1"/>
      <protection locked="0"/>
    </xf>
    <xf numFmtId="0" fontId="5" fillId="0" borderId="23" xfId="0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horizontal="center" vertical="center" wrapText="1"/>
    </xf>
    <xf numFmtId="0" fontId="14" fillId="2" borderId="5" xfId="0" applyFont="1" applyFill="1" applyBorder="1" applyAlignment="1" applyProtection="1">
      <alignment horizontal="center" vertical="center" wrapText="1"/>
    </xf>
    <xf numFmtId="0" fontId="17" fillId="2" borderId="19" xfId="0" applyFont="1" applyFill="1" applyBorder="1" applyAlignment="1" applyProtection="1">
      <alignment horizontal="center" vertical="center" wrapText="1"/>
    </xf>
    <xf numFmtId="0" fontId="11" fillId="2" borderId="2" xfId="0" applyFont="1" applyFill="1" applyBorder="1" applyAlignment="1" applyProtection="1">
      <alignment horizontal="center" vertical="center" wrapText="1"/>
    </xf>
    <xf numFmtId="0" fontId="11" fillId="2" borderId="3" xfId="0" applyFont="1" applyFill="1" applyBorder="1" applyAlignment="1" applyProtection="1">
      <alignment horizontal="center" vertical="center" wrapText="1"/>
    </xf>
    <xf numFmtId="0" fontId="13" fillId="2" borderId="5" xfId="0" applyFont="1" applyFill="1" applyBorder="1" applyAlignment="1" applyProtection="1">
      <alignment horizontal="center" vertical="center" wrapText="1"/>
    </xf>
    <xf numFmtId="0" fontId="13" fillId="2" borderId="6" xfId="0" applyFont="1" applyFill="1" applyBorder="1" applyAlignment="1" applyProtection="1">
      <alignment horizontal="center" vertical="center" wrapText="1"/>
    </xf>
    <xf numFmtId="0" fontId="9" fillId="0" borderId="27" xfId="0" applyFont="1" applyBorder="1" applyAlignment="1" applyProtection="1">
      <alignment horizontal="left" vertical="center" wrapText="1"/>
    </xf>
    <xf numFmtId="0" fontId="9" fillId="0" borderId="13" xfId="0" applyFont="1" applyBorder="1" applyAlignment="1" applyProtection="1">
      <alignment horizontal="left" vertical="center" wrapText="1"/>
    </xf>
    <xf numFmtId="0" fontId="9" fillId="0" borderId="25" xfId="0" applyFont="1" applyBorder="1" applyAlignment="1" applyProtection="1">
      <alignment horizontal="left" vertical="center" wrapText="1"/>
    </xf>
    <xf numFmtId="2" fontId="8" fillId="2" borderId="29" xfId="0" applyNumberFormat="1" applyFont="1" applyFill="1" applyBorder="1" applyAlignment="1" applyProtection="1">
      <alignment horizontal="left" vertical="center" wrapText="1"/>
    </xf>
    <xf numFmtId="2" fontId="8" fillId="2" borderId="28" xfId="0" applyNumberFormat="1" applyFont="1" applyFill="1" applyBorder="1" applyAlignment="1" applyProtection="1">
      <alignment horizontal="left" vertical="center" wrapText="1"/>
    </xf>
    <xf numFmtId="2" fontId="8" fillId="2" borderId="30" xfId="0" applyNumberFormat="1" applyFont="1" applyFill="1" applyBorder="1" applyAlignment="1" applyProtection="1">
      <alignment horizontal="left" vertical="center" wrapText="1"/>
    </xf>
    <xf numFmtId="2" fontId="4" fillId="2" borderId="27" xfId="0" applyNumberFormat="1" applyFont="1" applyFill="1" applyBorder="1" applyAlignment="1" applyProtection="1">
      <alignment horizontal="center" vertical="center" wrapText="1"/>
    </xf>
    <xf numFmtId="2" fontId="4" fillId="2" borderId="13" xfId="0" applyNumberFormat="1" applyFont="1" applyFill="1" applyBorder="1" applyAlignment="1" applyProtection="1">
      <alignment horizontal="center" vertical="center" wrapText="1"/>
    </xf>
    <xf numFmtId="2" fontId="4" fillId="2" borderId="25" xfId="0" applyNumberFormat="1" applyFont="1" applyFill="1" applyBorder="1" applyAlignment="1" applyProtection="1">
      <alignment horizontal="center" vertical="center" wrapText="1"/>
    </xf>
    <xf numFmtId="0" fontId="18" fillId="0" borderId="31" xfId="0" applyFont="1" applyBorder="1" applyAlignment="1" applyProtection="1">
      <alignment horizontal="center" vertical="center" wrapText="1"/>
    </xf>
    <xf numFmtId="0" fontId="18" fillId="0" borderId="32" xfId="0" applyFont="1" applyBorder="1" applyAlignment="1" applyProtection="1">
      <alignment horizontal="center" vertical="center" wrapText="1"/>
    </xf>
    <xf numFmtId="0" fontId="18" fillId="0" borderId="33" xfId="0" applyFont="1" applyBorder="1" applyAlignment="1" applyProtection="1">
      <alignment horizontal="center" vertical="center" wrapText="1"/>
    </xf>
    <xf numFmtId="0" fontId="19" fillId="0" borderId="12" xfId="0" applyFont="1" applyBorder="1" applyAlignment="1" applyProtection="1">
      <alignment horizontal="center" vertical="center" wrapText="1"/>
    </xf>
    <xf numFmtId="0" fontId="19" fillId="0" borderId="13" xfId="0" applyFont="1" applyBorder="1" applyAlignment="1" applyProtection="1">
      <alignment horizontal="center" vertical="center" wrapText="1"/>
    </xf>
    <xf numFmtId="0" fontId="19" fillId="0" borderId="25" xfId="0" applyFont="1" applyBorder="1" applyAlignment="1" applyProtection="1">
      <alignment horizontal="center" vertical="center" wrapText="1"/>
    </xf>
    <xf numFmtId="0" fontId="20" fillId="0" borderId="12" xfId="0" applyFont="1" applyBorder="1" applyAlignment="1" applyProtection="1">
      <alignment horizontal="center" vertical="center" wrapText="1"/>
    </xf>
    <xf numFmtId="0" fontId="20" fillId="0" borderId="14" xfId="0" applyFont="1" applyBorder="1" applyAlignment="1" applyProtection="1">
      <alignment horizontal="center" vertical="center" wrapText="1"/>
    </xf>
    <xf numFmtId="0" fontId="21" fillId="0" borderId="18" xfId="0" applyFont="1" applyBorder="1" applyAlignment="1" applyProtection="1">
      <alignment horizontal="center" vertical="center" wrapText="1"/>
    </xf>
    <xf numFmtId="0" fontId="21" fillId="0" borderId="21" xfId="0" applyFont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6" xfId="0" applyFont="1" applyBorder="1" applyAlignment="1" applyProtection="1">
      <alignment horizontal="center" vertical="center" wrapText="1"/>
    </xf>
    <xf numFmtId="0" fontId="18" fillId="0" borderId="2" xfId="0" applyFont="1" applyBorder="1" applyAlignment="1" applyProtection="1">
      <alignment horizontal="center" vertical="center" wrapText="1"/>
    </xf>
    <xf numFmtId="0" fontId="18" fillId="0" borderId="3" xfId="0" applyFont="1" applyBorder="1" applyAlignment="1" applyProtection="1">
      <alignment horizontal="center" vertical="center" wrapText="1"/>
    </xf>
    <xf numFmtId="0" fontId="19" fillId="0" borderId="5" xfId="0" applyFont="1" applyBorder="1" applyAlignment="1" applyProtection="1">
      <alignment horizontal="center" vertical="center" wrapText="1"/>
    </xf>
    <xf numFmtId="0" fontId="19" fillId="0" borderId="6" xfId="0" applyFont="1" applyBorder="1" applyAlignment="1" applyProtection="1">
      <alignment horizontal="center" vertical="center" wrapText="1"/>
    </xf>
    <xf numFmtId="0" fontId="20" fillId="0" borderId="5" xfId="0" applyFont="1" applyBorder="1" applyAlignment="1" applyProtection="1">
      <alignment horizontal="center" vertical="center" wrapText="1"/>
    </xf>
    <xf numFmtId="0" fontId="21" fillId="0" borderId="19" xfId="0" applyFont="1" applyBorder="1" applyAlignment="1" applyProtection="1">
      <alignment horizontal="center" vertical="center" wrapText="1"/>
    </xf>
    <xf numFmtId="0" fontId="11" fillId="0" borderId="2" xfId="0" applyFont="1" applyBorder="1" applyAlignment="1" applyProtection="1">
      <alignment horizontal="center" vertical="center" wrapText="1"/>
    </xf>
    <xf numFmtId="0" fontId="11" fillId="0" borderId="3" xfId="0" applyFont="1" applyBorder="1" applyAlignment="1" applyProtection="1">
      <alignment horizontal="center" vertical="center" wrapText="1"/>
    </xf>
    <xf numFmtId="0" fontId="13" fillId="0" borderId="5" xfId="0" applyFont="1" applyBorder="1" applyAlignment="1" applyProtection="1">
      <alignment horizontal="center" vertical="center" wrapText="1"/>
    </xf>
    <xf numFmtId="0" fontId="13" fillId="0" borderId="6" xfId="0" applyFont="1" applyBorder="1" applyAlignment="1" applyProtection="1">
      <alignment horizontal="center" vertical="center" wrapText="1"/>
    </xf>
    <xf numFmtId="0" fontId="14" fillId="0" borderId="5" xfId="0" applyFont="1" applyBorder="1" applyAlignment="1" applyProtection="1">
      <alignment horizontal="center" vertical="center" wrapText="1"/>
    </xf>
    <xf numFmtId="0" fontId="15" fillId="0" borderId="19" xfId="0" applyFont="1" applyBorder="1" applyAlignment="1" applyProtection="1">
      <alignment horizontal="center" vertical="center" wrapText="1"/>
    </xf>
    <xf numFmtId="0" fontId="23" fillId="3" borderId="13" xfId="0" applyFont="1" applyFill="1" applyBorder="1" applyAlignment="1" applyProtection="1">
      <alignment horizontal="center" vertical="center" wrapText="1"/>
      <protection locked="0"/>
    </xf>
    <xf numFmtId="0" fontId="23" fillId="3" borderId="14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/>
  </cellStyles>
  <dxfs count="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A20000"/>
      <color rgb="FFEFDDDD"/>
      <color rgb="FFF0D5D4"/>
      <color rgb="FFE8BFBE"/>
      <color rgb="FFEDCAC9"/>
      <color rgb="FFD89290"/>
      <color rgb="FFD37F7F"/>
      <color rgb="FF740000"/>
      <color rgb="FF990033"/>
      <color rgb="FFEABA7A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jpeg"/><Relationship Id="rId2" Type="http://schemas.openxmlformats.org/officeDocument/2006/relationships/image" Target="../media/image6.jpeg"/><Relationship Id="rId1" Type="http://schemas.openxmlformats.org/officeDocument/2006/relationships/image" Target="../media/image5.jpeg"/><Relationship Id="rId5" Type="http://schemas.openxmlformats.org/officeDocument/2006/relationships/image" Target="../media/image1.png"/><Relationship Id="rId4" Type="http://schemas.openxmlformats.org/officeDocument/2006/relationships/image" Target="../media/image8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114299</xdr:rowOff>
    </xdr:from>
    <xdr:to>
      <xdr:col>1</xdr:col>
      <xdr:colOff>2781300</xdr:colOff>
      <xdr:row>3</xdr:row>
      <xdr:rowOff>87629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114299"/>
          <a:ext cx="3429001" cy="6400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194734</xdr:colOff>
      <xdr:row>0</xdr:row>
      <xdr:rowOff>160866</xdr:rowOff>
    </xdr:from>
    <xdr:to>
      <xdr:col>1</xdr:col>
      <xdr:colOff>489797</xdr:colOff>
      <xdr:row>2</xdr:row>
      <xdr:rowOff>37041</xdr:rowOff>
    </xdr:to>
    <xdr:pic>
      <xdr:nvPicPr>
        <xdr:cNvPr id="3" name="Picture 2" descr="khalid-faraj -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175173" cy="3352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152399</xdr:colOff>
      <xdr:row>0</xdr:row>
      <xdr:rowOff>142874</xdr:rowOff>
    </xdr:from>
    <xdr:to>
      <xdr:col>1</xdr:col>
      <xdr:colOff>2638425</xdr:colOff>
      <xdr:row>3</xdr:row>
      <xdr:rowOff>116204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399" y="142874"/>
          <a:ext cx="3352801" cy="64008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333374</xdr:colOff>
      <xdr:row>0</xdr:row>
      <xdr:rowOff>104772</xdr:rowOff>
    </xdr:from>
    <xdr:to>
      <xdr:col>2</xdr:col>
      <xdr:colOff>2571749</xdr:colOff>
      <xdr:row>3</xdr:row>
      <xdr:rowOff>125254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4" y="104772"/>
          <a:ext cx="4572000" cy="6872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123825</xdr:rowOff>
    </xdr:from>
    <xdr:to>
      <xdr:col>2</xdr:col>
      <xdr:colOff>2466975</xdr:colOff>
      <xdr:row>3</xdr:row>
      <xdr:rowOff>182407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" y="123825"/>
          <a:ext cx="4676775" cy="6872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219075</xdr:colOff>
      <xdr:row>0</xdr:row>
      <xdr:rowOff>200025</xdr:rowOff>
    </xdr:from>
    <xdr:to>
      <xdr:col>2</xdr:col>
      <xdr:colOff>2419350</xdr:colOff>
      <xdr:row>3</xdr:row>
      <xdr:rowOff>220507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200025"/>
          <a:ext cx="4572000" cy="6872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200025</xdr:rowOff>
    </xdr:from>
    <xdr:to>
      <xdr:col>2</xdr:col>
      <xdr:colOff>2914650</xdr:colOff>
      <xdr:row>3</xdr:row>
      <xdr:rowOff>182407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200025"/>
          <a:ext cx="4572000" cy="6872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194734</xdr:colOff>
      <xdr:row>0</xdr:row>
      <xdr:rowOff>160866</xdr:rowOff>
    </xdr:from>
    <xdr:to>
      <xdr:col>1</xdr:col>
      <xdr:colOff>337397</xdr:colOff>
      <xdr:row>1</xdr:row>
      <xdr:rowOff>179916</xdr:rowOff>
    </xdr:to>
    <xdr:pic>
      <xdr:nvPicPr>
        <xdr:cNvPr id="3" name="Picture 2" descr="khalid-faraj -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091353" cy="33528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337397</xdr:colOff>
      <xdr:row>0</xdr:row>
      <xdr:rowOff>198966</xdr:rowOff>
    </xdr:to>
    <xdr:pic>
      <xdr:nvPicPr>
        <xdr:cNvPr id="4" name="Picture 3" descr="khalid-faraj -logo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076113" cy="3619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337397</xdr:colOff>
      <xdr:row>0</xdr:row>
      <xdr:rowOff>179916</xdr:rowOff>
    </xdr:to>
    <xdr:pic>
      <xdr:nvPicPr>
        <xdr:cNvPr id="5" name="Picture 4" descr="khalid-faraj -logo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076113" cy="381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337397</xdr:colOff>
      <xdr:row>0</xdr:row>
      <xdr:rowOff>179916</xdr:rowOff>
    </xdr:to>
    <xdr:pic>
      <xdr:nvPicPr>
        <xdr:cNvPr id="6" name="Picture 5" descr="khalid-faraj -logo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076113" cy="19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802217</xdr:colOff>
      <xdr:row>0</xdr:row>
      <xdr:rowOff>179916</xdr:rowOff>
    </xdr:to>
    <xdr:pic>
      <xdr:nvPicPr>
        <xdr:cNvPr id="7" name="Picture 6" descr="khalid-faraj -logo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655233" cy="19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194734</xdr:colOff>
      <xdr:row>0</xdr:row>
      <xdr:rowOff>160866</xdr:rowOff>
    </xdr:from>
    <xdr:to>
      <xdr:col>1</xdr:col>
      <xdr:colOff>337397</xdr:colOff>
      <xdr:row>0</xdr:row>
      <xdr:rowOff>179916</xdr:rowOff>
    </xdr:to>
    <xdr:pic>
      <xdr:nvPicPr>
        <xdr:cNvPr id="8" name="Picture 7" descr="khalid-faraj -logo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4734" y="160866"/>
          <a:ext cx="1076113" cy="190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114299</xdr:colOff>
      <xdr:row>0</xdr:row>
      <xdr:rowOff>142872</xdr:rowOff>
    </xdr:from>
    <xdr:to>
      <xdr:col>2</xdr:col>
      <xdr:colOff>2819399</xdr:colOff>
      <xdr:row>3</xdr:row>
      <xdr:rowOff>167187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299" y="142872"/>
          <a:ext cx="4572000" cy="6815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152399</xdr:rowOff>
    </xdr:from>
    <xdr:to>
      <xdr:col>2</xdr:col>
      <xdr:colOff>2790826</xdr:colOff>
      <xdr:row>3</xdr:row>
      <xdr:rowOff>182406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52399"/>
          <a:ext cx="4572000" cy="6872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 tint="-0.249977111117893"/>
    <pageSetUpPr fitToPage="1"/>
  </sheetPr>
  <dimension ref="A1:H99"/>
  <sheetViews>
    <sheetView windowProtection="1" tabSelected="1" zoomScaleNormal="100" workbookViewId="0">
      <selection activeCell="D76" sqref="D76"/>
    </sheetView>
  </sheetViews>
  <sheetFormatPr defaultColWidth="8.85546875" defaultRowHeight="14.25" x14ac:dyDescent="0.3"/>
  <cols>
    <col min="1" max="1" width="12.5703125" style="37" customWidth="1"/>
    <col min="2" max="2" width="47.140625" style="37" customWidth="1"/>
    <col min="3" max="3" width="24.7109375" style="37" customWidth="1"/>
    <col min="4" max="4" width="11.7109375" style="37" customWidth="1"/>
    <col min="5" max="5" width="8.85546875" style="37"/>
    <col min="6" max="6" width="9.28515625" style="37" bestFit="1" customWidth="1"/>
    <col min="7" max="7" width="12.7109375" style="37" customWidth="1"/>
    <col min="8" max="8" width="13.28515625" style="37" customWidth="1"/>
    <col min="9" max="16384" width="8.85546875" style="37"/>
  </cols>
  <sheetData>
    <row r="1" spans="1:8" s="34" customFormat="1" ht="24" customHeight="1" x14ac:dyDescent="0.3">
      <c r="A1" s="166"/>
      <c r="B1" s="167"/>
      <c r="C1" s="163" t="s">
        <v>160</v>
      </c>
      <c r="D1" s="163"/>
      <c r="E1" s="163"/>
      <c r="F1" s="163"/>
      <c r="G1" s="163"/>
      <c r="H1" s="164"/>
    </row>
    <row r="2" spans="1:8" s="34" customFormat="1" ht="14.25" customHeight="1" x14ac:dyDescent="0.3">
      <c r="A2" s="168"/>
      <c r="B2" s="169"/>
      <c r="C2" s="161" t="s">
        <v>170</v>
      </c>
      <c r="D2" s="161"/>
      <c r="E2" s="161"/>
      <c r="F2" s="161"/>
      <c r="G2" s="161"/>
      <c r="H2" s="162"/>
    </row>
    <row r="3" spans="1:8" s="34" customFormat="1" ht="14.25" customHeight="1" x14ac:dyDescent="0.3">
      <c r="A3" s="168"/>
      <c r="B3" s="169"/>
      <c r="C3" s="165" t="s">
        <v>171</v>
      </c>
      <c r="D3" s="165"/>
      <c r="E3" s="165" t="s">
        <v>173</v>
      </c>
      <c r="F3" s="165"/>
      <c r="G3" s="165" t="s">
        <v>174</v>
      </c>
      <c r="H3" s="172"/>
    </row>
    <row r="4" spans="1:8" s="34" customFormat="1" ht="24.75" customHeight="1" x14ac:dyDescent="0.3">
      <c r="A4" s="168"/>
      <c r="B4" s="169"/>
      <c r="C4" s="170" t="s">
        <v>172</v>
      </c>
      <c r="D4" s="170"/>
      <c r="E4" s="171">
        <v>4</v>
      </c>
      <c r="F4" s="171"/>
      <c r="G4" s="173">
        <v>42396</v>
      </c>
      <c r="H4" s="174"/>
    </row>
    <row r="5" spans="1:8" s="34" customFormat="1" ht="21.95" customHeight="1" x14ac:dyDescent="0.3">
      <c r="A5" s="35" t="s">
        <v>456</v>
      </c>
      <c r="B5" s="7"/>
      <c r="C5" s="36" t="s">
        <v>231</v>
      </c>
      <c r="D5" s="175"/>
      <c r="E5" s="175"/>
      <c r="F5" s="175"/>
      <c r="G5" s="175"/>
      <c r="H5" s="176"/>
    </row>
    <row r="6" spans="1:8" s="34" customFormat="1" ht="21.95" customHeight="1" x14ac:dyDescent="0.3">
      <c r="A6" s="35" t="s">
        <v>594</v>
      </c>
      <c r="B6" s="7" t="s">
        <v>598</v>
      </c>
      <c r="C6" s="144" t="s">
        <v>595</v>
      </c>
      <c r="D6" s="141"/>
      <c r="E6" s="141"/>
      <c r="F6" s="141"/>
      <c r="G6" s="141"/>
      <c r="H6" s="142"/>
    </row>
    <row r="7" spans="1:8" s="34" customFormat="1" ht="20.25" customHeight="1" x14ac:dyDescent="0.3">
      <c r="A7" s="177" t="s">
        <v>230</v>
      </c>
      <c r="B7" s="178"/>
      <c r="C7" s="178"/>
      <c r="D7" s="178"/>
      <c r="E7" s="178"/>
      <c r="F7" s="178"/>
      <c r="G7" s="178"/>
      <c r="H7" s="179"/>
    </row>
    <row r="8" spans="1:8" ht="24" customHeight="1" x14ac:dyDescent="0.3">
      <c r="A8" s="155" t="s">
        <v>227</v>
      </c>
      <c r="B8" s="156"/>
      <c r="C8" s="156"/>
      <c r="D8" s="156"/>
      <c r="E8" s="156"/>
      <c r="F8" s="156"/>
      <c r="G8" s="156"/>
      <c r="H8" s="157"/>
    </row>
    <row r="9" spans="1:8" ht="22.5" customHeight="1" x14ac:dyDescent="0.3">
      <c r="A9" s="146" t="s">
        <v>233</v>
      </c>
      <c r="B9" s="147"/>
      <c r="C9" s="49"/>
      <c r="D9" s="148" t="s">
        <v>229</v>
      </c>
      <c r="E9" s="148"/>
      <c r="F9" s="149"/>
      <c r="G9" s="150"/>
      <c r="H9" s="151"/>
    </row>
    <row r="10" spans="1:8" ht="38.25" customHeight="1" x14ac:dyDescent="0.3">
      <c r="A10" s="38" t="s">
        <v>326</v>
      </c>
      <c r="B10" s="39" t="s">
        <v>133</v>
      </c>
      <c r="C10" s="39" t="s">
        <v>134</v>
      </c>
      <c r="D10" s="39" t="s">
        <v>135</v>
      </c>
      <c r="E10" s="39" t="s">
        <v>139</v>
      </c>
      <c r="F10" s="39" t="s">
        <v>138</v>
      </c>
      <c r="G10" s="39" t="s">
        <v>136</v>
      </c>
      <c r="H10" s="40" t="s">
        <v>137</v>
      </c>
    </row>
    <row r="11" spans="1:8" ht="15" customHeight="1" x14ac:dyDescent="0.3">
      <c r="A11" s="41" t="s">
        <v>200</v>
      </c>
      <c r="B11" s="42" t="s">
        <v>81</v>
      </c>
      <c r="C11" s="43" t="s">
        <v>82</v>
      </c>
      <c r="D11" s="43">
        <v>16000</v>
      </c>
      <c r="E11" s="2"/>
      <c r="F11" s="43">
        <f>D11-E11</f>
        <v>16000</v>
      </c>
      <c r="G11" s="2"/>
      <c r="H11" s="29"/>
    </row>
    <row r="12" spans="1:8" ht="15" customHeight="1" x14ac:dyDescent="0.3">
      <c r="A12" s="41" t="s">
        <v>201</v>
      </c>
      <c r="B12" s="42" t="s">
        <v>83</v>
      </c>
      <c r="C12" s="43" t="s">
        <v>82</v>
      </c>
      <c r="D12" s="43">
        <v>8000</v>
      </c>
      <c r="E12" s="2"/>
      <c r="F12" s="43">
        <f t="shared" ref="F12:F37" si="0">D12-E12</f>
        <v>8000</v>
      </c>
      <c r="G12" s="4"/>
      <c r="H12" s="29"/>
    </row>
    <row r="13" spans="1:8" ht="15" customHeight="1" x14ac:dyDescent="0.3">
      <c r="A13" s="41" t="s">
        <v>202</v>
      </c>
      <c r="B13" s="42" t="s">
        <v>84</v>
      </c>
      <c r="C13" s="43" t="s">
        <v>85</v>
      </c>
      <c r="D13" s="43">
        <v>500</v>
      </c>
      <c r="E13" s="2"/>
      <c r="F13" s="43">
        <f t="shared" si="0"/>
        <v>500</v>
      </c>
      <c r="G13" s="4"/>
      <c r="H13" s="29"/>
    </row>
    <row r="14" spans="1:8" ht="15" customHeight="1" x14ac:dyDescent="0.3">
      <c r="A14" s="41" t="s">
        <v>203</v>
      </c>
      <c r="B14" s="42" t="s">
        <v>86</v>
      </c>
      <c r="C14" s="43" t="s">
        <v>87</v>
      </c>
      <c r="D14" s="43">
        <v>300</v>
      </c>
      <c r="E14" s="2"/>
      <c r="F14" s="43">
        <f t="shared" si="0"/>
        <v>300</v>
      </c>
      <c r="G14" s="4"/>
      <c r="H14" s="29"/>
    </row>
    <row r="15" spans="1:8" ht="15" customHeight="1" x14ac:dyDescent="0.3">
      <c r="A15" s="41" t="s">
        <v>204</v>
      </c>
      <c r="B15" s="42" t="s">
        <v>88</v>
      </c>
      <c r="C15" s="43" t="s">
        <v>89</v>
      </c>
      <c r="D15" s="43">
        <v>300</v>
      </c>
      <c r="E15" s="2"/>
      <c r="F15" s="43">
        <f t="shared" si="0"/>
        <v>300</v>
      </c>
      <c r="G15" s="4"/>
      <c r="H15" s="29"/>
    </row>
    <row r="16" spans="1:8" ht="15" customHeight="1" x14ac:dyDescent="0.3">
      <c r="A16" s="41" t="s">
        <v>205</v>
      </c>
      <c r="B16" s="42" t="s">
        <v>297</v>
      </c>
      <c r="C16" s="43" t="s">
        <v>89</v>
      </c>
      <c r="D16" s="43">
        <v>1000</v>
      </c>
      <c r="E16" s="2"/>
      <c r="F16" s="43">
        <f t="shared" si="0"/>
        <v>1000</v>
      </c>
      <c r="G16" s="4"/>
      <c r="H16" s="29"/>
    </row>
    <row r="17" spans="1:8" ht="15" customHeight="1" x14ac:dyDescent="0.3">
      <c r="A17" s="41" t="s">
        <v>206</v>
      </c>
      <c r="B17" s="42" t="s">
        <v>296</v>
      </c>
      <c r="C17" s="43" t="s">
        <v>87</v>
      </c>
      <c r="D17" s="43">
        <v>1000</v>
      </c>
      <c r="E17" s="2"/>
      <c r="F17" s="43">
        <f t="shared" si="0"/>
        <v>1000</v>
      </c>
      <c r="G17" s="4"/>
      <c r="H17" s="29"/>
    </row>
    <row r="18" spans="1:8" ht="15" customHeight="1" x14ac:dyDescent="0.3">
      <c r="A18" s="41" t="s">
        <v>207</v>
      </c>
      <c r="B18" s="42" t="s">
        <v>92</v>
      </c>
      <c r="C18" s="43" t="s">
        <v>93</v>
      </c>
      <c r="D18" s="43">
        <v>1000</v>
      </c>
      <c r="E18" s="2"/>
      <c r="F18" s="43">
        <f t="shared" si="0"/>
        <v>1000</v>
      </c>
      <c r="G18" s="4"/>
      <c r="H18" s="29"/>
    </row>
    <row r="19" spans="1:8" ht="15" customHeight="1" x14ac:dyDescent="0.3">
      <c r="A19" s="41" t="s">
        <v>208</v>
      </c>
      <c r="B19" s="42" t="s">
        <v>94</v>
      </c>
      <c r="C19" s="43" t="s">
        <v>95</v>
      </c>
      <c r="D19" s="43">
        <v>500</v>
      </c>
      <c r="E19" s="2"/>
      <c r="F19" s="43">
        <f t="shared" si="0"/>
        <v>500</v>
      </c>
      <c r="G19" s="4"/>
      <c r="H19" s="29"/>
    </row>
    <row r="20" spans="1:8" ht="15" customHeight="1" x14ac:dyDescent="0.3">
      <c r="A20" s="41" t="s">
        <v>209</v>
      </c>
      <c r="B20" s="42" t="s">
        <v>96</v>
      </c>
      <c r="C20" s="43" t="s">
        <v>41</v>
      </c>
      <c r="D20" s="43">
        <v>250</v>
      </c>
      <c r="E20" s="2"/>
      <c r="F20" s="43">
        <f t="shared" si="0"/>
        <v>250</v>
      </c>
      <c r="G20" s="4"/>
      <c r="H20" s="29"/>
    </row>
    <row r="21" spans="1:8" ht="15" customHeight="1" x14ac:dyDescent="0.3">
      <c r="A21" s="41" t="s">
        <v>210</v>
      </c>
      <c r="B21" s="42" t="s">
        <v>97</v>
      </c>
      <c r="C21" s="43" t="s">
        <v>98</v>
      </c>
      <c r="D21" s="43">
        <v>250</v>
      </c>
      <c r="E21" s="2"/>
      <c r="F21" s="43">
        <f t="shared" si="0"/>
        <v>250</v>
      </c>
      <c r="G21" s="4"/>
      <c r="H21" s="29"/>
    </row>
    <row r="22" spans="1:8" ht="15" customHeight="1" x14ac:dyDescent="0.3">
      <c r="A22" s="41" t="s">
        <v>211</v>
      </c>
      <c r="B22" s="42" t="s">
        <v>99</v>
      </c>
      <c r="C22" s="43" t="s">
        <v>100</v>
      </c>
      <c r="D22" s="43">
        <v>250</v>
      </c>
      <c r="E22" s="2"/>
      <c r="F22" s="43">
        <f t="shared" si="0"/>
        <v>250</v>
      </c>
      <c r="G22" s="4"/>
      <c r="H22" s="29"/>
    </row>
    <row r="23" spans="1:8" ht="15" customHeight="1" x14ac:dyDescent="0.3">
      <c r="A23" s="41" t="s">
        <v>212</v>
      </c>
      <c r="B23" s="42" t="s">
        <v>101</v>
      </c>
      <c r="C23" s="43" t="s">
        <v>98</v>
      </c>
      <c r="D23" s="43">
        <v>1000</v>
      </c>
      <c r="E23" s="2"/>
      <c r="F23" s="43">
        <f t="shared" si="0"/>
        <v>1000</v>
      </c>
      <c r="G23" s="4"/>
      <c r="H23" s="29"/>
    </row>
    <row r="24" spans="1:8" ht="15" customHeight="1" x14ac:dyDescent="0.3">
      <c r="A24" s="41" t="s">
        <v>213</v>
      </c>
      <c r="B24" s="42" t="s">
        <v>102</v>
      </c>
      <c r="C24" s="43" t="s">
        <v>98</v>
      </c>
      <c r="D24" s="43">
        <v>1000</v>
      </c>
      <c r="E24" s="2"/>
      <c r="F24" s="43">
        <f t="shared" si="0"/>
        <v>1000</v>
      </c>
      <c r="G24" s="4"/>
      <c r="H24" s="29"/>
    </row>
    <row r="25" spans="1:8" ht="15" customHeight="1" x14ac:dyDescent="0.3">
      <c r="A25" s="41" t="s">
        <v>214</v>
      </c>
      <c r="B25" s="42" t="s">
        <v>103</v>
      </c>
      <c r="C25" s="43" t="s">
        <v>87</v>
      </c>
      <c r="D25" s="43">
        <v>3000</v>
      </c>
      <c r="E25" s="2"/>
      <c r="F25" s="43">
        <f t="shared" si="0"/>
        <v>3000</v>
      </c>
      <c r="G25" s="4"/>
      <c r="H25" s="29"/>
    </row>
    <row r="26" spans="1:8" ht="15" customHeight="1" x14ac:dyDescent="0.3">
      <c r="A26" s="41" t="s">
        <v>215</v>
      </c>
      <c r="B26" s="42" t="s">
        <v>104</v>
      </c>
      <c r="C26" s="43" t="s">
        <v>105</v>
      </c>
      <c r="D26" s="43">
        <v>2000</v>
      </c>
      <c r="E26" s="2"/>
      <c r="F26" s="43">
        <f t="shared" si="0"/>
        <v>2000</v>
      </c>
      <c r="G26" s="4"/>
      <c r="H26" s="29"/>
    </row>
    <row r="27" spans="1:8" ht="15" customHeight="1" x14ac:dyDescent="0.3">
      <c r="A27" s="41" t="s">
        <v>216</v>
      </c>
      <c r="B27" s="42" t="s">
        <v>106</v>
      </c>
      <c r="C27" s="43" t="s">
        <v>87</v>
      </c>
      <c r="D27" s="43">
        <v>2000</v>
      </c>
      <c r="E27" s="2"/>
      <c r="F27" s="43">
        <f t="shared" si="0"/>
        <v>2000</v>
      </c>
      <c r="G27" s="4"/>
      <c r="H27" s="29"/>
    </row>
    <row r="28" spans="1:8" ht="15" customHeight="1" x14ac:dyDescent="0.3">
      <c r="A28" s="41" t="s">
        <v>217</v>
      </c>
      <c r="B28" s="42" t="s">
        <v>107</v>
      </c>
      <c r="C28" s="43" t="s">
        <v>98</v>
      </c>
      <c r="D28" s="43">
        <v>2000</v>
      </c>
      <c r="E28" s="2"/>
      <c r="F28" s="43">
        <f t="shared" si="0"/>
        <v>2000</v>
      </c>
      <c r="G28" s="4"/>
      <c r="H28" s="29"/>
    </row>
    <row r="29" spans="1:8" ht="15" customHeight="1" x14ac:dyDescent="0.3">
      <c r="A29" s="41" t="s">
        <v>218</v>
      </c>
      <c r="B29" s="42" t="s">
        <v>108</v>
      </c>
      <c r="C29" s="43" t="s">
        <v>98</v>
      </c>
      <c r="D29" s="43">
        <v>2000</v>
      </c>
      <c r="E29" s="2"/>
      <c r="F29" s="43">
        <f t="shared" si="0"/>
        <v>2000</v>
      </c>
      <c r="G29" s="4"/>
      <c r="H29" s="29"/>
    </row>
    <row r="30" spans="1:8" ht="15" customHeight="1" x14ac:dyDescent="0.3">
      <c r="A30" s="41" t="s">
        <v>219</v>
      </c>
      <c r="B30" s="42" t="s">
        <v>109</v>
      </c>
      <c r="C30" s="43" t="s">
        <v>41</v>
      </c>
      <c r="D30" s="43">
        <v>2000</v>
      </c>
      <c r="E30" s="2"/>
      <c r="F30" s="43">
        <f t="shared" si="0"/>
        <v>2000</v>
      </c>
      <c r="G30" s="4"/>
      <c r="H30" s="29"/>
    </row>
    <row r="31" spans="1:8" ht="15" customHeight="1" x14ac:dyDescent="0.3">
      <c r="A31" s="41" t="s">
        <v>220</v>
      </c>
      <c r="B31" s="42" t="s">
        <v>110</v>
      </c>
      <c r="C31" s="43" t="s">
        <v>111</v>
      </c>
      <c r="D31" s="43">
        <v>2000</v>
      </c>
      <c r="E31" s="2"/>
      <c r="F31" s="43">
        <f t="shared" si="0"/>
        <v>2000</v>
      </c>
      <c r="G31" s="4"/>
      <c r="H31" s="29"/>
    </row>
    <row r="32" spans="1:8" ht="15" customHeight="1" x14ac:dyDescent="0.3">
      <c r="A32" s="41" t="s">
        <v>221</v>
      </c>
      <c r="B32" s="42" t="s">
        <v>228</v>
      </c>
      <c r="C32" s="43" t="s">
        <v>112</v>
      </c>
      <c r="D32" s="43">
        <v>3000</v>
      </c>
      <c r="E32" s="2"/>
      <c r="F32" s="43">
        <f t="shared" si="0"/>
        <v>3000</v>
      </c>
      <c r="G32" s="4"/>
      <c r="H32" s="29"/>
    </row>
    <row r="33" spans="1:8" ht="15" customHeight="1" x14ac:dyDescent="0.3">
      <c r="A33" s="41" t="s">
        <v>222</v>
      </c>
      <c r="B33" s="42" t="s">
        <v>113</v>
      </c>
      <c r="C33" s="43" t="s">
        <v>85</v>
      </c>
      <c r="D33" s="43">
        <v>3000</v>
      </c>
      <c r="E33" s="2"/>
      <c r="F33" s="43">
        <f t="shared" si="0"/>
        <v>3000</v>
      </c>
      <c r="G33" s="4"/>
      <c r="H33" s="29"/>
    </row>
    <row r="34" spans="1:8" ht="15" customHeight="1" x14ac:dyDescent="0.3">
      <c r="A34" s="41" t="s">
        <v>223</v>
      </c>
      <c r="B34" s="42" t="s">
        <v>114</v>
      </c>
      <c r="C34" s="43" t="s">
        <v>85</v>
      </c>
      <c r="D34" s="43">
        <v>3000</v>
      </c>
      <c r="E34" s="2"/>
      <c r="F34" s="43">
        <f t="shared" si="0"/>
        <v>3000</v>
      </c>
      <c r="G34" s="4"/>
      <c r="H34" s="29"/>
    </row>
    <row r="35" spans="1:8" ht="15" customHeight="1" x14ac:dyDescent="0.3">
      <c r="A35" s="41" t="s">
        <v>224</v>
      </c>
      <c r="B35" s="42" t="s">
        <v>115</v>
      </c>
      <c r="C35" s="43" t="s">
        <v>85</v>
      </c>
      <c r="D35" s="43">
        <v>3000</v>
      </c>
      <c r="E35" s="2"/>
      <c r="F35" s="43">
        <f t="shared" si="0"/>
        <v>3000</v>
      </c>
      <c r="G35" s="4"/>
      <c r="H35" s="29"/>
    </row>
    <row r="36" spans="1:8" ht="15" customHeight="1" x14ac:dyDescent="0.3">
      <c r="A36" s="41" t="s">
        <v>225</v>
      </c>
      <c r="B36" s="42" t="s">
        <v>116</v>
      </c>
      <c r="C36" s="43" t="s">
        <v>117</v>
      </c>
      <c r="D36" s="43">
        <v>6000</v>
      </c>
      <c r="E36" s="2"/>
      <c r="F36" s="43">
        <f t="shared" si="0"/>
        <v>6000</v>
      </c>
      <c r="G36" s="4"/>
      <c r="H36" s="29"/>
    </row>
    <row r="37" spans="1:8" ht="15" customHeight="1" x14ac:dyDescent="0.3">
      <c r="A37" s="41" t="s">
        <v>226</v>
      </c>
      <c r="B37" s="44" t="s">
        <v>118</v>
      </c>
      <c r="C37" s="45" t="s">
        <v>87</v>
      </c>
      <c r="D37" s="45">
        <v>6000</v>
      </c>
      <c r="E37" s="3"/>
      <c r="F37" s="45">
        <f t="shared" si="0"/>
        <v>6000</v>
      </c>
      <c r="G37" s="5"/>
      <c r="H37" s="30"/>
    </row>
    <row r="38" spans="1:8" ht="19.5" customHeight="1" x14ac:dyDescent="0.3">
      <c r="A38" s="158"/>
      <c r="B38" s="159"/>
      <c r="C38" s="159"/>
      <c r="D38" s="159"/>
      <c r="E38" s="159"/>
      <c r="F38" s="159"/>
      <c r="G38" s="159"/>
      <c r="H38" s="160"/>
    </row>
    <row r="39" spans="1:8" ht="20.100000000000001" customHeight="1" x14ac:dyDescent="0.3">
      <c r="A39" s="155" t="s">
        <v>293</v>
      </c>
      <c r="B39" s="156"/>
      <c r="C39" s="156"/>
      <c r="D39" s="156"/>
      <c r="E39" s="156"/>
      <c r="F39" s="156"/>
      <c r="G39" s="156"/>
      <c r="H39" s="157"/>
    </row>
    <row r="40" spans="1:8" ht="20.100000000000001" customHeight="1" x14ac:dyDescent="0.3">
      <c r="A40" s="146" t="s">
        <v>233</v>
      </c>
      <c r="B40" s="147"/>
      <c r="C40" s="49"/>
      <c r="D40" s="148" t="s">
        <v>229</v>
      </c>
      <c r="E40" s="148"/>
      <c r="F40" s="149"/>
      <c r="G40" s="150"/>
      <c r="H40" s="151"/>
    </row>
    <row r="41" spans="1:8" ht="40.5" x14ac:dyDescent="0.3">
      <c r="A41" s="38" t="s">
        <v>326</v>
      </c>
      <c r="B41" s="39" t="s">
        <v>133</v>
      </c>
      <c r="C41" s="39" t="s">
        <v>134</v>
      </c>
      <c r="D41" s="39" t="s">
        <v>135</v>
      </c>
      <c r="E41" s="39" t="s">
        <v>139</v>
      </c>
      <c r="F41" s="39" t="s">
        <v>138</v>
      </c>
      <c r="G41" s="39" t="s">
        <v>136</v>
      </c>
      <c r="H41" s="40" t="s">
        <v>137</v>
      </c>
    </row>
    <row r="42" spans="1:8" ht="15" customHeight="1" x14ac:dyDescent="0.3">
      <c r="A42" s="41" t="s">
        <v>234</v>
      </c>
      <c r="B42" s="42" t="s">
        <v>81</v>
      </c>
      <c r="C42" s="43" t="s">
        <v>82</v>
      </c>
      <c r="D42" s="43">
        <v>16000</v>
      </c>
      <c r="E42" s="2"/>
      <c r="F42" s="43">
        <f>D42-E42</f>
        <v>16000</v>
      </c>
      <c r="G42" s="2"/>
      <c r="H42" s="29"/>
    </row>
    <row r="43" spans="1:8" ht="15" customHeight="1" x14ac:dyDescent="0.3">
      <c r="A43" s="41" t="s">
        <v>235</v>
      </c>
      <c r="B43" s="42" t="s">
        <v>83</v>
      </c>
      <c r="C43" s="43" t="s">
        <v>82</v>
      </c>
      <c r="D43" s="43">
        <v>8000</v>
      </c>
      <c r="E43" s="2"/>
      <c r="F43" s="43">
        <f t="shared" ref="F43:F68" si="1">D43-E43</f>
        <v>8000</v>
      </c>
      <c r="G43" s="4"/>
      <c r="H43" s="29"/>
    </row>
    <row r="44" spans="1:8" ht="15" customHeight="1" x14ac:dyDescent="0.3">
      <c r="A44" s="41" t="s">
        <v>236</v>
      </c>
      <c r="B44" s="42" t="s">
        <v>84</v>
      </c>
      <c r="C44" s="43" t="s">
        <v>85</v>
      </c>
      <c r="D44" s="43">
        <v>500</v>
      </c>
      <c r="E44" s="2"/>
      <c r="F44" s="43">
        <f t="shared" si="1"/>
        <v>500</v>
      </c>
      <c r="G44" s="4"/>
      <c r="H44" s="29"/>
    </row>
    <row r="45" spans="1:8" ht="15" customHeight="1" x14ac:dyDescent="0.3">
      <c r="A45" s="41" t="s">
        <v>237</v>
      </c>
      <c r="B45" s="42" t="s">
        <v>86</v>
      </c>
      <c r="C45" s="43" t="s">
        <v>87</v>
      </c>
      <c r="D45" s="43">
        <v>300</v>
      </c>
      <c r="E45" s="2"/>
      <c r="F45" s="43">
        <f t="shared" si="1"/>
        <v>300</v>
      </c>
      <c r="G45" s="4"/>
      <c r="H45" s="29"/>
    </row>
    <row r="46" spans="1:8" ht="15" customHeight="1" x14ac:dyDescent="0.3">
      <c r="A46" s="41" t="s">
        <v>238</v>
      </c>
      <c r="B46" s="42" t="s">
        <v>88</v>
      </c>
      <c r="C46" s="43" t="s">
        <v>89</v>
      </c>
      <c r="D46" s="43">
        <v>300</v>
      </c>
      <c r="E46" s="2"/>
      <c r="F46" s="43">
        <f t="shared" si="1"/>
        <v>300</v>
      </c>
      <c r="G46" s="4"/>
      <c r="H46" s="29"/>
    </row>
    <row r="47" spans="1:8" ht="15" customHeight="1" x14ac:dyDescent="0.3">
      <c r="A47" s="41" t="s">
        <v>239</v>
      </c>
      <c r="B47" s="42" t="s">
        <v>90</v>
      </c>
      <c r="C47" s="43" t="s">
        <v>89</v>
      </c>
      <c r="D47" s="43">
        <v>1000</v>
      </c>
      <c r="E47" s="2"/>
      <c r="F47" s="43">
        <f t="shared" si="1"/>
        <v>1000</v>
      </c>
      <c r="G47" s="4"/>
      <c r="H47" s="29"/>
    </row>
    <row r="48" spans="1:8" ht="15" customHeight="1" x14ac:dyDescent="0.3">
      <c r="A48" s="41" t="s">
        <v>240</v>
      </c>
      <c r="B48" s="42" t="s">
        <v>91</v>
      </c>
      <c r="C48" s="43" t="s">
        <v>87</v>
      </c>
      <c r="D48" s="43">
        <v>1000</v>
      </c>
      <c r="E48" s="2"/>
      <c r="F48" s="43">
        <f t="shared" si="1"/>
        <v>1000</v>
      </c>
      <c r="G48" s="4"/>
      <c r="H48" s="29"/>
    </row>
    <row r="49" spans="1:8" ht="15" customHeight="1" x14ac:dyDescent="0.3">
      <c r="A49" s="41" t="s">
        <v>241</v>
      </c>
      <c r="B49" s="42" t="s">
        <v>92</v>
      </c>
      <c r="C49" s="43" t="s">
        <v>93</v>
      </c>
      <c r="D49" s="43">
        <v>1000</v>
      </c>
      <c r="E49" s="2"/>
      <c r="F49" s="43">
        <f t="shared" si="1"/>
        <v>1000</v>
      </c>
      <c r="G49" s="4"/>
      <c r="H49" s="29"/>
    </row>
    <row r="50" spans="1:8" ht="15" customHeight="1" x14ac:dyDescent="0.3">
      <c r="A50" s="41" t="s">
        <v>242</v>
      </c>
      <c r="B50" s="42" t="s">
        <v>94</v>
      </c>
      <c r="C50" s="43" t="s">
        <v>95</v>
      </c>
      <c r="D50" s="43">
        <v>500</v>
      </c>
      <c r="E50" s="2"/>
      <c r="F50" s="43">
        <f t="shared" si="1"/>
        <v>500</v>
      </c>
      <c r="G50" s="4"/>
      <c r="H50" s="29"/>
    </row>
    <row r="51" spans="1:8" ht="15" customHeight="1" x14ac:dyDescent="0.3">
      <c r="A51" s="41" t="s">
        <v>243</v>
      </c>
      <c r="B51" s="42" t="s">
        <v>96</v>
      </c>
      <c r="C51" s="43" t="s">
        <v>41</v>
      </c>
      <c r="D51" s="43">
        <v>250</v>
      </c>
      <c r="E51" s="2"/>
      <c r="F51" s="43">
        <f t="shared" si="1"/>
        <v>250</v>
      </c>
      <c r="G51" s="4"/>
      <c r="H51" s="29"/>
    </row>
    <row r="52" spans="1:8" ht="15" customHeight="1" x14ac:dyDescent="0.3">
      <c r="A52" s="41" t="s">
        <v>244</v>
      </c>
      <c r="B52" s="42" t="s">
        <v>97</v>
      </c>
      <c r="C52" s="43" t="s">
        <v>98</v>
      </c>
      <c r="D52" s="43">
        <v>250</v>
      </c>
      <c r="E52" s="2"/>
      <c r="F52" s="43">
        <f t="shared" si="1"/>
        <v>250</v>
      </c>
      <c r="G52" s="4"/>
      <c r="H52" s="29"/>
    </row>
    <row r="53" spans="1:8" ht="15" customHeight="1" x14ac:dyDescent="0.3">
      <c r="A53" s="41" t="s">
        <v>245</v>
      </c>
      <c r="B53" s="42" t="s">
        <v>99</v>
      </c>
      <c r="C53" s="43" t="s">
        <v>100</v>
      </c>
      <c r="D53" s="43">
        <v>250</v>
      </c>
      <c r="E53" s="2"/>
      <c r="F53" s="43">
        <f t="shared" si="1"/>
        <v>250</v>
      </c>
      <c r="G53" s="4"/>
      <c r="H53" s="29"/>
    </row>
    <row r="54" spans="1:8" ht="15" customHeight="1" x14ac:dyDescent="0.3">
      <c r="A54" s="41" t="s">
        <v>246</v>
      </c>
      <c r="B54" s="42" t="s">
        <v>101</v>
      </c>
      <c r="C54" s="43" t="s">
        <v>98</v>
      </c>
      <c r="D54" s="43">
        <v>1000</v>
      </c>
      <c r="E54" s="2"/>
      <c r="F54" s="43">
        <f t="shared" si="1"/>
        <v>1000</v>
      </c>
      <c r="G54" s="4"/>
      <c r="H54" s="29"/>
    </row>
    <row r="55" spans="1:8" ht="15" customHeight="1" x14ac:dyDescent="0.3">
      <c r="A55" s="41" t="s">
        <v>247</v>
      </c>
      <c r="B55" s="42" t="s">
        <v>102</v>
      </c>
      <c r="C55" s="43" t="s">
        <v>98</v>
      </c>
      <c r="D55" s="43">
        <v>1000</v>
      </c>
      <c r="E55" s="2"/>
      <c r="F55" s="43">
        <f t="shared" si="1"/>
        <v>1000</v>
      </c>
      <c r="G55" s="4"/>
      <c r="H55" s="29"/>
    </row>
    <row r="56" spans="1:8" ht="15" customHeight="1" x14ac:dyDescent="0.3">
      <c r="A56" s="41" t="s">
        <v>248</v>
      </c>
      <c r="B56" s="42" t="s">
        <v>103</v>
      </c>
      <c r="C56" s="43" t="s">
        <v>87</v>
      </c>
      <c r="D56" s="43">
        <v>3000</v>
      </c>
      <c r="E56" s="2"/>
      <c r="F56" s="43">
        <f t="shared" si="1"/>
        <v>3000</v>
      </c>
      <c r="G56" s="4"/>
      <c r="H56" s="29"/>
    </row>
    <row r="57" spans="1:8" ht="15" customHeight="1" x14ac:dyDescent="0.3">
      <c r="A57" s="41" t="s">
        <v>249</v>
      </c>
      <c r="B57" s="42" t="s">
        <v>104</v>
      </c>
      <c r="C57" s="43" t="s">
        <v>105</v>
      </c>
      <c r="D57" s="43">
        <v>2000</v>
      </c>
      <c r="E57" s="2"/>
      <c r="F57" s="43">
        <f t="shared" si="1"/>
        <v>2000</v>
      </c>
      <c r="G57" s="4"/>
      <c r="H57" s="29"/>
    </row>
    <row r="58" spans="1:8" ht="15" customHeight="1" x14ac:dyDescent="0.3">
      <c r="A58" s="41" t="s">
        <v>250</v>
      </c>
      <c r="B58" s="42" t="s">
        <v>106</v>
      </c>
      <c r="C58" s="43" t="s">
        <v>87</v>
      </c>
      <c r="D58" s="43">
        <v>2000</v>
      </c>
      <c r="E58" s="2"/>
      <c r="F58" s="43">
        <f t="shared" si="1"/>
        <v>2000</v>
      </c>
      <c r="G58" s="4"/>
      <c r="H58" s="29"/>
    </row>
    <row r="59" spans="1:8" ht="15" customHeight="1" x14ac:dyDescent="0.3">
      <c r="A59" s="41" t="s">
        <v>251</v>
      </c>
      <c r="B59" s="42" t="s">
        <v>107</v>
      </c>
      <c r="C59" s="43" t="s">
        <v>98</v>
      </c>
      <c r="D59" s="43">
        <v>2000</v>
      </c>
      <c r="E59" s="2"/>
      <c r="F59" s="43">
        <f t="shared" si="1"/>
        <v>2000</v>
      </c>
      <c r="G59" s="4"/>
      <c r="H59" s="29"/>
    </row>
    <row r="60" spans="1:8" ht="15" customHeight="1" x14ac:dyDescent="0.3">
      <c r="A60" s="41" t="s">
        <v>252</v>
      </c>
      <c r="B60" s="42" t="s">
        <v>108</v>
      </c>
      <c r="C60" s="43" t="s">
        <v>98</v>
      </c>
      <c r="D60" s="43">
        <v>2000</v>
      </c>
      <c r="E60" s="2"/>
      <c r="F60" s="43">
        <f t="shared" si="1"/>
        <v>2000</v>
      </c>
      <c r="G60" s="4"/>
      <c r="H60" s="29"/>
    </row>
    <row r="61" spans="1:8" ht="15" customHeight="1" x14ac:dyDescent="0.3">
      <c r="A61" s="41" t="s">
        <v>253</v>
      </c>
      <c r="B61" s="42" t="s">
        <v>109</v>
      </c>
      <c r="C61" s="43" t="s">
        <v>41</v>
      </c>
      <c r="D61" s="43">
        <v>2000</v>
      </c>
      <c r="E61" s="2"/>
      <c r="F61" s="43">
        <f t="shared" si="1"/>
        <v>2000</v>
      </c>
      <c r="G61" s="4"/>
      <c r="H61" s="29"/>
    </row>
    <row r="62" spans="1:8" ht="15" customHeight="1" x14ac:dyDescent="0.3">
      <c r="A62" s="41" t="s">
        <v>254</v>
      </c>
      <c r="B62" s="42" t="s">
        <v>110</v>
      </c>
      <c r="C62" s="43" t="s">
        <v>111</v>
      </c>
      <c r="D62" s="43">
        <v>2000</v>
      </c>
      <c r="E62" s="2"/>
      <c r="F62" s="43">
        <f t="shared" si="1"/>
        <v>2000</v>
      </c>
      <c r="G62" s="4"/>
      <c r="H62" s="29"/>
    </row>
    <row r="63" spans="1:8" ht="15" customHeight="1" x14ac:dyDescent="0.3">
      <c r="A63" s="41" t="s">
        <v>255</v>
      </c>
      <c r="B63" s="42" t="s">
        <v>228</v>
      </c>
      <c r="C63" s="43" t="s">
        <v>112</v>
      </c>
      <c r="D63" s="43">
        <v>3000</v>
      </c>
      <c r="E63" s="2"/>
      <c r="F63" s="43">
        <f t="shared" si="1"/>
        <v>3000</v>
      </c>
      <c r="G63" s="4"/>
      <c r="H63" s="29"/>
    </row>
    <row r="64" spans="1:8" ht="15" customHeight="1" x14ac:dyDescent="0.3">
      <c r="A64" s="41" t="s">
        <v>256</v>
      </c>
      <c r="B64" s="42" t="s">
        <v>113</v>
      </c>
      <c r="C64" s="43" t="s">
        <v>85</v>
      </c>
      <c r="D64" s="43">
        <v>3000</v>
      </c>
      <c r="E64" s="2"/>
      <c r="F64" s="43">
        <f t="shared" si="1"/>
        <v>3000</v>
      </c>
      <c r="G64" s="4"/>
      <c r="H64" s="29"/>
    </row>
    <row r="65" spans="1:8" ht="15" customHeight="1" x14ac:dyDescent="0.3">
      <c r="A65" s="41" t="s">
        <v>257</v>
      </c>
      <c r="B65" s="42" t="s">
        <v>114</v>
      </c>
      <c r="C65" s="43" t="s">
        <v>85</v>
      </c>
      <c r="D65" s="43">
        <v>3000</v>
      </c>
      <c r="E65" s="2"/>
      <c r="F65" s="43">
        <f t="shared" si="1"/>
        <v>3000</v>
      </c>
      <c r="G65" s="4"/>
      <c r="H65" s="29"/>
    </row>
    <row r="66" spans="1:8" ht="15" customHeight="1" x14ac:dyDescent="0.3">
      <c r="A66" s="41" t="s">
        <v>258</v>
      </c>
      <c r="B66" s="42" t="s">
        <v>115</v>
      </c>
      <c r="C66" s="43" t="s">
        <v>85</v>
      </c>
      <c r="D66" s="43">
        <v>3000</v>
      </c>
      <c r="E66" s="2"/>
      <c r="F66" s="43">
        <f t="shared" si="1"/>
        <v>3000</v>
      </c>
      <c r="G66" s="4"/>
      <c r="H66" s="29"/>
    </row>
    <row r="67" spans="1:8" ht="15" customHeight="1" x14ac:dyDescent="0.3">
      <c r="A67" s="41" t="s">
        <v>259</v>
      </c>
      <c r="B67" s="42" t="s">
        <v>116</v>
      </c>
      <c r="C67" s="43" t="s">
        <v>117</v>
      </c>
      <c r="D67" s="43">
        <v>6000</v>
      </c>
      <c r="E67" s="2"/>
      <c r="F67" s="43">
        <f t="shared" si="1"/>
        <v>6000</v>
      </c>
      <c r="G67" s="4"/>
      <c r="H67" s="29"/>
    </row>
    <row r="68" spans="1:8" ht="15" customHeight="1" x14ac:dyDescent="0.3">
      <c r="A68" s="41" t="s">
        <v>260</v>
      </c>
      <c r="B68" s="44" t="s">
        <v>118</v>
      </c>
      <c r="C68" s="45" t="s">
        <v>87</v>
      </c>
      <c r="D68" s="45">
        <v>6000</v>
      </c>
      <c r="E68" s="3"/>
      <c r="F68" s="45">
        <f t="shared" si="1"/>
        <v>6000</v>
      </c>
      <c r="G68" s="5"/>
      <c r="H68" s="30"/>
    </row>
    <row r="69" spans="1:8" x14ac:dyDescent="0.3">
      <c r="A69" s="152"/>
      <c r="B69" s="153"/>
      <c r="C69" s="153"/>
      <c r="D69" s="153"/>
      <c r="E69" s="153"/>
      <c r="F69" s="153"/>
      <c r="G69" s="153"/>
      <c r="H69" s="154"/>
    </row>
    <row r="70" spans="1:8" ht="20.25" customHeight="1" x14ac:dyDescent="0.3">
      <c r="A70" s="155" t="s">
        <v>288</v>
      </c>
      <c r="B70" s="156"/>
      <c r="C70" s="156"/>
      <c r="D70" s="156"/>
      <c r="E70" s="156"/>
      <c r="F70" s="156"/>
      <c r="G70" s="156"/>
      <c r="H70" s="157"/>
    </row>
    <row r="71" spans="1:8" ht="23.25" customHeight="1" x14ac:dyDescent="0.3">
      <c r="A71" s="146" t="s">
        <v>233</v>
      </c>
      <c r="B71" s="147"/>
      <c r="C71" s="49"/>
      <c r="D71" s="148" t="s">
        <v>229</v>
      </c>
      <c r="E71" s="148"/>
      <c r="F71" s="149"/>
      <c r="G71" s="150"/>
      <c r="H71" s="151"/>
    </row>
    <row r="72" spans="1:8" ht="40.5" x14ac:dyDescent="0.3">
      <c r="A72" s="38" t="s">
        <v>326</v>
      </c>
      <c r="B72" s="39" t="s">
        <v>133</v>
      </c>
      <c r="C72" s="39" t="s">
        <v>134</v>
      </c>
      <c r="D72" s="39" t="s">
        <v>135</v>
      </c>
      <c r="E72" s="39" t="s">
        <v>139</v>
      </c>
      <c r="F72" s="39" t="s">
        <v>138</v>
      </c>
      <c r="G72" s="39" t="s">
        <v>136</v>
      </c>
      <c r="H72" s="40" t="s">
        <v>137</v>
      </c>
    </row>
    <row r="73" spans="1:8" ht="15" customHeight="1" x14ac:dyDescent="0.3">
      <c r="A73" s="41" t="s">
        <v>261</v>
      </c>
      <c r="B73" s="42" t="s">
        <v>81</v>
      </c>
      <c r="C73" s="43" t="s">
        <v>82</v>
      </c>
      <c r="D73" s="43">
        <v>16000</v>
      </c>
      <c r="E73" s="2"/>
      <c r="F73" s="43">
        <f>D73-E73</f>
        <v>16000</v>
      </c>
      <c r="G73" s="2"/>
      <c r="H73" s="29"/>
    </row>
    <row r="74" spans="1:8" ht="15" customHeight="1" x14ac:dyDescent="0.3">
      <c r="A74" s="41" t="s">
        <v>262</v>
      </c>
      <c r="B74" s="42" t="s">
        <v>83</v>
      </c>
      <c r="C74" s="43" t="s">
        <v>82</v>
      </c>
      <c r="D74" s="43">
        <v>8000</v>
      </c>
      <c r="E74" s="2"/>
      <c r="F74" s="43">
        <f t="shared" ref="F74:F99" si="2">D74-E74</f>
        <v>8000</v>
      </c>
      <c r="G74" s="4"/>
      <c r="H74" s="29"/>
    </row>
    <row r="75" spans="1:8" ht="15" customHeight="1" x14ac:dyDescent="0.3">
      <c r="A75" s="41" t="s">
        <v>263</v>
      </c>
      <c r="B75" s="42" t="s">
        <v>84</v>
      </c>
      <c r="C75" s="43" t="s">
        <v>85</v>
      </c>
      <c r="D75" s="43">
        <v>500</v>
      </c>
      <c r="E75" s="2"/>
      <c r="F75" s="43">
        <f t="shared" si="2"/>
        <v>500</v>
      </c>
      <c r="G75" s="4"/>
      <c r="H75" s="29"/>
    </row>
    <row r="76" spans="1:8" ht="15" customHeight="1" x14ac:dyDescent="0.3">
      <c r="A76" s="41" t="s">
        <v>264</v>
      </c>
      <c r="B76" s="42" t="s">
        <v>86</v>
      </c>
      <c r="C76" s="43" t="s">
        <v>87</v>
      </c>
      <c r="D76" s="43">
        <v>300</v>
      </c>
      <c r="E76" s="2"/>
      <c r="F76" s="43">
        <f t="shared" si="2"/>
        <v>300</v>
      </c>
      <c r="G76" s="4"/>
      <c r="H76" s="29"/>
    </row>
    <row r="77" spans="1:8" ht="15" customHeight="1" x14ac:dyDescent="0.3">
      <c r="A77" s="41" t="s">
        <v>265</v>
      </c>
      <c r="B77" s="42" t="s">
        <v>88</v>
      </c>
      <c r="C77" s="43" t="s">
        <v>89</v>
      </c>
      <c r="D77" s="43">
        <v>300</v>
      </c>
      <c r="E77" s="2"/>
      <c r="F77" s="43">
        <f t="shared" si="2"/>
        <v>300</v>
      </c>
      <c r="G77" s="4"/>
      <c r="H77" s="29"/>
    </row>
    <row r="78" spans="1:8" ht="15" customHeight="1" x14ac:dyDescent="0.3">
      <c r="A78" s="41" t="s">
        <v>266</v>
      </c>
      <c r="B78" s="42" t="s">
        <v>90</v>
      </c>
      <c r="C78" s="43" t="s">
        <v>89</v>
      </c>
      <c r="D78" s="43">
        <v>1000</v>
      </c>
      <c r="E78" s="2"/>
      <c r="F78" s="43">
        <f t="shared" si="2"/>
        <v>1000</v>
      </c>
      <c r="G78" s="4"/>
      <c r="H78" s="29"/>
    </row>
    <row r="79" spans="1:8" ht="15" customHeight="1" x14ac:dyDescent="0.3">
      <c r="A79" s="41" t="s">
        <v>267</v>
      </c>
      <c r="B79" s="42" t="s">
        <v>91</v>
      </c>
      <c r="C79" s="43" t="s">
        <v>87</v>
      </c>
      <c r="D79" s="43">
        <v>1000</v>
      </c>
      <c r="E79" s="2"/>
      <c r="F79" s="43">
        <f t="shared" si="2"/>
        <v>1000</v>
      </c>
      <c r="G79" s="4"/>
      <c r="H79" s="29"/>
    </row>
    <row r="80" spans="1:8" ht="15" customHeight="1" x14ac:dyDescent="0.3">
      <c r="A80" s="41" t="s">
        <v>268</v>
      </c>
      <c r="B80" s="42" t="s">
        <v>92</v>
      </c>
      <c r="C80" s="43" t="s">
        <v>93</v>
      </c>
      <c r="D80" s="43">
        <v>1000</v>
      </c>
      <c r="E80" s="2"/>
      <c r="F80" s="43">
        <f t="shared" si="2"/>
        <v>1000</v>
      </c>
      <c r="G80" s="4"/>
      <c r="H80" s="29"/>
    </row>
    <row r="81" spans="1:8" ht="15" customHeight="1" x14ac:dyDescent="0.3">
      <c r="A81" s="41" t="s">
        <v>269</v>
      </c>
      <c r="B81" s="42" t="s">
        <v>94</v>
      </c>
      <c r="C81" s="43" t="s">
        <v>95</v>
      </c>
      <c r="D81" s="43">
        <v>500</v>
      </c>
      <c r="E81" s="2"/>
      <c r="F81" s="43">
        <f t="shared" si="2"/>
        <v>500</v>
      </c>
      <c r="G81" s="4"/>
      <c r="H81" s="29"/>
    </row>
    <row r="82" spans="1:8" ht="15" customHeight="1" x14ac:dyDescent="0.3">
      <c r="A82" s="41" t="s">
        <v>270</v>
      </c>
      <c r="B82" s="42" t="s">
        <v>96</v>
      </c>
      <c r="C82" s="43" t="s">
        <v>41</v>
      </c>
      <c r="D82" s="43">
        <v>250</v>
      </c>
      <c r="E82" s="2"/>
      <c r="F82" s="43">
        <f t="shared" si="2"/>
        <v>250</v>
      </c>
      <c r="G82" s="4"/>
      <c r="H82" s="29"/>
    </row>
    <row r="83" spans="1:8" ht="15" customHeight="1" x14ac:dyDescent="0.3">
      <c r="A83" s="41" t="s">
        <v>271</v>
      </c>
      <c r="B83" s="42" t="s">
        <v>97</v>
      </c>
      <c r="C83" s="43" t="s">
        <v>98</v>
      </c>
      <c r="D83" s="43">
        <v>250</v>
      </c>
      <c r="E83" s="2"/>
      <c r="F83" s="43">
        <f t="shared" si="2"/>
        <v>250</v>
      </c>
      <c r="G83" s="4"/>
      <c r="H83" s="29"/>
    </row>
    <row r="84" spans="1:8" ht="15" customHeight="1" x14ac:dyDescent="0.3">
      <c r="A84" s="41" t="s">
        <v>272</v>
      </c>
      <c r="B84" s="42" t="s">
        <v>99</v>
      </c>
      <c r="C84" s="43" t="s">
        <v>100</v>
      </c>
      <c r="D84" s="43">
        <v>250</v>
      </c>
      <c r="E84" s="2"/>
      <c r="F84" s="43">
        <f t="shared" si="2"/>
        <v>250</v>
      </c>
      <c r="G84" s="4"/>
      <c r="H84" s="29"/>
    </row>
    <row r="85" spans="1:8" ht="15" customHeight="1" x14ac:dyDescent="0.3">
      <c r="A85" s="41" t="s">
        <v>273</v>
      </c>
      <c r="B85" s="42" t="s">
        <v>101</v>
      </c>
      <c r="C85" s="43" t="s">
        <v>98</v>
      </c>
      <c r="D85" s="43">
        <v>1000</v>
      </c>
      <c r="E85" s="2"/>
      <c r="F85" s="43">
        <f t="shared" si="2"/>
        <v>1000</v>
      </c>
      <c r="G85" s="4"/>
      <c r="H85" s="29"/>
    </row>
    <row r="86" spans="1:8" ht="15" customHeight="1" x14ac:dyDescent="0.3">
      <c r="A86" s="41" t="s">
        <v>274</v>
      </c>
      <c r="B86" s="42" t="s">
        <v>102</v>
      </c>
      <c r="C86" s="43" t="s">
        <v>98</v>
      </c>
      <c r="D86" s="43">
        <v>1000</v>
      </c>
      <c r="E86" s="2"/>
      <c r="F86" s="43">
        <f t="shared" si="2"/>
        <v>1000</v>
      </c>
      <c r="G86" s="4"/>
      <c r="H86" s="29"/>
    </row>
    <row r="87" spans="1:8" ht="15" customHeight="1" x14ac:dyDescent="0.3">
      <c r="A87" s="41" t="s">
        <v>275</v>
      </c>
      <c r="B87" s="42" t="s">
        <v>103</v>
      </c>
      <c r="C87" s="43" t="s">
        <v>87</v>
      </c>
      <c r="D87" s="43">
        <v>3000</v>
      </c>
      <c r="E87" s="2"/>
      <c r="F87" s="43">
        <f t="shared" si="2"/>
        <v>3000</v>
      </c>
      <c r="G87" s="4"/>
      <c r="H87" s="29"/>
    </row>
    <row r="88" spans="1:8" ht="15" customHeight="1" x14ac:dyDescent="0.3">
      <c r="A88" s="41" t="s">
        <v>276</v>
      </c>
      <c r="B88" s="42" t="s">
        <v>104</v>
      </c>
      <c r="C88" s="43" t="s">
        <v>105</v>
      </c>
      <c r="D88" s="43">
        <v>2000</v>
      </c>
      <c r="E88" s="2"/>
      <c r="F88" s="43">
        <f t="shared" si="2"/>
        <v>2000</v>
      </c>
      <c r="G88" s="4"/>
      <c r="H88" s="29"/>
    </row>
    <row r="89" spans="1:8" ht="15" customHeight="1" x14ac:dyDescent="0.3">
      <c r="A89" s="41" t="s">
        <v>277</v>
      </c>
      <c r="B89" s="42" t="s">
        <v>106</v>
      </c>
      <c r="C89" s="43" t="s">
        <v>87</v>
      </c>
      <c r="D89" s="43">
        <v>2000</v>
      </c>
      <c r="E89" s="2"/>
      <c r="F89" s="43">
        <f t="shared" si="2"/>
        <v>2000</v>
      </c>
      <c r="G89" s="4"/>
      <c r="H89" s="29"/>
    </row>
    <row r="90" spans="1:8" ht="15" customHeight="1" x14ac:dyDescent="0.3">
      <c r="A90" s="41" t="s">
        <v>278</v>
      </c>
      <c r="B90" s="42" t="s">
        <v>107</v>
      </c>
      <c r="C90" s="43" t="s">
        <v>98</v>
      </c>
      <c r="D90" s="43">
        <v>2000</v>
      </c>
      <c r="E90" s="2"/>
      <c r="F90" s="43">
        <f t="shared" si="2"/>
        <v>2000</v>
      </c>
      <c r="G90" s="4"/>
      <c r="H90" s="29"/>
    </row>
    <row r="91" spans="1:8" ht="15" customHeight="1" x14ac:dyDescent="0.3">
      <c r="A91" s="41" t="s">
        <v>279</v>
      </c>
      <c r="B91" s="42" t="s">
        <v>108</v>
      </c>
      <c r="C91" s="43" t="s">
        <v>98</v>
      </c>
      <c r="D91" s="43">
        <v>2000</v>
      </c>
      <c r="E91" s="2"/>
      <c r="F91" s="43">
        <f t="shared" si="2"/>
        <v>2000</v>
      </c>
      <c r="G91" s="4"/>
      <c r="H91" s="29"/>
    </row>
    <row r="92" spans="1:8" ht="15" customHeight="1" x14ac:dyDescent="0.3">
      <c r="A92" s="41" t="s">
        <v>280</v>
      </c>
      <c r="B92" s="42" t="s">
        <v>327</v>
      </c>
      <c r="C92" s="43" t="s">
        <v>41</v>
      </c>
      <c r="D92" s="43">
        <v>2000</v>
      </c>
      <c r="E92" s="2"/>
      <c r="F92" s="43">
        <f t="shared" si="2"/>
        <v>2000</v>
      </c>
      <c r="G92" s="4"/>
      <c r="H92" s="29"/>
    </row>
    <row r="93" spans="1:8" ht="15" customHeight="1" x14ac:dyDescent="0.3">
      <c r="A93" s="41" t="s">
        <v>281</v>
      </c>
      <c r="B93" s="42" t="s">
        <v>328</v>
      </c>
      <c r="C93" s="43" t="s">
        <v>294</v>
      </c>
      <c r="D93" s="43">
        <v>2000</v>
      </c>
      <c r="E93" s="2"/>
      <c r="F93" s="43">
        <f t="shared" si="2"/>
        <v>2000</v>
      </c>
      <c r="G93" s="4"/>
      <c r="H93" s="29"/>
    </row>
    <row r="94" spans="1:8" ht="15" customHeight="1" x14ac:dyDescent="0.3">
      <c r="A94" s="41" t="s">
        <v>282</v>
      </c>
      <c r="B94" s="42" t="s">
        <v>329</v>
      </c>
      <c r="C94" s="43" t="s">
        <v>112</v>
      </c>
      <c r="D94" s="43">
        <v>3000</v>
      </c>
      <c r="E94" s="2"/>
      <c r="F94" s="43">
        <f t="shared" si="2"/>
        <v>3000</v>
      </c>
      <c r="G94" s="4"/>
      <c r="H94" s="29"/>
    </row>
    <row r="95" spans="1:8" ht="15" customHeight="1" x14ac:dyDescent="0.3">
      <c r="A95" s="41" t="s">
        <v>283</v>
      </c>
      <c r="B95" s="42" t="s">
        <v>113</v>
      </c>
      <c r="C95" s="43" t="s">
        <v>85</v>
      </c>
      <c r="D95" s="43">
        <v>3000</v>
      </c>
      <c r="E95" s="2"/>
      <c r="F95" s="43">
        <f t="shared" si="2"/>
        <v>3000</v>
      </c>
      <c r="G95" s="4"/>
      <c r="H95" s="29"/>
    </row>
    <row r="96" spans="1:8" ht="15" customHeight="1" x14ac:dyDescent="0.3">
      <c r="A96" s="41" t="s">
        <v>284</v>
      </c>
      <c r="B96" s="42" t="s">
        <v>114</v>
      </c>
      <c r="C96" s="43" t="s">
        <v>85</v>
      </c>
      <c r="D96" s="43">
        <v>3000</v>
      </c>
      <c r="E96" s="2"/>
      <c r="F96" s="43">
        <f t="shared" si="2"/>
        <v>3000</v>
      </c>
      <c r="G96" s="4"/>
      <c r="H96" s="29"/>
    </row>
    <row r="97" spans="1:8" ht="15" customHeight="1" x14ac:dyDescent="0.3">
      <c r="A97" s="41" t="s">
        <v>285</v>
      </c>
      <c r="B97" s="42" t="s">
        <v>115</v>
      </c>
      <c r="C97" s="43" t="s">
        <v>85</v>
      </c>
      <c r="D97" s="43">
        <v>3000</v>
      </c>
      <c r="E97" s="2"/>
      <c r="F97" s="43">
        <f t="shared" si="2"/>
        <v>3000</v>
      </c>
      <c r="G97" s="4"/>
      <c r="H97" s="29"/>
    </row>
    <row r="98" spans="1:8" ht="15" customHeight="1" x14ac:dyDescent="0.3">
      <c r="A98" s="41" t="s">
        <v>286</v>
      </c>
      <c r="B98" s="42" t="s">
        <v>116</v>
      </c>
      <c r="C98" s="43" t="s">
        <v>117</v>
      </c>
      <c r="D98" s="43">
        <v>6000</v>
      </c>
      <c r="E98" s="2"/>
      <c r="F98" s="43">
        <f t="shared" si="2"/>
        <v>6000</v>
      </c>
      <c r="G98" s="4"/>
      <c r="H98" s="29"/>
    </row>
    <row r="99" spans="1:8" ht="15" customHeight="1" thickBot="1" x14ac:dyDescent="0.35">
      <c r="A99" s="46" t="s">
        <v>287</v>
      </c>
      <c r="B99" s="47" t="s">
        <v>118</v>
      </c>
      <c r="C99" s="48" t="s">
        <v>87</v>
      </c>
      <c r="D99" s="45">
        <v>6000</v>
      </c>
      <c r="E99" s="31"/>
      <c r="F99" s="48">
        <f t="shared" si="2"/>
        <v>6000</v>
      </c>
      <c r="G99" s="32"/>
      <c r="H99" s="33"/>
    </row>
  </sheetData>
  <sheetProtection selectLockedCells="1"/>
  <mergeCells count="25">
    <mergeCell ref="A38:H38"/>
    <mergeCell ref="C2:H2"/>
    <mergeCell ref="C1:H1"/>
    <mergeCell ref="C3:D3"/>
    <mergeCell ref="A9:B9"/>
    <mergeCell ref="A1:B4"/>
    <mergeCell ref="C4:D4"/>
    <mergeCell ref="E3:F3"/>
    <mergeCell ref="E4:F4"/>
    <mergeCell ref="G3:H3"/>
    <mergeCell ref="G4:H4"/>
    <mergeCell ref="G9:H9"/>
    <mergeCell ref="D5:H5"/>
    <mergeCell ref="D9:F9"/>
    <mergeCell ref="A8:H8"/>
    <mergeCell ref="A7:H7"/>
    <mergeCell ref="A71:B71"/>
    <mergeCell ref="D71:F71"/>
    <mergeCell ref="G71:H71"/>
    <mergeCell ref="A69:H69"/>
    <mergeCell ref="A39:H39"/>
    <mergeCell ref="A40:B40"/>
    <mergeCell ref="D40:F40"/>
    <mergeCell ref="G40:H40"/>
    <mergeCell ref="A70:H70"/>
  </mergeCells>
  <conditionalFormatting sqref="F10:F37">
    <cfRule type="cellIs" dxfId="7" priority="8" operator="lessThan">
      <formula>0</formula>
    </cfRule>
  </conditionalFormatting>
  <conditionalFormatting sqref="F41:F68">
    <cfRule type="cellIs" dxfId="6" priority="2" operator="lessThan">
      <formula>0</formula>
    </cfRule>
  </conditionalFormatting>
  <conditionalFormatting sqref="F72:F99">
    <cfRule type="cellIs" dxfId="5" priority="1" operator="lessThan">
      <formula>0</formula>
    </cfRule>
  </conditionalFormatting>
  <pageMargins left="0.25" right="0.25" top="0.75" bottom="0.75" header="0.3" footer="0.3"/>
  <pageSetup paperSize="9" fitToHeight="0" orientation="landscape" r:id="rId1"/>
  <headerFooter>
    <oddFooter>Page &amp;P of &amp;N</oddFooter>
  </headerFooter>
  <rowBreaks count="2" manualBreakCount="2">
    <brk id="29" max="7" man="1"/>
    <brk id="59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5" tint="-0.249977111117893"/>
    <pageSetUpPr fitToPage="1"/>
  </sheetPr>
  <dimension ref="A1:H103"/>
  <sheetViews>
    <sheetView windowProtection="1" zoomScaleNormal="100" workbookViewId="0">
      <selection activeCell="B6" sqref="B6"/>
    </sheetView>
  </sheetViews>
  <sheetFormatPr defaultColWidth="12" defaultRowHeight="14.25" x14ac:dyDescent="0.3"/>
  <cols>
    <col min="1" max="1" width="13" style="34" customWidth="1"/>
    <col min="2" max="2" width="46.28515625" style="34" customWidth="1"/>
    <col min="3" max="3" width="18.42578125" style="58" customWidth="1"/>
    <col min="4" max="4" width="11.140625" style="58" customWidth="1"/>
    <col min="5" max="5" width="8.140625" style="58" customWidth="1"/>
    <col min="6" max="6" width="8.85546875" style="34" customWidth="1"/>
    <col min="7" max="7" width="12.7109375" style="58" customWidth="1"/>
    <col min="8" max="8" width="18.140625" style="58" customWidth="1"/>
    <col min="9" max="16384" width="12" style="34"/>
  </cols>
  <sheetData>
    <row r="1" spans="1:8" ht="24" customHeight="1" x14ac:dyDescent="0.3">
      <c r="A1" s="184"/>
      <c r="B1" s="185"/>
      <c r="C1" s="191" t="s">
        <v>160</v>
      </c>
      <c r="D1" s="192"/>
      <c r="E1" s="192"/>
      <c r="F1" s="192"/>
      <c r="G1" s="192"/>
      <c r="H1" s="193"/>
    </row>
    <row r="2" spans="1:8" ht="14.25" customHeight="1" x14ac:dyDescent="0.3">
      <c r="A2" s="186"/>
      <c r="B2" s="187"/>
      <c r="C2" s="194" t="s">
        <v>170</v>
      </c>
      <c r="D2" s="195"/>
      <c r="E2" s="195"/>
      <c r="F2" s="195"/>
      <c r="G2" s="195"/>
      <c r="H2" s="196"/>
    </row>
    <row r="3" spans="1:8" ht="14.25" customHeight="1" x14ac:dyDescent="0.3">
      <c r="A3" s="186"/>
      <c r="B3" s="187"/>
      <c r="C3" s="197" t="s">
        <v>171</v>
      </c>
      <c r="D3" s="198"/>
      <c r="E3" s="197" t="s">
        <v>173</v>
      </c>
      <c r="F3" s="198"/>
      <c r="G3" s="197" t="s">
        <v>174</v>
      </c>
      <c r="H3" s="199"/>
    </row>
    <row r="4" spans="1:8" ht="24.75" customHeight="1" x14ac:dyDescent="0.3">
      <c r="A4" s="186"/>
      <c r="B4" s="187"/>
      <c r="C4" s="180" t="s">
        <v>172</v>
      </c>
      <c r="D4" s="181"/>
      <c r="E4" s="182">
        <v>4</v>
      </c>
      <c r="F4" s="183"/>
      <c r="G4" s="173">
        <v>42396</v>
      </c>
      <c r="H4" s="174"/>
    </row>
    <row r="5" spans="1:8" ht="21.95" customHeight="1" x14ac:dyDescent="0.3">
      <c r="A5" s="35" t="s">
        <v>456</v>
      </c>
      <c r="B5" s="24"/>
      <c r="C5" s="36" t="s">
        <v>231</v>
      </c>
      <c r="D5" s="175"/>
      <c r="E5" s="175"/>
      <c r="F5" s="175"/>
      <c r="G5" s="175"/>
      <c r="H5" s="176"/>
    </row>
    <row r="6" spans="1:8" ht="21.95" customHeight="1" x14ac:dyDescent="0.3">
      <c r="A6" s="35" t="s">
        <v>596</v>
      </c>
      <c r="B6" s="145"/>
      <c r="C6" s="143" t="s">
        <v>597</v>
      </c>
      <c r="D6" s="141"/>
      <c r="E6" s="141"/>
      <c r="F6" s="141"/>
      <c r="G6" s="141"/>
      <c r="H6" s="142"/>
    </row>
    <row r="7" spans="1:8" ht="21.95" customHeight="1" x14ac:dyDescent="0.3">
      <c r="A7" s="188" t="s">
        <v>198</v>
      </c>
      <c r="B7" s="189"/>
      <c r="C7" s="189"/>
      <c r="D7" s="189"/>
      <c r="E7" s="189"/>
      <c r="F7" s="189"/>
      <c r="G7" s="189"/>
      <c r="H7" s="190"/>
    </row>
    <row r="8" spans="1:8" ht="20.25" customHeight="1" x14ac:dyDescent="0.3">
      <c r="A8" s="155" t="s">
        <v>199</v>
      </c>
      <c r="B8" s="156"/>
      <c r="C8" s="156"/>
      <c r="D8" s="156"/>
      <c r="E8" s="156"/>
      <c r="F8" s="156"/>
      <c r="G8" s="156"/>
      <c r="H8" s="157"/>
    </row>
    <row r="9" spans="1:8" ht="20.100000000000001" customHeight="1" x14ac:dyDescent="0.3">
      <c r="A9" s="146" t="s">
        <v>290</v>
      </c>
      <c r="B9" s="147"/>
      <c r="C9" s="49"/>
      <c r="D9" s="148" t="s">
        <v>229</v>
      </c>
      <c r="E9" s="148"/>
      <c r="F9" s="149"/>
      <c r="G9" s="150"/>
      <c r="H9" s="151"/>
    </row>
    <row r="10" spans="1:8" ht="39.950000000000003" customHeight="1" x14ac:dyDescent="0.3">
      <c r="A10" s="50" t="s">
        <v>326</v>
      </c>
      <c r="B10" s="51" t="s">
        <v>133</v>
      </c>
      <c r="C10" s="51" t="s">
        <v>134</v>
      </c>
      <c r="D10" s="51" t="s">
        <v>135</v>
      </c>
      <c r="E10" s="51" t="s">
        <v>139</v>
      </c>
      <c r="F10" s="51" t="s">
        <v>138</v>
      </c>
      <c r="G10" s="51" t="s">
        <v>136</v>
      </c>
      <c r="H10" s="52" t="s">
        <v>137</v>
      </c>
    </row>
    <row r="11" spans="1:8" ht="15" customHeight="1" x14ac:dyDescent="0.3">
      <c r="A11" s="41" t="s">
        <v>180</v>
      </c>
      <c r="B11" s="42" t="s">
        <v>81</v>
      </c>
      <c r="C11" s="43" t="s">
        <v>82</v>
      </c>
      <c r="D11" s="43">
        <v>30000</v>
      </c>
      <c r="E11" s="16"/>
      <c r="F11" s="43">
        <f>D11-E11</f>
        <v>30000</v>
      </c>
      <c r="G11" s="17"/>
      <c r="H11" s="28"/>
    </row>
    <row r="12" spans="1:8" ht="15" customHeight="1" x14ac:dyDescent="0.3">
      <c r="A12" s="41" t="s">
        <v>181</v>
      </c>
      <c r="B12" s="42" t="s">
        <v>83</v>
      </c>
      <c r="C12" s="43" t="s">
        <v>82</v>
      </c>
      <c r="D12" s="43">
        <v>15000</v>
      </c>
      <c r="E12" s="16"/>
      <c r="F12" s="43">
        <f t="shared" ref="F12:F28" si="0">D12-E12</f>
        <v>15000</v>
      </c>
      <c r="G12" s="17"/>
      <c r="H12" s="28"/>
    </row>
    <row r="13" spans="1:8" ht="15" customHeight="1" x14ac:dyDescent="0.3">
      <c r="A13" s="41" t="s">
        <v>182</v>
      </c>
      <c r="B13" s="42" t="s">
        <v>86</v>
      </c>
      <c r="C13" s="43" t="s">
        <v>87</v>
      </c>
      <c r="D13" s="43">
        <v>250</v>
      </c>
      <c r="E13" s="17"/>
      <c r="F13" s="43">
        <f t="shared" si="0"/>
        <v>250</v>
      </c>
      <c r="G13" s="18"/>
      <c r="H13" s="28"/>
    </row>
    <row r="14" spans="1:8" ht="15" customHeight="1" x14ac:dyDescent="0.3">
      <c r="A14" s="41" t="s">
        <v>183</v>
      </c>
      <c r="B14" s="42" t="s">
        <v>295</v>
      </c>
      <c r="C14" s="43" t="s">
        <v>87</v>
      </c>
      <c r="D14" s="43">
        <v>250</v>
      </c>
      <c r="E14" s="17"/>
      <c r="F14" s="43">
        <f t="shared" si="0"/>
        <v>250</v>
      </c>
      <c r="G14" s="18"/>
      <c r="H14" s="28"/>
    </row>
    <row r="15" spans="1:8" ht="15" customHeight="1" x14ac:dyDescent="0.3">
      <c r="A15" s="41" t="s">
        <v>184</v>
      </c>
      <c r="B15" s="42" t="s">
        <v>92</v>
      </c>
      <c r="C15" s="43" t="s">
        <v>93</v>
      </c>
      <c r="D15" s="43">
        <v>250</v>
      </c>
      <c r="E15" s="17"/>
      <c r="F15" s="43">
        <f t="shared" si="0"/>
        <v>250</v>
      </c>
      <c r="G15" s="18"/>
      <c r="H15" s="28"/>
    </row>
    <row r="16" spans="1:8" ht="15" customHeight="1" x14ac:dyDescent="0.3">
      <c r="A16" s="41" t="s">
        <v>185</v>
      </c>
      <c r="B16" s="42" t="s">
        <v>94</v>
      </c>
      <c r="C16" s="43" t="s">
        <v>95</v>
      </c>
      <c r="D16" s="43">
        <v>250</v>
      </c>
      <c r="E16" s="17"/>
      <c r="F16" s="43">
        <f t="shared" si="0"/>
        <v>250</v>
      </c>
      <c r="G16" s="18"/>
      <c r="H16" s="28"/>
    </row>
    <row r="17" spans="1:8" ht="15" customHeight="1" x14ac:dyDescent="0.3">
      <c r="A17" s="41" t="s">
        <v>186</v>
      </c>
      <c r="B17" s="42" t="s">
        <v>96</v>
      </c>
      <c r="C17" s="43" t="s">
        <v>294</v>
      </c>
      <c r="D17" s="43">
        <v>250</v>
      </c>
      <c r="E17" s="17"/>
      <c r="F17" s="43">
        <f t="shared" si="0"/>
        <v>250</v>
      </c>
      <c r="G17" s="18"/>
      <c r="H17" s="28"/>
    </row>
    <row r="18" spans="1:8" ht="15" customHeight="1" x14ac:dyDescent="0.3">
      <c r="A18" s="41" t="s">
        <v>187</v>
      </c>
      <c r="B18" s="42" t="s">
        <v>97</v>
      </c>
      <c r="C18" s="43" t="s">
        <v>98</v>
      </c>
      <c r="D18" s="43">
        <v>250</v>
      </c>
      <c r="E18" s="17"/>
      <c r="F18" s="43">
        <f t="shared" si="0"/>
        <v>250</v>
      </c>
      <c r="G18" s="18"/>
      <c r="H18" s="28"/>
    </row>
    <row r="19" spans="1:8" ht="15" customHeight="1" x14ac:dyDescent="0.3">
      <c r="A19" s="41" t="s">
        <v>188</v>
      </c>
      <c r="B19" s="42" t="s">
        <v>99</v>
      </c>
      <c r="C19" s="43" t="s">
        <v>298</v>
      </c>
      <c r="D19" s="43">
        <v>250</v>
      </c>
      <c r="E19" s="17"/>
      <c r="F19" s="43">
        <f t="shared" si="0"/>
        <v>250</v>
      </c>
      <c r="G19" s="18"/>
      <c r="H19" s="28"/>
    </row>
    <row r="20" spans="1:8" ht="15" customHeight="1" x14ac:dyDescent="0.3">
      <c r="A20" s="41" t="s">
        <v>189</v>
      </c>
      <c r="B20" s="42" t="s">
        <v>300</v>
      </c>
      <c r="C20" s="45" t="s">
        <v>98</v>
      </c>
      <c r="D20" s="45">
        <v>500</v>
      </c>
      <c r="E20" s="16"/>
      <c r="F20" s="45">
        <f t="shared" si="0"/>
        <v>500</v>
      </c>
      <c r="G20" s="19"/>
      <c r="H20" s="15"/>
    </row>
    <row r="21" spans="1:8" ht="15" customHeight="1" x14ac:dyDescent="0.3">
      <c r="A21" s="41" t="s">
        <v>190</v>
      </c>
      <c r="B21" s="42" t="s">
        <v>299</v>
      </c>
      <c r="C21" s="43" t="s">
        <v>87</v>
      </c>
      <c r="D21" s="43">
        <v>2000</v>
      </c>
      <c r="E21" s="17"/>
      <c r="F21" s="43">
        <f t="shared" si="0"/>
        <v>2000</v>
      </c>
      <c r="G21" s="18"/>
      <c r="H21" s="28"/>
    </row>
    <row r="22" spans="1:8" ht="15" customHeight="1" x14ac:dyDescent="0.3">
      <c r="A22" s="41" t="s">
        <v>191</v>
      </c>
      <c r="B22" s="42" t="s">
        <v>108</v>
      </c>
      <c r="C22" s="43" t="s">
        <v>98</v>
      </c>
      <c r="D22" s="43">
        <v>1500</v>
      </c>
      <c r="E22" s="17"/>
      <c r="F22" s="43">
        <f t="shared" si="0"/>
        <v>1500</v>
      </c>
      <c r="G22" s="17"/>
      <c r="H22" s="28"/>
    </row>
    <row r="23" spans="1:8" ht="15" customHeight="1" x14ac:dyDescent="0.3">
      <c r="A23" s="41" t="s">
        <v>192</v>
      </c>
      <c r="B23" s="42" t="s">
        <v>109</v>
      </c>
      <c r="C23" s="43" t="s">
        <v>41</v>
      </c>
      <c r="D23" s="43">
        <v>1500</v>
      </c>
      <c r="E23" s="17"/>
      <c r="F23" s="43">
        <f t="shared" si="0"/>
        <v>1500</v>
      </c>
      <c r="G23" s="17"/>
      <c r="H23" s="28"/>
    </row>
    <row r="24" spans="1:8" ht="15" customHeight="1" x14ac:dyDescent="0.3">
      <c r="A24" s="41" t="s">
        <v>193</v>
      </c>
      <c r="B24" s="42" t="s">
        <v>228</v>
      </c>
      <c r="C24" s="43" t="s">
        <v>112</v>
      </c>
      <c r="D24" s="43">
        <v>5000</v>
      </c>
      <c r="E24" s="17"/>
      <c r="F24" s="43">
        <f t="shared" si="0"/>
        <v>5000</v>
      </c>
      <c r="G24" s="17"/>
      <c r="H24" s="28"/>
    </row>
    <row r="25" spans="1:8" ht="15" customHeight="1" x14ac:dyDescent="0.3">
      <c r="A25" s="41" t="s">
        <v>194</v>
      </c>
      <c r="B25" s="42" t="s">
        <v>113</v>
      </c>
      <c r="C25" s="43" t="s">
        <v>85</v>
      </c>
      <c r="D25" s="43">
        <v>2500</v>
      </c>
      <c r="E25" s="17"/>
      <c r="F25" s="43">
        <f t="shared" si="0"/>
        <v>2500</v>
      </c>
      <c r="G25" s="17"/>
      <c r="H25" s="28"/>
    </row>
    <row r="26" spans="1:8" ht="15" customHeight="1" x14ac:dyDescent="0.3">
      <c r="A26" s="41" t="s">
        <v>195</v>
      </c>
      <c r="B26" s="42" t="s">
        <v>114</v>
      </c>
      <c r="C26" s="43" t="s">
        <v>85</v>
      </c>
      <c r="D26" s="43">
        <v>2500</v>
      </c>
      <c r="E26" s="17"/>
      <c r="F26" s="43">
        <f t="shared" si="0"/>
        <v>2500</v>
      </c>
      <c r="G26" s="17"/>
      <c r="H26" s="28"/>
    </row>
    <row r="27" spans="1:8" ht="15" customHeight="1" x14ac:dyDescent="0.3">
      <c r="A27" s="41" t="s">
        <v>196</v>
      </c>
      <c r="B27" s="42" t="s">
        <v>115</v>
      </c>
      <c r="C27" s="43" t="s">
        <v>85</v>
      </c>
      <c r="D27" s="43">
        <v>2500</v>
      </c>
      <c r="E27" s="17"/>
      <c r="F27" s="43">
        <f t="shared" si="0"/>
        <v>2500</v>
      </c>
      <c r="G27" s="17"/>
      <c r="H27" s="28"/>
    </row>
    <row r="28" spans="1:8" ht="15" customHeight="1" x14ac:dyDescent="0.3">
      <c r="A28" s="41" t="s">
        <v>197</v>
      </c>
      <c r="B28" s="42" t="s">
        <v>116</v>
      </c>
      <c r="C28" s="43" t="s">
        <v>117</v>
      </c>
      <c r="D28" s="43">
        <v>2500</v>
      </c>
      <c r="E28" s="17"/>
      <c r="F28" s="43">
        <f t="shared" si="0"/>
        <v>2500</v>
      </c>
      <c r="G28" s="17"/>
      <c r="H28" s="28"/>
    </row>
    <row r="29" spans="1:8" ht="15" customHeight="1" x14ac:dyDescent="0.3">
      <c r="A29" s="53"/>
      <c r="B29" s="54"/>
      <c r="C29" s="55"/>
      <c r="D29" s="55"/>
      <c r="E29" s="55"/>
      <c r="F29" s="55"/>
      <c r="G29" s="55"/>
      <c r="H29" s="56"/>
    </row>
    <row r="30" spans="1:8" ht="21.95" customHeight="1" x14ac:dyDescent="0.3">
      <c r="A30" s="155" t="s">
        <v>516</v>
      </c>
      <c r="B30" s="156"/>
      <c r="C30" s="156"/>
      <c r="D30" s="156"/>
      <c r="E30" s="156"/>
      <c r="F30" s="156"/>
      <c r="G30" s="156"/>
      <c r="H30" s="157"/>
    </row>
    <row r="31" spans="1:8" ht="20.100000000000001" customHeight="1" x14ac:dyDescent="0.3">
      <c r="A31" s="146" t="s">
        <v>290</v>
      </c>
      <c r="B31" s="147"/>
      <c r="C31" s="49"/>
      <c r="D31" s="148" t="s">
        <v>229</v>
      </c>
      <c r="E31" s="148"/>
      <c r="F31" s="149"/>
      <c r="G31" s="150"/>
      <c r="H31" s="151"/>
    </row>
    <row r="32" spans="1:8" ht="39.950000000000003" customHeight="1" x14ac:dyDescent="0.3">
      <c r="A32" s="50" t="s">
        <v>326</v>
      </c>
      <c r="B32" s="51" t="s">
        <v>133</v>
      </c>
      <c r="C32" s="51" t="s">
        <v>134</v>
      </c>
      <c r="D32" s="51" t="s">
        <v>135</v>
      </c>
      <c r="E32" s="51" t="s">
        <v>139</v>
      </c>
      <c r="F32" s="51" t="s">
        <v>138</v>
      </c>
      <c r="G32" s="51" t="s">
        <v>136</v>
      </c>
      <c r="H32" s="52" t="s">
        <v>137</v>
      </c>
    </row>
    <row r="33" spans="1:8" ht="15" customHeight="1" x14ac:dyDescent="0.3">
      <c r="A33" s="41" t="s">
        <v>330</v>
      </c>
      <c r="B33" s="42" t="s">
        <v>81</v>
      </c>
      <c r="C33" s="43" t="s">
        <v>82</v>
      </c>
      <c r="D33" s="43">
        <v>30000</v>
      </c>
      <c r="E33" s="16"/>
      <c r="F33" s="43">
        <f>D33-E33</f>
        <v>30000</v>
      </c>
      <c r="G33" s="17"/>
      <c r="H33" s="28"/>
    </row>
    <row r="34" spans="1:8" ht="15" customHeight="1" x14ac:dyDescent="0.3">
      <c r="A34" s="41" t="s">
        <v>331</v>
      </c>
      <c r="B34" s="42" t="s">
        <v>83</v>
      </c>
      <c r="C34" s="43" t="s">
        <v>82</v>
      </c>
      <c r="D34" s="43">
        <v>15000</v>
      </c>
      <c r="E34" s="16"/>
      <c r="F34" s="43">
        <f t="shared" ref="F34:F50" si="1">D34-E34</f>
        <v>15000</v>
      </c>
      <c r="G34" s="17"/>
      <c r="H34" s="28"/>
    </row>
    <row r="35" spans="1:8" ht="15" customHeight="1" x14ac:dyDescent="0.3">
      <c r="A35" s="41" t="s">
        <v>332</v>
      </c>
      <c r="B35" s="42" t="s">
        <v>86</v>
      </c>
      <c r="C35" s="43" t="s">
        <v>87</v>
      </c>
      <c r="D35" s="43">
        <v>250</v>
      </c>
      <c r="E35" s="17"/>
      <c r="F35" s="43">
        <f t="shared" si="1"/>
        <v>250</v>
      </c>
      <c r="G35" s="18"/>
      <c r="H35" s="28"/>
    </row>
    <row r="36" spans="1:8" ht="15" customHeight="1" x14ac:dyDescent="0.3">
      <c r="A36" s="41" t="s">
        <v>333</v>
      </c>
      <c r="B36" s="42" t="s">
        <v>295</v>
      </c>
      <c r="C36" s="43" t="s">
        <v>87</v>
      </c>
      <c r="D36" s="43">
        <v>250</v>
      </c>
      <c r="E36" s="17"/>
      <c r="F36" s="43">
        <f t="shared" si="1"/>
        <v>250</v>
      </c>
      <c r="G36" s="18"/>
      <c r="H36" s="28"/>
    </row>
    <row r="37" spans="1:8" ht="15" customHeight="1" x14ac:dyDescent="0.3">
      <c r="A37" s="41" t="s">
        <v>334</v>
      </c>
      <c r="B37" s="42" t="s">
        <v>92</v>
      </c>
      <c r="C37" s="43" t="s">
        <v>93</v>
      </c>
      <c r="D37" s="43">
        <v>250</v>
      </c>
      <c r="E37" s="17"/>
      <c r="F37" s="43">
        <f t="shared" si="1"/>
        <v>250</v>
      </c>
      <c r="G37" s="18"/>
      <c r="H37" s="28"/>
    </row>
    <row r="38" spans="1:8" ht="15" customHeight="1" x14ac:dyDescent="0.3">
      <c r="A38" s="41" t="s">
        <v>335</v>
      </c>
      <c r="B38" s="42" t="s">
        <v>94</v>
      </c>
      <c r="C38" s="43" t="s">
        <v>95</v>
      </c>
      <c r="D38" s="43">
        <v>250</v>
      </c>
      <c r="E38" s="17"/>
      <c r="F38" s="43">
        <f t="shared" si="1"/>
        <v>250</v>
      </c>
      <c r="G38" s="18"/>
      <c r="H38" s="28"/>
    </row>
    <row r="39" spans="1:8" ht="15" customHeight="1" x14ac:dyDescent="0.3">
      <c r="A39" s="41" t="s">
        <v>336</v>
      </c>
      <c r="B39" s="42" t="s">
        <v>96</v>
      </c>
      <c r="C39" s="43" t="s">
        <v>294</v>
      </c>
      <c r="D39" s="43">
        <v>250</v>
      </c>
      <c r="E39" s="17"/>
      <c r="F39" s="43">
        <f t="shared" si="1"/>
        <v>250</v>
      </c>
      <c r="G39" s="18"/>
      <c r="H39" s="28"/>
    </row>
    <row r="40" spans="1:8" ht="15" customHeight="1" x14ac:dyDescent="0.3">
      <c r="A40" s="41" t="s">
        <v>337</v>
      </c>
      <c r="B40" s="42" t="s">
        <v>97</v>
      </c>
      <c r="C40" s="43" t="s">
        <v>98</v>
      </c>
      <c r="D40" s="43">
        <v>250</v>
      </c>
      <c r="E40" s="17"/>
      <c r="F40" s="43">
        <f t="shared" si="1"/>
        <v>250</v>
      </c>
      <c r="G40" s="18"/>
      <c r="H40" s="28"/>
    </row>
    <row r="41" spans="1:8" ht="15" customHeight="1" x14ac:dyDescent="0.3">
      <c r="A41" s="41" t="s">
        <v>338</v>
      </c>
      <c r="B41" s="42" t="s">
        <v>99</v>
      </c>
      <c r="C41" s="43" t="s">
        <v>298</v>
      </c>
      <c r="D41" s="43">
        <v>250</v>
      </c>
      <c r="E41" s="17"/>
      <c r="F41" s="43">
        <f t="shared" si="1"/>
        <v>250</v>
      </c>
      <c r="G41" s="18"/>
      <c r="H41" s="28"/>
    </row>
    <row r="42" spans="1:8" ht="15" customHeight="1" x14ac:dyDescent="0.3">
      <c r="A42" s="41" t="s">
        <v>339</v>
      </c>
      <c r="B42" s="42" t="s">
        <v>300</v>
      </c>
      <c r="C42" s="45" t="s">
        <v>98</v>
      </c>
      <c r="D42" s="45">
        <v>500</v>
      </c>
      <c r="E42" s="16"/>
      <c r="F42" s="45">
        <f t="shared" si="1"/>
        <v>500</v>
      </c>
      <c r="G42" s="19"/>
      <c r="H42" s="15"/>
    </row>
    <row r="43" spans="1:8" ht="15" customHeight="1" x14ac:dyDescent="0.3">
      <c r="A43" s="41" t="s">
        <v>340</v>
      </c>
      <c r="B43" s="42" t="s">
        <v>299</v>
      </c>
      <c r="C43" s="43" t="s">
        <v>87</v>
      </c>
      <c r="D43" s="43">
        <v>2000</v>
      </c>
      <c r="E43" s="17"/>
      <c r="F43" s="43">
        <f t="shared" si="1"/>
        <v>2000</v>
      </c>
      <c r="G43" s="18"/>
      <c r="H43" s="28"/>
    </row>
    <row r="44" spans="1:8" ht="15" customHeight="1" x14ac:dyDescent="0.3">
      <c r="A44" s="41" t="s">
        <v>341</v>
      </c>
      <c r="B44" s="42" t="s">
        <v>108</v>
      </c>
      <c r="C44" s="43" t="s">
        <v>98</v>
      </c>
      <c r="D44" s="43">
        <v>1500</v>
      </c>
      <c r="E44" s="17"/>
      <c r="F44" s="43">
        <f t="shared" si="1"/>
        <v>1500</v>
      </c>
      <c r="G44" s="17"/>
      <c r="H44" s="28"/>
    </row>
    <row r="45" spans="1:8" ht="15" customHeight="1" x14ac:dyDescent="0.3">
      <c r="A45" s="41" t="s">
        <v>342</v>
      </c>
      <c r="B45" s="42" t="s">
        <v>109</v>
      </c>
      <c r="C45" s="43" t="s">
        <v>41</v>
      </c>
      <c r="D45" s="43">
        <v>1500</v>
      </c>
      <c r="E45" s="17"/>
      <c r="F45" s="43">
        <f t="shared" si="1"/>
        <v>1500</v>
      </c>
      <c r="G45" s="17"/>
      <c r="H45" s="28"/>
    </row>
    <row r="46" spans="1:8" s="57" customFormat="1" ht="15" customHeight="1" x14ac:dyDescent="0.3">
      <c r="A46" s="41" t="s">
        <v>343</v>
      </c>
      <c r="B46" s="42" t="s">
        <v>228</v>
      </c>
      <c r="C46" s="43" t="s">
        <v>112</v>
      </c>
      <c r="D46" s="43">
        <v>5000</v>
      </c>
      <c r="E46" s="17"/>
      <c r="F46" s="43">
        <f t="shared" si="1"/>
        <v>5000</v>
      </c>
      <c r="G46" s="17"/>
      <c r="H46" s="28"/>
    </row>
    <row r="47" spans="1:8" s="57" customFormat="1" ht="15" customHeight="1" x14ac:dyDescent="0.3">
      <c r="A47" s="41" t="s">
        <v>344</v>
      </c>
      <c r="B47" s="42" t="s">
        <v>113</v>
      </c>
      <c r="C47" s="43" t="s">
        <v>85</v>
      </c>
      <c r="D47" s="43">
        <v>2500</v>
      </c>
      <c r="E47" s="17"/>
      <c r="F47" s="43">
        <f t="shared" si="1"/>
        <v>2500</v>
      </c>
      <c r="G47" s="17"/>
      <c r="H47" s="28"/>
    </row>
    <row r="48" spans="1:8" s="57" customFormat="1" ht="15" customHeight="1" x14ac:dyDescent="0.3">
      <c r="A48" s="41" t="s">
        <v>345</v>
      </c>
      <c r="B48" s="42" t="s">
        <v>114</v>
      </c>
      <c r="C48" s="43" t="s">
        <v>85</v>
      </c>
      <c r="D48" s="43">
        <v>2500</v>
      </c>
      <c r="E48" s="17"/>
      <c r="F48" s="43">
        <f t="shared" si="1"/>
        <v>2500</v>
      </c>
      <c r="G48" s="17"/>
      <c r="H48" s="28"/>
    </row>
    <row r="49" spans="1:8" s="57" customFormat="1" ht="15" customHeight="1" x14ac:dyDescent="0.3">
      <c r="A49" s="41" t="s">
        <v>346</v>
      </c>
      <c r="B49" s="42" t="s">
        <v>115</v>
      </c>
      <c r="C49" s="43" t="s">
        <v>85</v>
      </c>
      <c r="D49" s="43">
        <v>2500</v>
      </c>
      <c r="E49" s="17"/>
      <c r="F49" s="43">
        <f t="shared" si="1"/>
        <v>2500</v>
      </c>
      <c r="G49" s="17"/>
      <c r="H49" s="28"/>
    </row>
    <row r="50" spans="1:8" s="57" customFormat="1" ht="15" customHeight="1" x14ac:dyDescent="0.3">
      <c r="A50" s="41" t="s">
        <v>347</v>
      </c>
      <c r="B50" s="42" t="s">
        <v>116</v>
      </c>
      <c r="C50" s="43" t="s">
        <v>117</v>
      </c>
      <c r="D50" s="43">
        <v>2500</v>
      </c>
      <c r="E50" s="17"/>
      <c r="F50" s="43">
        <f t="shared" si="1"/>
        <v>2500</v>
      </c>
      <c r="G50" s="17"/>
      <c r="H50" s="28"/>
    </row>
    <row r="51" spans="1:8" s="57" customFormat="1" ht="15" customHeight="1" x14ac:dyDescent="0.3">
      <c r="A51" s="152"/>
      <c r="B51" s="153"/>
      <c r="C51" s="153"/>
      <c r="D51" s="153"/>
      <c r="E51" s="153"/>
      <c r="F51" s="153"/>
      <c r="G51" s="153"/>
      <c r="H51" s="154"/>
    </row>
    <row r="52" spans="1:8" ht="21.95" customHeight="1" x14ac:dyDescent="0.3">
      <c r="A52" s="155" t="s">
        <v>517</v>
      </c>
      <c r="B52" s="156"/>
      <c r="C52" s="156"/>
      <c r="D52" s="156"/>
      <c r="E52" s="156"/>
      <c r="F52" s="156"/>
      <c r="G52" s="156"/>
      <c r="H52" s="157"/>
    </row>
    <row r="53" spans="1:8" ht="20.100000000000001" customHeight="1" x14ac:dyDescent="0.3">
      <c r="A53" s="146" t="s">
        <v>290</v>
      </c>
      <c r="B53" s="147"/>
      <c r="C53" s="49"/>
      <c r="D53" s="148" t="s">
        <v>229</v>
      </c>
      <c r="E53" s="148"/>
      <c r="F53" s="149"/>
      <c r="G53" s="150"/>
      <c r="H53" s="151"/>
    </row>
    <row r="54" spans="1:8" ht="39.950000000000003" customHeight="1" x14ac:dyDescent="0.3">
      <c r="A54" s="50" t="s">
        <v>326</v>
      </c>
      <c r="B54" s="51" t="s">
        <v>133</v>
      </c>
      <c r="C54" s="51" t="s">
        <v>134</v>
      </c>
      <c r="D54" s="51" t="s">
        <v>135</v>
      </c>
      <c r="E54" s="51" t="s">
        <v>139</v>
      </c>
      <c r="F54" s="51" t="s">
        <v>138</v>
      </c>
      <c r="G54" s="51" t="s">
        <v>136</v>
      </c>
      <c r="H54" s="52" t="s">
        <v>137</v>
      </c>
    </row>
    <row r="55" spans="1:8" x14ac:dyDescent="0.3">
      <c r="A55" s="41" t="s">
        <v>348</v>
      </c>
      <c r="B55" s="42" t="s">
        <v>81</v>
      </c>
      <c r="C55" s="43" t="s">
        <v>82</v>
      </c>
      <c r="D55" s="43">
        <v>30000</v>
      </c>
      <c r="E55" s="16"/>
      <c r="F55" s="43">
        <f>D55-E55</f>
        <v>30000</v>
      </c>
      <c r="G55" s="17"/>
      <c r="H55" s="28"/>
    </row>
    <row r="56" spans="1:8" ht="14.25" customHeight="1" x14ac:dyDescent="0.3">
      <c r="A56" s="41" t="s">
        <v>349</v>
      </c>
      <c r="B56" s="42" t="s">
        <v>83</v>
      </c>
      <c r="C56" s="43" t="s">
        <v>82</v>
      </c>
      <c r="D56" s="43">
        <v>15000</v>
      </c>
      <c r="E56" s="16"/>
      <c r="F56" s="43">
        <f t="shared" ref="F56:F72" si="2">D56-E56</f>
        <v>15000</v>
      </c>
      <c r="G56" s="17"/>
      <c r="H56" s="28"/>
    </row>
    <row r="57" spans="1:8" x14ac:dyDescent="0.3">
      <c r="A57" s="41" t="s">
        <v>350</v>
      </c>
      <c r="B57" s="42" t="s">
        <v>86</v>
      </c>
      <c r="C57" s="43" t="s">
        <v>87</v>
      </c>
      <c r="D57" s="43">
        <v>250</v>
      </c>
      <c r="E57" s="17"/>
      <c r="F57" s="43">
        <f t="shared" si="2"/>
        <v>250</v>
      </c>
      <c r="G57" s="18"/>
      <c r="H57" s="28"/>
    </row>
    <row r="58" spans="1:8" x14ac:dyDescent="0.3">
      <c r="A58" s="41" t="s">
        <v>351</v>
      </c>
      <c r="B58" s="42" t="s">
        <v>295</v>
      </c>
      <c r="C58" s="43" t="s">
        <v>87</v>
      </c>
      <c r="D58" s="43">
        <v>250</v>
      </c>
      <c r="E58" s="17"/>
      <c r="F58" s="43">
        <f t="shared" si="2"/>
        <v>250</v>
      </c>
      <c r="G58" s="18"/>
      <c r="H58" s="28"/>
    </row>
    <row r="59" spans="1:8" x14ac:dyDescent="0.3">
      <c r="A59" s="41" t="s">
        <v>352</v>
      </c>
      <c r="B59" s="42" t="s">
        <v>92</v>
      </c>
      <c r="C59" s="43" t="s">
        <v>93</v>
      </c>
      <c r="D59" s="43">
        <v>250</v>
      </c>
      <c r="E59" s="17"/>
      <c r="F59" s="43">
        <f t="shared" si="2"/>
        <v>250</v>
      </c>
      <c r="G59" s="18"/>
      <c r="H59" s="28"/>
    </row>
    <row r="60" spans="1:8" x14ac:dyDescent="0.3">
      <c r="A60" s="41" t="s">
        <v>353</v>
      </c>
      <c r="B60" s="42" t="s">
        <v>94</v>
      </c>
      <c r="C60" s="43" t="s">
        <v>95</v>
      </c>
      <c r="D60" s="43">
        <v>250</v>
      </c>
      <c r="E60" s="17"/>
      <c r="F60" s="43">
        <f t="shared" si="2"/>
        <v>250</v>
      </c>
      <c r="G60" s="18"/>
      <c r="H60" s="28"/>
    </row>
    <row r="61" spans="1:8" x14ac:dyDescent="0.3">
      <c r="A61" s="41" t="s">
        <v>354</v>
      </c>
      <c r="B61" s="42" t="s">
        <v>96</v>
      </c>
      <c r="C61" s="43" t="s">
        <v>294</v>
      </c>
      <c r="D61" s="43">
        <v>250</v>
      </c>
      <c r="E61" s="17"/>
      <c r="F61" s="43">
        <f t="shared" si="2"/>
        <v>250</v>
      </c>
      <c r="G61" s="18"/>
      <c r="H61" s="28"/>
    </row>
    <row r="62" spans="1:8" x14ac:dyDescent="0.3">
      <c r="A62" s="41" t="s">
        <v>355</v>
      </c>
      <c r="B62" s="42" t="s">
        <v>97</v>
      </c>
      <c r="C62" s="43" t="s">
        <v>98</v>
      </c>
      <c r="D62" s="43">
        <v>250</v>
      </c>
      <c r="E62" s="17"/>
      <c r="F62" s="43">
        <f t="shared" si="2"/>
        <v>250</v>
      </c>
      <c r="G62" s="18"/>
      <c r="H62" s="28"/>
    </row>
    <row r="63" spans="1:8" x14ac:dyDescent="0.3">
      <c r="A63" s="41" t="s">
        <v>356</v>
      </c>
      <c r="B63" s="42" t="s">
        <v>99</v>
      </c>
      <c r="C63" s="43" t="s">
        <v>298</v>
      </c>
      <c r="D63" s="43">
        <v>250</v>
      </c>
      <c r="E63" s="17"/>
      <c r="F63" s="43">
        <f t="shared" si="2"/>
        <v>250</v>
      </c>
      <c r="G63" s="18"/>
      <c r="H63" s="28"/>
    </row>
    <row r="64" spans="1:8" x14ac:dyDescent="0.3">
      <c r="A64" s="41" t="s">
        <v>357</v>
      </c>
      <c r="B64" s="42" t="s">
        <v>300</v>
      </c>
      <c r="C64" s="45" t="s">
        <v>98</v>
      </c>
      <c r="D64" s="45">
        <v>500</v>
      </c>
      <c r="E64" s="16"/>
      <c r="F64" s="45">
        <f t="shared" si="2"/>
        <v>500</v>
      </c>
      <c r="G64" s="19"/>
      <c r="H64" s="15"/>
    </row>
    <row r="65" spans="1:8" x14ac:dyDescent="0.3">
      <c r="A65" s="41" t="s">
        <v>358</v>
      </c>
      <c r="B65" s="42" t="s">
        <v>299</v>
      </c>
      <c r="C65" s="43" t="s">
        <v>87</v>
      </c>
      <c r="D65" s="43">
        <v>2000</v>
      </c>
      <c r="E65" s="17"/>
      <c r="F65" s="43">
        <f t="shared" si="2"/>
        <v>2000</v>
      </c>
      <c r="G65" s="18"/>
      <c r="H65" s="28"/>
    </row>
    <row r="66" spans="1:8" x14ac:dyDescent="0.3">
      <c r="A66" s="41" t="s">
        <v>359</v>
      </c>
      <c r="B66" s="42" t="s">
        <v>108</v>
      </c>
      <c r="C66" s="43" t="s">
        <v>98</v>
      </c>
      <c r="D66" s="43">
        <v>1500</v>
      </c>
      <c r="E66" s="17"/>
      <c r="F66" s="43">
        <f t="shared" si="2"/>
        <v>1500</v>
      </c>
      <c r="G66" s="17"/>
      <c r="H66" s="28"/>
    </row>
    <row r="67" spans="1:8" x14ac:dyDescent="0.3">
      <c r="A67" s="41" t="s">
        <v>360</v>
      </c>
      <c r="B67" s="42" t="s">
        <v>109</v>
      </c>
      <c r="C67" s="43" t="s">
        <v>41</v>
      </c>
      <c r="D67" s="43">
        <v>1500</v>
      </c>
      <c r="E67" s="17"/>
      <c r="F67" s="43">
        <f t="shared" si="2"/>
        <v>1500</v>
      </c>
      <c r="G67" s="17"/>
      <c r="H67" s="28"/>
    </row>
    <row r="68" spans="1:8" x14ac:dyDescent="0.3">
      <c r="A68" s="41" t="s">
        <v>361</v>
      </c>
      <c r="B68" s="42" t="s">
        <v>228</v>
      </c>
      <c r="C68" s="43" t="s">
        <v>112</v>
      </c>
      <c r="D68" s="43">
        <v>5000</v>
      </c>
      <c r="E68" s="17"/>
      <c r="F68" s="43">
        <f t="shared" si="2"/>
        <v>5000</v>
      </c>
      <c r="G68" s="17"/>
      <c r="H68" s="28"/>
    </row>
    <row r="69" spans="1:8" x14ac:dyDescent="0.3">
      <c r="A69" s="41" t="s">
        <v>362</v>
      </c>
      <c r="B69" s="42" t="s">
        <v>113</v>
      </c>
      <c r="C69" s="43" t="s">
        <v>85</v>
      </c>
      <c r="D69" s="43">
        <v>2500</v>
      </c>
      <c r="E69" s="17"/>
      <c r="F69" s="43">
        <f t="shared" si="2"/>
        <v>2500</v>
      </c>
      <c r="G69" s="17"/>
      <c r="H69" s="28"/>
    </row>
    <row r="70" spans="1:8" x14ac:dyDescent="0.3">
      <c r="A70" s="41" t="s">
        <v>363</v>
      </c>
      <c r="B70" s="42" t="s">
        <v>114</v>
      </c>
      <c r="C70" s="43" t="s">
        <v>85</v>
      </c>
      <c r="D70" s="43">
        <v>2500</v>
      </c>
      <c r="E70" s="17"/>
      <c r="F70" s="43">
        <f t="shared" si="2"/>
        <v>2500</v>
      </c>
      <c r="G70" s="17"/>
      <c r="H70" s="28"/>
    </row>
    <row r="71" spans="1:8" x14ac:dyDescent="0.3">
      <c r="A71" s="41" t="s">
        <v>364</v>
      </c>
      <c r="B71" s="42" t="s">
        <v>115</v>
      </c>
      <c r="C71" s="43" t="s">
        <v>85</v>
      </c>
      <c r="D71" s="43">
        <v>2500</v>
      </c>
      <c r="E71" s="17"/>
      <c r="F71" s="43">
        <f t="shared" si="2"/>
        <v>2500</v>
      </c>
      <c r="G71" s="17"/>
      <c r="H71" s="28"/>
    </row>
    <row r="72" spans="1:8" x14ac:dyDescent="0.3">
      <c r="A72" s="41" t="s">
        <v>365</v>
      </c>
      <c r="B72" s="42" t="s">
        <v>116</v>
      </c>
      <c r="C72" s="43" t="s">
        <v>117</v>
      </c>
      <c r="D72" s="43">
        <v>2500</v>
      </c>
      <c r="E72" s="17"/>
      <c r="F72" s="43">
        <f t="shared" si="2"/>
        <v>2500</v>
      </c>
      <c r="G72" s="17"/>
      <c r="H72" s="28"/>
    </row>
    <row r="73" spans="1:8" x14ac:dyDescent="0.3">
      <c r="A73" s="152"/>
      <c r="B73" s="153"/>
      <c r="C73" s="153"/>
      <c r="D73" s="153"/>
      <c r="E73" s="153"/>
      <c r="F73" s="153"/>
      <c r="G73" s="153"/>
      <c r="H73" s="154"/>
    </row>
    <row r="74" spans="1:8" ht="21.95" customHeight="1" x14ac:dyDescent="0.3">
      <c r="A74" s="155" t="s">
        <v>506</v>
      </c>
      <c r="B74" s="156"/>
      <c r="C74" s="156"/>
      <c r="D74" s="156"/>
      <c r="E74" s="156"/>
      <c r="F74" s="156"/>
      <c r="G74" s="156"/>
      <c r="H74" s="157"/>
    </row>
    <row r="75" spans="1:8" ht="21.95" customHeight="1" x14ac:dyDescent="0.3">
      <c r="A75" s="146" t="s">
        <v>233</v>
      </c>
      <c r="B75" s="147"/>
      <c r="C75" s="49"/>
      <c r="D75" s="148" t="s">
        <v>229</v>
      </c>
      <c r="E75" s="148"/>
      <c r="F75" s="149"/>
      <c r="G75" s="150"/>
      <c r="H75" s="151"/>
    </row>
    <row r="76" spans="1:8" ht="39.950000000000003" customHeight="1" x14ac:dyDescent="0.3">
      <c r="A76" s="38" t="s">
        <v>326</v>
      </c>
      <c r="B76" s="39" t="s">
        <v>133</v>
      </c>
      <c r="C76" s="39" t="s">
        <v>134</v>
      </c>
      <c r="D76" s="39" t="s">
        <v>135</v>
      </c>
      <c r="E76" s="39" t="s">
        <v>139</v>
      </c>
      <c r="F76" s="39" t="s">
        <v>138</v>
      </c>
      <c r="G76" s="39" t="s">
        <v>136</v>
      </c>
      <c r="H76" s="40" t="s">
        <v>137</v>
      </c>
    </row>
    <row r="77" spans="1:8" ht="15" customHeight="1" x14ac:dyDescent="0.3">
      <c r="A77" s="41" t="s">
        <v>488</v>
      </c>
      <c r="B77" s="42" t="s">
        <v>81</v>
      </c>
      <c r="C77" s="43" t="s">
        <v>82</v>
      </c>
      <c r="D77" s="43">
        <v>24000</v>
      </c>
      <c r="E77" s="2"/>
      <c r="F77" s="43">
        <f>D77-E77</f>
        <v>24000</v>
      </c>
      <c r="G77" s="2"/>
      <c r="H77" s="29"/>
    </row>
    <row r="78" spans="1:8" ht="15" customHeight="1" x14ac:dyDescent="0.3">
      <c r="A78" s="41" t="s">
        <v>489</v>
      </c>
      <c r="B78" s="42" t="s">
        <v>83</v>
      </c>
      <c r="C78" s="43" t="s">
        <v>82</v>
      </c>
      <c r="D78" s="43">
        <v>12000</v>
      </c>
      <c r="E78" s="2"/>
      <c r="F78" s="43">
        <f t="shared" ref="F78:F103" si="3">D78-E78</f>
        <v>12000</v>
      </c>
      <c r="G78" s="4"/>
      <c r="H78" s="29"/>
    </row>
    <row r="79" spans="1:8" ht="15" customHeight="1" x14ac:dyDescent="0.3">
      <c r="A79" s="41" t="s">
        <v>490</v>
      </c>
      <c r="B79" s="42" t="s">
        <v>84</v>
      </c>
      <c r="C79" s="43" t="s">
        <v>85</v>
      </c>
      <c r="D79" s="43">
        <v>500</v>
      </c>
      <c r="E79" s="2"/>
      <c r="F79" s="43">
        <f t="shared" si="3"/>
        <v>500</v>
      </c>
      <c r="G79" s="4"/>
      <c r="H79" s="29"/>
    </row>
    <row r="80" spans="1:8" ht="15" customHeight="1" x14ac:dyDescent="0.3">
      <c r="A80" s="41" t="s">
        <v>491</v>
      </c>
      <c r="B80" s="42" t="s">
        <v>86</v>
      </c>
      <c r="C80" s="43" t="s">
        <v>87</v>
      </c>
      <c r="D80" s="43">
        <v>500</v>
      </c>
      <c r="E80" s="2"/>
      <c r="F80" s="43">
        <f t="shared" si="3"/>
        <v>500</v>
      </c>
      <c r="G80" s="4"/>
      <c r="H80" s="29"/>
    </row>
    <row r="81" spans="1:8" ht="15" customHeight="1" x14ac:dyDescent="0.3">
      <c r="A81" s="41" t="s">
        <v>492</v>
      </c>
      <c r="B81" s="42" t="s">
        <v>88</v>
      </c>
      <c r="C81" s="43" t="s">
        <v>89</v>
      </c>
      <c r="D81" s="43">
        <v>500</v>
      </c>
      <c r="E81" s="2"/>
      <c r="F81" s="43">
        <f t="shared" si="3"/>
        <v>500</v>
      </c>
      <c r="G81" s="4"/>
      <c r="H81" s="29"/>
    </row>
    <row r="82" spans="1:8" ht="15" customHeight="1" x14ac:dyDescent="0.3">
      <c r="A82" s="41" t="s">
        <v>493</v>
      </c>
      <c r="B82" s="42" t="s">
        <v>297</v>
      </c>
      <c r="C82" s="43" t="s">
        <v>89</v>
      </c>
      <c r="D82" s="43">
        <v>500</v>
      </c>
      <c r="E82" s="2"/>
      <c r="F82" s="43">
        <f t="shared" si="3"/>
        <v>500</v>
      </c>
      <c r="G82" s="4"/>
      <c r="H82" s="29"/>
    </row>
    <row r="83" spans="1:8" ht="15" customHeight="1" x14ac:dyDescent="0.3">
      <c r="A83" s="41" t="s">
        <v>494</v>
      </c>
      <c r="B83" s="42" t="s">
        <v>296</v>
      </c>
      <c r="C83" s="43" t="s">
        <v>87</v>
      </c>
      <c r="D83" s="43">
        <v>500</v>
      </c>
      <c r="E83" s="2"/>
      <c r="F83" s="43">
        <f t="shared" si="3"/>
        <v>500</v>
      </c>
      <c r="G83" s="4"/>
      <c r="H83" s="29"/>
    </row>
    <row r="84" spans="1:8" ht="15" customHeight="1" x14ac:dyDescent="0.3">
      <c r="A84" s="41" t="s">
        <v>495</v>
      </c>
      <c r="B84" s="42" t="s">
        <v>92</v>
      </c>
      <c r="C84" s="43" t="s">
        <v>93</v>
      </c>
      <c r="D84" s="43">
        <v>500</v>
      </c>
      <c r="E84" s="2"/>
      <c r="F84" s="43">
        <f t="shared" si="3"/>
        <v>500</v>
      </c>
      <c r="G84" s="4"/>
      <c r="H84" s="29"/>
    </row>
    <row r="85" spans="1:8" ht="15" customHeight="1" x14ac:dyDescent="0.3">
      <c r="A85" s="41" t="s">
        <v>496</v>
      </c>
      <c r="B85" s="42" t="s">
        <v>94</v>
      </c>
      <c r="C85" s="43" t="s">
        <v>95</v>
      </c>
      <c r="D85" s="43">
        <v>500</v>
      </c>
      <c r="E85" s="2"/>
      <c r="F85" s="43">
        <f t="shared" si="3"/>
        <v>500</v>
      </c>
      <c r="G85" s="4"/>
      <c r="H85" s="29"/>
    </row>
    <row r="86" spans="1:8" ht="15" customHeight="1" x14ac:dyDescent="0.3">
      <c r="A86" s="41" t="s">
        <v>497</v>
      </c>
      <c r="B86" s="42" t="s">
        <v>96</v>
      </c>
      <c r="C86" s="43" t="s">
        <v>41</v>
      </c>
      <c r="D86" s="43">
        <v>500</v>
      </c>
      <c r="E86" s="2"/>
      <c r="F86" s="43">
        <f t="shared" si="3"/>
        <v>500</v>
      </c>
      <c r="G86" s="4"/>
      <c r="H86" s="29"/>
    </row>
    <row r="87" spans="1:8" ht="15" customHeight="1" x14ac:dyDescent="0.3">
      <c r="A87" s="41" t="s">
        <v>498</v>
      </c>
      <c r="B87" s="42" t="s">
        <v>97</v>
      </c>
      <c r="C87" s="43" t="s">
        <v>98</v>
      </c>
      <c r="D87" s="43">
        <v>500</v>
      </c>
      <c r="E87" s="2"/>
      <c r="F87" s="43">
        <f t="shared" si="3"/>
        <v>500</v>
      </c>
      <c r="G87" s="4"/>
      <c r="H87" s="29"/>
    </row>
    <row r="88" spans="1:8" ht="15" customHeight="1" x14ac:dyDescent="0.3">
      <c r="A88" s="41" t="s">
        <v>499</v>
      </c>
      <c r="B88" s="42" t="s">
        <v>99</v>
      </c>
      <c r="C88" s="43" t="s">
        <v>100</v>
      </c>
      <c r="D88" s="43">
        <v>500</v>
      </c>
      <c r="E88" s="2"/>
      <c r="F88" s="43">
        <f t="shared" si="3"/>
        <v>500</v>
      </c>
      <c r="G88" s="4"/>
      <c r="H88" s="29"/>
    </row>
    <row r="89" spans="1:8" ht="15" customHeight="1" x14ac:dyDescent="0.3">
      <c r="A89" s="41" t="s">
        <v>500</v>
      </c>
      <c r="B89" s="42" t="s">
        <v>101</v>
      </c>
      <c r="C89" s="43" t="s">
        <v>98</v>
      </c>
      <c r="D89" s="43">
        <v>1000</v>
      </c>
      <c r="E89" s="2"/>
      <c r="F89" s="43">
        <f t="shared" si="3"/>
        <v>1000</v>
      </c>
      <c r="G89" s="4"/>
      <c r="H89" s="29"/>
    </row>
    <row r="90" spans="1:8" ht="15" customHeight="1" x14ac:dyDescent="0.3">
      <c r="A90" s="41" t="s">
        <v>501</v>
      </c>
      <c r="B90" s="42" t="s">
        <v>102</v>
      </c>
      <c r="C90" s="43" t="s">
        <v>98</v>
      </c>
      <c r="D90" s="43">
        <v>1000</v>
      </c>
      <c r="E90" s="2"/>
      <c r="F90" s="43">
        <f t="shared" si="3"/>
        <v>1000</v>
      </c>
      <c r="G90" s="4"/>
      <c r="H90" s="29"/>
    </row>
    <row r="91" spans="1:8" ht="15" customHeight="1" x14ac:dyDescent="0.3">
      <c r="A91" s="41" t="s">
        <v>502</v>
      </c>
      <c r="B91" s="42" t="s">
        <v>103</v>
      </c>
      <c r="C91" s="43" t="s">
        <v>87</v>
      </c>
      <c r="D91" s="43">
        <v>3000</v>
      </c>
      <c r="E91" s="2"/>
      <c r="F91" s="43">
        <f t="shared" si="3"/>
        <v>3000</v>
      </c>
      <c r="G91" s="4"/>
      <c r="H91" s="29"/>
    </row>
    <row r="92" spans="1:8" ht="15" customHeight="1" x14ac:dyDescent="0.3">
      <c r="A92" s="41" t="s">
        <v>503</v>
      </c>
      <c r="B92" s="42" t="s">
        <v>104</v>
      </c>
      <c r="C92" s="43" t="s">
        <v>105</v>
      </c>
      <c r="D92" s="43">
        <v>3000</v>
      </c>
      <c r="E92" s="2"/>
      <c r="F92" s="43">
        <f t="shared" si="3"/>
        <v>3000</v>
      </c>
      <c r="G92" s="4"/>
      <c r="H92" s="29"/>
    </row>
    <row r="93" spans="1:8" ht="15" customHeight="1" x14ac:dyDescent="0.3">
      <c r="A93" s="41" t="s">
        <v>504</v>
      </c>
      <c r="B93" s="42" t="s">
        <v>106</v>
      </c>
      <c r="C93" s="43" t="s">
        <v>87</v>
      </c>
      <c r="D93" s="43">
        <v>3000</v>
      </c>
      <c r="E93" s="2"/>
      <c r="F93" s="43">
        <f t="shared" si="3"/>
        <v>3000</v>
      </c>
      <c r="G93" s="4"/>
      <c r="H93" s="29"/>
    </row>
    <row r="94" spans="1:8" ht="15" customHeight="1" x14ac:dyDescent="0.3">
      <c r="A94" s="41" t="s">
        <v>505</v>
      </c>
      <c r="B94" s="42" t="s">
        <v>107</v>
      </c>
      <c r="C94" s="43" t="s">
        <v>98</v>
      </c>
      <c r="D94" s="43">
        <v>3000</v>
      </c>
      <c r="E94" s="2"/>
      <c r="F94" s="43">
        <f t="shared" si="3"/>
        <v>3000</v>
      </c>
      <c r="G94" s="4"/>
      <c r="H94" s="29"/>
    </row>
    <row r="95" spans="1:8" ht="15" customHeight="1" x14ac:dyDescent="0.3">
      <c r="A95" s="41" t="s">
        <v>507</v>
      </c>
      <c r="B95" s="42" t="s">
        <v>108</v>
      </c>
      <c r="C95" s="43" t="s">
        <v>98</v>
      </c>
      <c r="D95" s="43">
        <v>3000</v>
      </c>
      <c r="E95" s="2"/>
      <c r="F95" s="43">
        <f t="shared" si="3"/>
        <v>3000</v>
      </c>
      <c r="G95" s="4"/>
      <c r="H95" s="29"/>
    </row>
    <row r="96" spans="1:8" ht="15" customHeight="1" x14ac:dyDescent="0.3">
      <c r="A96" s="41" t="s">
        <v>508</v>
      </c>
      <c r="B96" s="42" t="s">
        <v>109</v>
      </c>
      <c r="C96" s="43" t="s">
        <v>41</v>
      </c>
      <c r="D96" s="43">
        <v>3000</v>
      </c>
      <c r="E96" s="2"/>
      <c r="F96" s="43">
        <f t="shared" si="3"/>
        <v>3000</v>
      </c>
      <c r="G96" s="4"/>
      <c r="H96" s="29"/>
    </row>
    <row r="97" spans="1:8" ht="15" customHeight="1" x14ac:dyDescent="0.3">
      <c r="A97" s="41" t="s">
        <v>509</v>
      </c>
      <c r="B97" s="42" t="s">
        <v>110</v>
      </c>
      <c r="C97" s="43" t="s">
        <v>111</v>
      </c>
      <c r="D97" s="43">
        <v>3000</v>
      </c>
      <c r="E97" s="2"/>
      <c r="F97" s="43">
        <f t="shared" si="3"/>
        <v>3000</v>
      </c>
      <c r="G97" s="4"/>
      <c r="H97" s="29"/>
    </row>
    <row r="98" spans="1:8" ht="15" customHeight="1" x14ac:dyDescent="0.3">
      <c r="A98" s="41" t="s">
        <v>510</v>
      </c>
      <c r="B98" s="42" t="s">
        <v>228</v>
      </c>
      <c r="C98" s="43" t="s">
        <v>112</v>
      </c>
      <c r="D98" s="43">
        <v>5000</v>
      </c>
      <c r="E98" s="2"/>
      <c r="F98" s="43">
        <f t="shared" si="3"/>
        <v>5000</v>
      </c>
      <c r="G98" s="4"/>
      <c r="H98" s="29"/>
    </row>
    <row r="99" spans="1:8" ht="15" customHeight="1" x14ac:dyDescent="0.3">
      <c r="A99" s="41" t="s">
        <v>511</v>
      </c>
      <c r="B99" s="42" t="s">
        <v>113</v>
      </c>
      <c r="C99" s="43" t="s">
        <v>85</v>
      </c>
      <c r="D99" s="43">
        <v>5000</v>
      </c>
      <c r="E99" s="2"/>
      <c r="F99" s="43">
        <f t="shared" si="3"/>
        <v>5000</v>
      </c>
      <c r="G99" s="4"/>
      <c r="H99" s="29"/>
    </row>
    <row r="100" spans="1:8" ht="15" customHeight="1" x14ac:dyDescent="0.3">
      <c r="A100" s="41" t="s">
        <v>512</v>
      </c>
      <c r="B100" s="42" t="s">
        <v>114</v>
      </c>
      <c r="C100" s="43" t="s">
        <v>85</v>
      </c>
      <c r="D100" s="43">
        <v>5000</v>
      </c>
      <c r="E100" s="2"/>
      <c r="F100" s="43">
        <f t="shared" si="3"/>
        <v>5000</v>
      </c>
      <c r="G100" s="4"/>
      <c r="H100" s="29"/>
    </row>
    <row r="101" spans="1:8" ht="15" customHeight="1" x14ac:dyDescent="0.3">
      <c r="A101" s="41" t="s">
        <v>513</v>
      </c>
      <c r="B101" s="42" t="s">
        <v>115</v>
      </c>
      <c r="C101" s="43" t="s">
        <v>85</v>
      </c>
      <c r="D101" s="43">
        <v>5000</v>
      </c>
      <c r="E101" s="2"/>
      <c r="F101" s="43">
        <f t="shared" si="3"/>
        <v>5000</v>
      </c>
      <c r="G101" s="4"/>
      <c r="H101" s="29"/>
    </row>
    <row r="102" spans="1:8" ht="15" customHeight="1" x14ac:dyDescent="0.3">
      <c r="A102" s="41" t="s">
        <v>514</v>
      </c>
      <c r="B102" s="42" t="s">
        <v>116</v>
      </c>
      <c r="C102" s="43" t="s">
        <v>117</v>
      </c>
      <c r="D102" s="43">
        <v>5000</v>
      </c>
      <c r="E102" s="2"/>
      <c r="F102" s="43">
        <f t="shared" si="3"/>
        <v>5000</v>
      </c>
      <c r="G102" s="4"/>
      <c r="H102" s="29"/>
    </row>
    <row r="103" spans="1:8" ht="15" customHeight="1" thickBot="1" x14ac:dyDescent="0.35">
      <c r="A103" s="46" t="s">
        <v>515</v>
      </c>
      <c r="B103" s="47" t="s">
        <v>118</v>
      </c>
      <c r="C103" s="48" t="s">
        <v>87</v>
      </c>
      <c r="D103" s="48">
        <v>6000</v>
      </c>
      <c r="E103" s="31"/>
      <c r="F103" s="48">
        <f t="shared" si="3"/>
        <v>6000</v>
      </c>
      <c r="G103" s="32"/>
      <c r="H103" s="33"/>
    </row>
  </sheetData>
  <sheetProtection selectLockedCells="1"/>
  <mergeCells count="29">
    <mergeCell ref="A53:B53"/>
    <mergeCell ref="D53:F53"/>
    <mergeCell ref="A73:H73"/>
    <mergeCell ref="A74:H74"/>
    <mergeCell ref="A75:B75"/>
    <mergeCell ref="D75:F75"/>
    <mergeCell ref="G75:H75"/>
    <mergeCell ref="G53:H53"/>
    <mergeCell ref="C1:H1"/>
    <mergeCell ref="C2:H2"/>
    <mergeCell ref="C3:D3"/>
    <mergeCell ref="E3:F3"/>
    <mergeCell ref="G3:H3"/>
    <mergeCell ref="A52:H52"/>
    <mergeCell ref="A9:B9"/>
    <mergeCell ref="D9:F9"/>
    <mergeCell ref="G9:H9"/>
    <mergeCell ref="C4:D4"/>
    <mergeCell ref="E4:F4"/>
    <mergeCell ref="G4:H4"/>
    <mergeCell ref="A51:H51"/>
    <mergeCell ref="A1:B4"/>
    <mergeCell ref="D5:H5"/>
    <mergeCell ref="A7:H7"/>
    <mergeCell ref="A8:H8"/>
    <mergeCell ref="A30:H30"/>
    <mergeCell ref="A31:B31"/>
    <mergeCell ref="D31:F31"/>
    <mergeCell ref="G31:H31"/>
  </mergeCells>
  <conditionalFormatting sqref="F10:F29 F104:F1048576">
    <cfRule type="cellIs" dxfId="4" priority="9" operator="lessThan">
      <formula>0</formula>
    </cfRule>
  </conditionalFormatting>
  <conditionalFormatting sqref="F54:F72">
    <cfRule type="cellIs" dxfId="3" priority="4" operator="lessThan">
      <formula>0</formula>
    </cfRule>
  </conditionalFormatting>
  <conditionalFormatting sqref="F32:F50">
    <cfRule type="cellIs" dxfId="2" priority="5" operator="lessThan">
      <formula>0</formula>
    </cfRule>
  </conditionalFormatting>
  <conditionalFormatting sqref="F76:F103">
    <cfRule type="cellIs" dxfId="1" priority="2" operator="lessThan">
      <formula>0</formula>
    </cfRule>
  </conditionalFormatting>
  <pageMargins left="0.25" right="0.25" top="0.75" bottom="0.75" header="0.3" footer="0.3"/>
  <pageSetup paperSize="9" scale="74" fitToHeight="0" orientation="portrait" r:id="rId1"/>
  <headerFooter>
    <oddFooter>Page &amp;P of &amp;N</oddFooter>
  </headerFooter>
  <rowBreaks count="1" manualBreakCount="1">
    <brk id="28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G81"/>
  <sheetViews>
    <sheetView windowProtection="1" zoomScaleNormal="100" workbookViewId="0">
      <selection activeCell="F5" sqref="F5:G5"/>
    </sheetView>
  </sheetViews>
  <sheetFormatPr defaultColWidth="9.140625" defaultRowHeight="14.25" x14ac:dyDescent="0.3"/>
  <cols>
    <col min="1" max="1" width="12.42578125" style="34" customWidth="1"/>
    <col min="2" max="2" width="22.5703125" style="34" customWidth="1"/>
    <col min="3" max="3" width="49.7109375" style="34" customWidth="1"/>
    <col min="4" max="4" width="12.140625" style="34" customWidth="1"/>
    <col min="5" max="5" width="13.7109375" style="117" customWidth="1"/>
    <col min="6" max="6" width="12.42578125" style="105" customWidth="1"/>
    <col min="7" max="7" width="17.5703125" style="34" customWidth="1"/>
    <col min="8" max="16384" width="9.140625" style="34"/>
  </cols>
  <sheetData>
    <row r="1" spans="1:7" ht="24" customHeight="1" x14ac:dyDescent="0.3">
      <c r="A1" s="184"/>
      <c r="B1" s="216"/>
      <c r="C1" s="185"/>
      <c r="D1" s="220" t="s">
        <v>160</v>
      </c>
      <c r="E1" s="220"/>
      <c r="F1" s="220"/>
      <c r="G1" s="221"/>
    </row>
    <row r="2" spans="1:7" ht="14.25" customHeight="1" x14ac:dyDescent="0.3">
      <c r="A2" s="186"/>
      <c r="B2" s="217"/>
      <c r="C2" s="187"/>
      <c r="D2" s="222" t="s">
        <v>170</v>
      </c>
      <c r="E2" s="222"/>
      <c r="F2" s="222"/>
      <c r="G2" s="223"/>
    </row>
    <row r="3" spans="1:7" ht="14.25" customHeight="1" x14ac:dyDescent="0.3">
      <c r="A3" s="186"/>
      <c r="B3" s="217"/>
      <c r="C3" s="187"/>
      <c r="D3" s="218" t="s">
        <v>171</v>
      </c>
      <c r="E3" s="218"/>
      <c r="F3" s="124" t="s">
        <v>173</v>
      </c>
      <c r="G3" s="125" t="s">
        <v>174</v>
      </c>
    </row>
    <row r="4" spans="1:7" ht="24.75" customHeight="1" x14ac:dyDescent="0.3">
      <c r="A4" s="186"/>
      <c r="B4" s="217"/>
      <c r="C4" s="187"/>
      <c r="D4" s="219" t="s">
        <v>172</v>
      </c>
      <c r="E4" s="219"/>
      <c r="F4" s="126">
        <v>4</v>
      </c>
      <c r="G4" s="63">
        <v>42396</v>
      </c>
    </row>
    <row r="5" spans="1:7" ht="21.95" customHeight="1" x14ac:dyDescent="0.3">
      <c r="A5" s="35" t="s">
        <v>456</v>
      </c>
      <c r="B5" s="214"/>
      <c r="C5" s="215"/>
      <c r="D5" s="212" t="s">
        <v>231</v>
      </c>
      <c r="E5" s="213"/>
      <c r="F5" s="175"/>
      <c r="G5" s="176"/>
    </row>
    <row r="6" spans="1:7" ht="21" customHeight="1" x14ac:dyDescent="0.3">
      <c r="A6" s="188" t="s">
        <v>291</v>
      </c>
      <c r="B6" s="189"/>
      <c r="C6" s="189"/>
      <c r="D6" s="189"/>
      <c r="E6" s="189"/>
      <c r="F6" s="189"/>
      <c r="G6" s="190"/>
    </row>
    <row r="7" spans="1:7" ht="21.95" customHeight="1" x14ac:dyDescent="0.3">
      <c r="A7" s="206" t="s">
        <v>325</v>
      </c>
      <c r="B7" s="207"/>
      <c r="C7" s="207"/>
      <c r="D7" s="207"/>
      <c r="E7" s="207"/>
      <c r="F7" s="207"/>
      <c r="G7" s="208"/>
    </row>
    <row r="8" spans="1:7" ht="39.950000000000003" customHeight="1" x14ac:dyDescent="0.3">
      <c r="A8" s="64" t="s">
        <v>326</v>
      </c>
      <c r="B8" s="65" t="s">
        <v>140</v>
      </c>
      <c r="C8" s="65" t="s">
        <v>141</v>
      </c>
      <c r="D8" s="65" t="s">
        <v>150</v>
      </c>
      <c r="E8" s="65" t="s">
        <v>543</v>
      </c>
      <c r="F8" s="65" t="s">
        <v>545</v>
      </c>
      <c r="G8" s="66" t="s">
        <v>149</v>
      </c>
    </row>
    <row r="9" spans="1:7" ht="28.5" x14ac:dyDescent="0.3">
      <c r="A9" s="127" t="s">
        <v>305</v>
      </c>
      <c r="B9" s="112" t="s">
        <v>301</v>
      </c>
      <c r="C9" s="111" t="s">
        <v>143</v>
      </c>
      <c r="D9" s="104" t="s">
        <v>40</v>
      </c>
      <c r="E9" s="14"/>
      <c r="F9" s="1" t="str">
        <f t="shared" ref="F9:F23" si="0">IF(E9="","",IF(RIGHT(D9,1)="w",E9+LEFT(D9,LEN(D9)-1)*7,IF(RIGHT(D9,1)="m",EDATE(E9,(LEFT(D9,LEN(D9)-1))),"")))</f>
        <v/>
      </c>
      <c r="G9" s="15"/>
    </row>
    <row r="10" spans="1:7" ht="17.25" customHeight="1" x14ac:dyDescent="0.3">
      <c r="A10" s="128" t="s">
        <v>306</v>
      </c>
      <c r="B10" s="45" t="s">
        <v>302</v>
      </c>
      <c r="C10" s="103" t="s">
        <v>144</v>
      </c>
      <c r="D10" s="104" t="s">
        <v>40</v>
      </c>
      <c r="E10" s="14"/>
      <c r="F10" s="1" t="str">
        <f t="shared" si="0"/>
        <v/>
      </c>
      <c r="G10" s="15"/>
    </row>
    <row r="11" spans="1:7" ht="42.75" x14ac:dyDescent="0.3">
      <c r="A11" s="127" t="s">
        <v>307</v>
      </c>
      <c r="B11" s="110" t="s">
        <v>42</v>
      </c>
      <c r="C11" s="111" t="s">
        <v>583</v>
      </c>
      <c r="D11" s="104" t="s">
        <v>40</v>
      </c>
      <c r="E11" s="14"/>
      <c r="F11" s="1" t="str">
        <f t="shared" si="0"/>
        <v/>
      </c>
      <c r="G11" s="15"/>
    </row>
    <row r="12" spans="1:7" ht="21.75" customHeight="1" x14ac:dyDescent="0.3">
      <c r="A12" s="128" t="s">
        <v>308</v>
      </c>
      <c r="B12" s="106" t="s">
        <v>43</v>
      </c>
      <c r="C12" s="103" t="s">
        <v>304</v>
      </c>
      <c r="D12" s="104" t="s">
        <v>40</v>
      </c>
      <c r="E12" s="14"/>
      <c r="F12" s="1" t="str">
        <f t="shared" si="0"/>
        <v/>
      </c>
      <c r="G12" s="15"/>
    </row>
    <row r="13" spans="1:7" ht="28.5" x14ac:dyDescent="0.3">
      <c r="A13" s="127" t="s">
        <v>309</v>
      </c>
      <c r="B13" s="110" t="s">
        <v>19</v>
      </c>
      <c r="C13" s="111" t="s">
        <v>303</v>
      </c>
      <c r="D13" s="104" t="s">
        <v>40</v>
      </c>
      <c r="E13" s="14"/>
      <c r="F13" s="1" t="str">
        <f t="shared" si="0"/>
        <v/>
      </c>
      <c r="G13" s="15"/>
    </row>
    <row r="14" spans="1:7" ht="28.5" x14ac:dyDescent="0.3">
      <c r="A14" s="128" t="s">
        <v>310</v>
      </c>
      <c r="B14" s="45" t="s">
        <v>534</v>
      </c>
      <c r="C14" s="103" t="s">
        <v>533</v>
      </c>
      <c r="D14" s="104" t="s">
        <v>40</v>
      </c>
      <c r="E14" s="14"/>
      <c r="F14" s="1" t="str">
        <f t="shared" si="0"/>
        <v/>
      </c>
      <c r="G14" s="15"/>
    </row>
    <row r="15" spans="1:7" ht="18" customHeight="1" x14ac:dyDescent="0.3">
      <c r="A15" s="128" t="s">
        <v>311</v>
      </c>
      <c r="B15" s="45" t="s">
        <v>44</v>
      </c>
      <c r="C15" s="103" t="s">
        <v>321</v>
      </c>
      <c r="D15" s="104" t="s">
        <v>40</v>
      </c>
      <c r="E15" s="14"/>
      <c r="F15" s="1" t="str">
        <f t="shared" si="0"/>
        <v/>
      </c>
      <c r="G15" s="15"/>
    </row>
    <row r="16" spans="1:7" ht="42.75" x14ac:dyDescent="0.3">
      <c r="A16" s="127" t="s">
        <v>312</v>
      </c>
      <c r="B16" s="110" t="s">
        <v>142</v>
      </c>
      <c r="C16" s="111" t="s">
        <v>368</v>
      </c>
      <c r="D16" s="104" t="s">
        <v>40</v>
      </c>
      <c r="E16" s="14"/>
      <c r="F16" s="1" t="str">
        <f t="shared" si="0"/>
        <v/>
      </c>
      <c r="G16" s="15"/>
    </row>
    <row r="17" spans="1:7" ht="15.95" customHeight="1" x14ac:dyDescent="0.3">
      <c r="A17" s="127" t="s">
        <v>313</v>
      </c>
      <c r="B17" s="110" t="s">
        <v>322</v>
      </c>
      <c r="C17" s="111" t="s">
        <v>323</v>
      </c>
      <c r="D17" s="104" t="s">
        <v>40</v>
      </c>
      <c r="E17" s="14"/>
      <c r="F17" s="1" t="str">
        <f t="shared" si="0"/>
        <v/>
      </c>
      <c r="G17" s="15"/>
    </row>
    <row r="18" spans="1:7" ht="15.95" customHeight="1" x14ac:dyDescent="0.3">
      <c r="A18" s="128" t="s">
        <v>314</v>
      </c>
      <c r="B18" s="45" t="s">
        <v>46</v>
      </c>
      <c r="C18" s="103" t="s">
        <v>369</v>
      </c>
      <c r="D18" s="104" t="s">
        <v>40</v>
      </c>
      <c r="E18" s="14"/>
      <c r="F18" s="1" t="str">
        <f t="shared" si="0"/>
        <v/>
      </c>
      <c r="G18" s="15"/>
    </row>
    <row r="19" spans="1:7" ht="28.5" x14ac:dyDescent="0.3">
      <c r="A19" s="127" t="s">
        <v>315</v>
      </c>
      <c r="B19" s="110" t="s">
        <v>47</v>
      </c>
      <c r="C19" s="111" t="s">
        <v>324</v>
      </c>
      <c r="D19" s="104" t="s">
        <v>40</v>
      </c>
      <c r="E19" s="14"/>
      <c r="F19" s="1" t="str">
        <f t="shared" si="0"/>
        <v/>
      </c>
      <c r="G19" s="15"/>
    </row>
    <row r="20" spans="1:7" ht="28.5" x14ac:dyDescent="0.3">
      <c r="A20" s="127" t="s">
        <v>316</v>
      </c>
      <c r="B20" s="110" t="s">
        <v>48</v>
      </c>
      <c r="C20" s="111" t="s">
        <v>145</v>
      </c>
      <c r="D20" s="104" t="s">
        <v>40</v>
      </c>
      <c r="E20" s="14"/>
      <c r="F20" s="1" t="str">
        <f t="shared" si="0"/>
        <v/>
      </c>
      <c r="G20" s="15"/>
    </row>
    <row r="21" spans="1:7" ht="28.5" x14ac:dyDescent="0.3">
      <c r="A21" s="128" t="s">
        <v>317</v>
      </c>
      <c r="B21" s="113" t="s">
        <v>166</v>
      </c>
      <c r="C21" s="122" t="s">
        <v>370</v>
      </c>
      <c r="D21" s="104" t="s">
        <v>40</v>
      </c>
      <c r="E21" s="14"/>
      <c r="F21" s="129" t="str">
        <f t="shared" si="0"/>
        <v/>
      </c>
      <c r="G21" s="15"/>
    </row>
    <row r="22" spans="1:7" ht="15" customHeight="1" x14ac:dyDescent="0.3">
      <c r="A22" s="128" t="s">
        <v>318</v>
      </c>
      <c r="B22" s="113" t="s">
        <v>49</v>
      </c>
      <c r="C22" s="122" t="s">
        <v>371</v>
      </c>
      <c r="D22" s="104" t="s">
        <v>40</v>
      </c>
      <c r="E22" s="14"/>
      <c r="F22" s="1" t="str">
        <f t="shared" si="0"/>
        <v/>
      </c>
      <c r="G22" s="15"/>
    </row>
    <row r="23" spans="1:7" ht="28.5" x14ac:dyDescent="0.3">
      <c r="A23" s="127" t="s">
        <v>319</v>
      </c>
      <c r="B23" s="110" t="s">
        <v>168</v>
      </c>
      <c r="C23" s="111" t="s">
        <v>367</v>
      </c>
      <c r="D23" s="104" t="s">
        <v>40</v>
      </c>
      <c r="E23" s="20"/>
      <c r="F23" s="6" t="str">
        <f t="shared" si="0"/>
        <v/>
      </c>
      <c r="G23" s="21"/>
    </row>
    <row r="24" spans="1:7" s="130" customFormat="1" ht="28.5" x14ac:dyDescent="0.2">
      <c r="A24" s="127" t="s">
        <v>320</v>
      </c>
      <c r="B24" s="110" t="s">
        <v>132</v>
      </c>
      <c r="C24" s="111" t="s">
        <v>366</v>
      </c>
      <c r="D24" s="104" t="s">
        <v>40</v>
      </c>
      <c r="E24" s="14"/>
      <c r="F24" s="1" t="str">
        <f t="shared" ref="F24" si="1">IF(E24="","",IF(RIGHT(D24,1)="w",E24+LEFT(D24,LEN(D24)-1)*7,IF(RIGHT(D24,1)="m",EDATE(E24,(LEFT(D24,LEN(D24)-1))),"")))</f>
        <v/>
      </c>
      <c r="G24" s="15"/>
    </row>
    <row r="25" spans="1:7" s="130" customFormat="1" ht="15" customHeight="1" x14ac:dyDescent="0.2">
      <c r="A25" s="209"/>
      <c r="B25" s="210"/>
      <c r="C25" s="210"/>
      <c r="D25" s="210"/>
      <c r="E25" s="210"/>
      <c r="F25" s="210"/>
      <c r="G25" s="211"/>
    </row>
    <row r="26" spans="1:7" ht="21.95" customHeight="1" x14ac:dyDescent="0.3">
      <c r="A26" s="206" t="s">
        <v>531</v>
      </c>
      <c r="B26" s="207"/>
      <c r="C26" s="207"/>
      <c r="D26" s="207"/>
      <c r="E26" s="207"/>
      <c r="F26" s="207"/>
      <c r="G26" s="208"/>
    </row>
    <row r="27" spans="1:7" ht="39.950000000000003" customHeight="1" x14ac:dyDescent="0.3">
      <c r="A27" s="64" t="s">
        <v>326</v>
      </c>
      <c r="B27" s="65" t="s">
        <v>140</v>
      </c>
      <c r="C27" s="65" t="s">
        <v>141</v>
      </c>
      <c r="D27" s="65" t="s">
        <v>150</v>
      </c>
      <c r="E27" s="65" t="s">
        <v>543</v>
      </c>
      <c r="F27" s="65" t="s">
        <v>545</v>
      </c>
      <c r="G27" s="66" t="s">
        <v>149</v>
      </c>
    </row>
    <row r="28" spans="1:7" ht="28.5" x14ac:dyDescent="0.3">
      <c r="A28" s="127" t="s">
        <v>305</v>
      </c>
      <c r="B28" s="112" t="s">
        <v>301</v>
      </c>
      <c r="C28" s="111" t="s">
        <v>143</v>
      </c>
      <c r="D28" s="104" t="s">
        <v>40</v>
      </c>
      <c r="E28" s="14"/>
      <c r="F28" s="1" t="str">
        <f t="shared" ref="F28:F43" si="2">IF(E28="","",IF(RIGHT(D28,1)="w",E28+LEFT(D28,LEN(D28)-1)*7,IF(RIGHT(D28,1)="m",EDATE(E28,(LEFT(D28,LEN(D28)-1))),"")))</f>
        <v/>
      </c>
      <c r="G28" s="15"/>
    </row>
    <row r="29" spans="1:7" ht="26.25" customHeight="1" x14ac:dyDescent="0.3">
      <c r="A29" s="128" t="s">
        <v>306</v>
      </c>
      <c r="B29" s="45" t="s">
        <v>302</v>
      </c>
      <c r="C29" s="103" t="s">
        <v>144</v>
      </c>
      <c r="D29" s="104" t="s">
        <v>40</v>
      </c>
      <c r="E29" s="14"/>
      <c r="F29" s="1" t="str">
        <f t="shared" si="2"/>
        <v/>
      </c>
      <c r="G29" s="15"/>
    </row>
    <row r="30" spans="1:7" ht="26.25" customHeight="1" x14ac:dyDescent="0.3">
      <c r="A30" s="127" t="s">
        <v>307</v>
      </c>
      <c r="B30" s="110" t="s">
        <v>42</v>
      </c>
      <c r="C30" s="111" t="s">
        <v>583</v>
      </c>
      <c r="D30" s="104" t="s">
        <v>40</v>
      </c>
      <c r="E30" s="14"/>
      <c r="F30" s="1" t="str">
        <f t="shared" si="2"/>
        <v/>
      </c>
      <c r="G30" s="15"/>
    </row>
    <row r="31" spans="1:7" ht="24.75" customHeight="1" x14ac:dyDescent="0.3">
      <c r="A31" s="128" t="s">
        <v>308</v>
      </c>
      <c r="B31" s="106" t="s">
        <v>43</v>
      </c>
      <c r="C31" s="103" t="s">
        <v>304</v>
      </c>
      <c r="D31" s="104" t="s">
        <v>40</v>
      </c>
      <c r="E31" s="14"/>
      <c r="F31" s="1" t="str">
        <f t="shared" si="2"/>
        <v/>
      </c>
      <c r="G31" s="15"/>
    </row>
    <row r="32" spans="1:7" ht="28.5" x14ac:dyDescent="0.3">
      <c r="A32" s="127" t="s">
        <v>309</v>
      </c>
      <c r="B32" s="110" t="s">
        <v>19</v>
      </c>
      <c r="C32" s="111" t="s">
        <v>303</v>
      </c>
      <c r="D32" s="104" t="s">
        <v>40</v>
      </c>
      <c r="E32" s="14"/>
      <c r="F32" s="1" t="str">
        <f t="shared" si="2"/>
        <v/>
      </c>
      <c r="G32" s="15"/>
    </row>
    <row r="33" spans="1:7" ht="28.5" x14ac:dyDescent="0.3">
      <c r="A33" s="128" t="s">
        <v>310</v>
      </c>
      <c r="B33" s="45" t="s">
        <v>534</v>
      </c>
      <c r="C33" s="103" t="s">
        <v>533</v>
      </c>
      <c r="D33" s="104" t="s">
        <v>40</v>
      </c>
      <c r="E33" s="14"/>
      <c r="F33" s="1" t="str">
        <f t="shared" si="2"/>
        <v/>
      </c>
      <c r="G33" s="15"/>
    </row>
    <row r="34" spans="1:7" ht="17.25" customHeight="1" x14ac:dyDescent="0.3">
      <c r="A34" s="128" t="s">
        <v>311</v>
      </c>
      <c r="B34" s="45" t="s">
        <v>44</v>
      </c>
      <c r="C34" s="103" t="s">
        <v>321</v>
      </c>
      <c r="D34" s="104" t="s">
        <v>40</v>
      </c>
      <c r="E34" s="14"/>
      <c r="F34" s="1" t="str">
        <f t="shared" si="2"/>
        <v/>
      </c>
      <c r="G34" s="15"/>
    </row>
    <row r="35" spans="1:7" ht="42.75" x14ac:dyDescent="0.3">
      <c r="A35" s="127" t="s">
        <v>312</v>
      </c>
      <c r="B35" s="110" t="s">
        <v>142</v>
      </c>
      <c r="C35" s="111" t="s">
        <v>368</v>
      </c>
      <c r="D35" s="104" t="s">
        <v>40</v>
      </c>
      <c r="E35" s="14"/>
      <c r="F35" s="1" t="str">
        <f t="shared" si="2"/>
        <v/>
      </c>
      <c r="G35" s="15"/>
    </row>
    <row r="36" spans="1:7" ht="15.95" customHeight="1" x14ac:dyDescent="0.3">
      <c r="A36" s="127" t="s">
        <v>313</v>
      </c>
      <c r="B36" s="110" t="s">
        <v>322</v>
      </c>
      <c r="C36" s="111" t="s">
        <v>323</v>
      </c>
      <c r="D36" s="104" t="s">
        <v>40</v>
      </c>
      <c r="E36" s="14"/>
      <c r="F36" s="1" t="str">
        <f t="shared" si="2"/>
        <v/>
      </c>
      <c r="G36" s="15"/>
    </row>
    <row r="37" spans="1:7" ht="15.95" customHeight="1" x14ac:dyDescent="0.3">
      <c r="A37" s="128" t="s">
        <v>314</v>
      </c>
      <c r="B37" s="45" t="s">
        <v>46</v>
      </c>
      <c r="C37" s="103" t="s">
        <v>369</v>
      </c>
      <c r="D37" s="104" t="s">
        <v>40</v>
      </c>
      <c r="E37" s="14"/>
      <c r="F37" s="1" t="str">
        <f t="shared" si="2"/>
        <v/>
      </c>
      <c r="G37" s="15"/>
    </row>
    <row r="38" spans="1:7" ht="28.5" x14ac:dyDescent="0.3">
      <c r="A38" s="127" t="s">
        <v>315</v>
      </c>
      <c r="B38" s="110" t="s">
        <v>47</v>
      </c>
      <c r="C38" s="111" t="s">
        <v>324</v>
      </c>
      <c r="D38" s="104" t="s">
        <v>40</v>
      </c>
      <c r="E38" s="14"/>
      <c r="F38" s="1" t="str">
        <f t="shared" si="2"/>
        <v/>
      </c>
      <c r="G38" s="15"/>
    </row>
    <row r="39" spans="1:7" ht="34.5" customHeight="1" x14ac:dyDescent="0.3">
      <c r="A39" s="127" t="s">
        <v>316</v>
      </c>
      <c r="B39" s="110" t="s">
        <v>48</v>
      </c>
      <c r="C39" s="111" t="s">
        <v>145</v>
      </c>
      <c r="D39" s="104" t="s">
        <v>40</v>
      </c>
      <c r="E39" s="14"/>
      <c r="F39" s="1" t="str">
        <f t="shared" si="2"/>
        <v/>
      </c>
      <c r="G39" s="15"/>
    </row>
    <row r="40" spans="1:7" ht="28.5" x14ac:dyDescent="0.3">
      <c r="A40" s="128" t="s">
        <v>317</v>
      </c>
      <c r="B40" s="113" t="s">
        <v>166</v>
      </c>
      <c r="C40" s="122" t="s">
        <v>370</v>
      </c>
      <c r="D40" s="104" t="s">
        <v>40</v>
      </c>
      <c r="E40" s="14"/>
      <c r="F40" s="129" t="str">
        <f t="shared" si="2"/>
        <v/>
      </c>
      <c r="G40" s="15"/>
    </row>
    <row r="41" spans="1:7" s="130" customFormat="1" ht="30.75" customHeight="1" x14ac:dyDescent="0.2">
      <c r="A41" s="128" t="s">
        <v>318</v>
      </c>
      <c r="B41" s="113" t="s">
        <v>49</v>
      </c>
      <c r="C41" s="122" t="s">
        <v>371</v>
      </c>
      <c r="D41" s="104" t="s">
        <v>40</v>
      </c>
      <c r="E41" s="14"/>
      <c r="F41" s="1" t="str">
        <f t="shared" si="2"/>
        <v/>
      </c>
      <c r="G41" s="15"/>
    </row>
    <row r="42" spans="1:7" ht="28.5" x14ac:dyDescent="0.3">
      <c r="A42" s="127" t="s">
        <v>319</v>
      </c>
      <c r="B42" s="110" t="s">
        <v>168</v>
      </c>
      <c r="C42" s="111" t="s">
        <v>367</v>
      </c>
      <c r="D42" s="104" t="s">
        <v>40</v>
      </c>
      <c r="E42" s="20"/>
      <c r="F42" s="6" t="str">
        <f t="shared" si="2"/>
        <v/>
      </c>
      <c r="G42" s="21"/>
    </row>
    <row r="43" spans="1:7" ht="28.5" x14ac:dyDescent="0.3">
      <c r="A43" s="127" t="s">
        <v>320</v>
      </c>
      <c r="B43" s="110" t="s">
        <v>132</v>
      </c>
      <c r="C43" s="111" t="s">
        <v>366</v>
      </c>
      <c r="D43" s="104" t="s">
        <v>40</v>
      </c>
      <c r="E43" s="14"/>
      <c r="F43" s="1" t="str">
        <f t="shared" si="2"/>
        <v/>
      </c>
      <c r="G43" s="15"/>
    </row>
    <row r="44" spans="1:7" ht="15" customHeight="1" x14ac:dyDescent="0.3">
      <c r="A44" s="131"/>
      <c r="B44" s="59"/>
      <c r="C44" s="59"/>
      <c r="D44" s="132"/>
      <c r="E44" s="132"/>
      <c r="F44" s="59"/>
      <c r="G44" s="133"/>
    </row>
    <row r="45" spans="1:7" ht="21.95" customHeight="1" x14ac:dyDescent="0.3">
      <c r="A45" s="206" t="s">
        <v>535</v>
      </c>
      <c r="B45" s="207"/>
      <c r="C45" s="207"/>
      <c r="D45" s="207"/>
      <c r="E45" s="207"/>
      <c r="F45" s="207"/>
      <c r="G45" s="208"/>
    </row>
    <row r="46" spans="1:7" ht="39.950000000000003" customHeight="1" x14ac:dyDescent="0.3">
      <c r="A46" s="64" t="s">
        <v>326</v>
      </c>
      <c r="B46" s="65" t="s">
        <v>140</v>
      </c>
      <c r="C46" s="65" t="s">
        <v>141</v>
      </c>
      <c r="D46" s="65" t="s">
        <v>150</v>
      </c>
      <c r="E46" s="65" t="s">
        <v>543</v>
      </c>
      <c r="F46" s="65" t="s">
        <v>545</v>
      </c>
      <c r="G46" s="66" t="s">
        <v>149</v>
      </c>
    </row>
    <row r="47" spans="1:7" ht="28.5" x14ac:dyDescent="0.3">
      <c r="A47" s="127" t="s">
        <v>305</v>
      </c>
      <c r="B47" s="112" t="s">
        <v>301</v>
      </c>
      <c r="C47" s="111" t="s">
        <v>143</v>
      </c>
      <c r="D47" s="104" t="s">
        <v>40</v>
      </c>
      <c r="E47" s="14"/>
      <c r="F47" s="1" t="str">
        <f t="shared" ref="F47:F62" si="3">IF(E47="","",IF(RIGHT(D47,1)="w",E47+LEFT(D47,LEN(D47)-1)*7,IF(RIGHT(D47,1)="m",EDATE(E47,(LEFT(D47,LEN(D47)-1))),"")))</f>
        <v/>
      </c>
      <c r="G47" s="15"/>
    </row>
    <row r="48" spans="1:7" ht="28.5" x14ac:dyDescent="0.3">
      <c r="A48" s="128" t="s">
        <v>306</v>
      </c>
      <c r="B48" s="45" t="s">
        <v>302</v>
      </c>
      <c r="C48" s="103" t="s">
        <v>144</v>
      </c>
      <c r="D48" s="104" t="s">
        <v>40</v>
      </c>
      <c r="E48" s="14"/>
      <c r="F48" s="1" t="str">
        <f t="shared" si="3"/>
        <v/>
      </c>
      <c r="G48" s="15"/>
    </row>
    <row r="49" spans="1:7" ht="25.5" customHeight="1" x14ac:dyDescent="0.3">
      <c r="A49" s="127" t="s">
        <v>307</v>
      </c>
      <c r="B49" s="110" t="s">
        <v>42</v>
      </c>
      <c r="C49" s="111" t="s">
        <v>583</v>
      </c>
      <c r="D49" s="104" t="s">
        <v>40</v>
      </c>
      <c r="E49" s="14"/>
      <c r="F49" s="1" t="str">
        <f t="shared" si="3"/>
        <v/>
      </c>
      <c r="G49" s="15"/>
    </row>
    <row r="50" spans="1:7" x14ac:dyDescent="0.3">
      <c r="A50" s="128" t="s">
        <v>308</v>
      </c>
      <c r="B50" s="106" t="s">
        <v>43</v>
      </c>
      <c r="C50" s="103" t="s">
        <v>304</v>
      </c>
      <c r="D50" s="104" t="s">
        <v>40</v>
      </c>
      <c r="E50" s="14"/>
      <c r="F50" s="1" t="str">
        <f t="shared" si="3"/>
        <v/>
      </c>
      <c r="G50" s="15"/>
    </row>
    <row r="51" spans="1:7" ht="28.5" x14ac:dyDescent="0.3">
      <c r="A51" s="127" t="s">
        <v>309</v>
      </c>
      <c r="B51" s="110" t="s">
        <v>19</v>
      </c>
      <c r="C51" s="111" t="s">
        <v>303</v>
      </c>
      <c r="D51" s="104" t="s">
        <v>40</v>
      </c>
      <c r="E51" s="14"/>
      <c r="F51" s="1" t="str">
        <f t="shared" si="3"/>
        <v/>
      </c>
      <c r="G51" s="15"/>
    </row>
    <row r="52" spans="1:7" ht="28.5" x14ac:dyDescent="0.3">
      <c r="A52" s="128" t="s">
        <v>310</v>
      </c>
      <c r="B52" s="45" t="s">
        <v>534</v>
      </c>
      <c r="C52" s="103" t="s">
        <v>533</v>
      </c>
      <c r="D52" s="104" t="s">
        <v>40</v>
      </c>
      <c r="E52" s="14"/>
      <c r="F52" s="1" t="str">
        <f t="shared" si="3"/>
        <v/>
      </c>
      <c r="G52" s="15"/>
    </row>
    <row r="53" spans="1:7" ht="36.75" customHeight="1" x14ac:dyDescent="0.3">
      <c r="A53" s="128" t="s">
        <v>311</v>
      </c>
      <c r="B53" s="45" t="s">
        <v>44</v>
      </c>
      <c r="C53" s="103" t="s">
        <v>321</v>
      </c>
      <c r="D53" s="104" t="s">
        <v>40</v>
      </c>
      <c r="E53" s="14"/>
      <c r="F53" s="1" t="str">
        <f t="shared" si="3"/>
        <v/>
      </c>
      <c r="G53" s="15"/>
    </row>
    <row r="54" spans="1:7" ht="42.75" x14ac:dyDescent="0.3">
      <c r="A54" s="127" t="s">
        <v>312</v>
      </c>
      <c r="B54" s="110" t="s">
        <v>142</v>
      </c>
      <c r="C54" s="111" t="s">
        <v>368</v>
      </c>
      <c r="D54" s="104" t="s">
        <v>40</v>
      </c>
      <c r="E54" s="14"/>
      <c r="F54" s="1" t="str">
        <f t="shared" si="3"/>
        <v/>
      </c>
      <c r="G54" s="15"/>
    </row>
    <row r="55" spans="1:7" ht="15.95" customHeight="1" x14ac:dyDescent="0.3">
      <c r="A55" s="127" t="s">
        <v>313</v>
      </c>
      <c r="B55" s="110" t="s">
        <v>322</v>
      </c>
      <c r="C55" s="111" t="s">
        <v>323</v>
      </c>
      <c r="D55" s="104" t="s">
        <v>40</v>
      </c>
      <c r="E55" s="14"/>
      <c r="F55" s="1" t="str">
        <f t="shared" si="3"/>
        <v/>
      </c>
      <c r="G55" s="15"/>
    </row>
    <row r="56" spans="1:7" ht="15.95" customHeight="1" x14ac:dyDescent="0.3">
      <c r="A56" s="128" t="s">
        <v>314</v>
      </c>
      <c r="B56" s="45" t="s">
        <v>46</v>
      </c>
      <c r="C56" s="103" t="s">
        <v>369</v>
      </c>
      <c r="D56" s="104" t="s">
        <v>40</v>
      </c>
      <c r="E56" s="14"/>
      <c r="F56" s="1" t="str">
        <f t="shared" si="3"/>
        <v/>
      </c>
      <c r="G56" s="15"/>
    </row>
    <row r="57" spans="1:7" ht="28.5" x14ac:dyDescent="0.3">
      <c r="A57" s="127" t="s">
        <v>315</v>
      </c>
      <c r="B57" s="110" t="s">
        <v>47</v>
      </c>
      <c r="C57" s="111" t="s">
        <v>324</v>
      </c>
      <c r="D57" s="104" t="s">
        <v>40</v>
      </c>
      <c r="E57" s="14"/>
      <c r="F57" s="1" t="str">
        <f t="shared" si="3"/>
        <v/>
      </c>
      <c r="G57" s="15"/>
    </row>
    <row r="58" spans="1:7" ht="28.5" x14ac:dyDescent="0.3">
      <c r="A58" s="127" t="s">
        <v>316</v>
      </c>
      <c r="B58" s="110" t="s">
        <v>48</v>
      </c>
      <c r="C58" s="111" t="s">
        <v>145</v>
      </c>
      <c r="D58" s="104" t="s">
        <v>40</v>
      </c>
      <c r="E58" s="14"/>
      <c r="F58" s="1" t="str">
        <f t="shared" si="3"/>
        <v/>
      </c>
      <c r="G58" s="15"/>
    </row>
    <row r="59" spans="1:7" ht="28.5" x14ac:dyDescent="0.3">
      <c r="A59" s="128" t="s">
        <v>317</v>
      </c>
      <c r="B59" s="113" t="s">
        <v>166</v>
      </c>
      <c r="C59" s="122" t="s">
        <v>370</v>
      </c>
      <c r="D59" s="104" t="s">
        <v>40</v>
      </c>
      <c r="E59" s="14"/>
      <c r="F59" s="129" t="str">
        <f t="shared" si="3"/>
        <v/>
      </c>
      <c r="G59" s="15"/>
    </row>
    <row r="60" spans="1:7" x14ac:dyDescent="0.3">
      <c r="A60" s="128" t="s">
        <v>318</v>
      </c>
      <c r="B60" s="113" t="s">
        <v>49</v>
      </c>
      <c r="C60" s="122" t="s">
        <v>371</v>
      </c>
      <c r="D60" s="104" t="s">
        <v>40</v>
      </c>
      <c r="E60" s="14"/>
      <c r="F60" s="1" t="str">
        <f t="shared" si="3"/>
        <v/>
      </c>
      <c r="G60" s="15"/>
    </row>
    <row r="61" spans="1:7" ht="30.75" customHeight="1" x14ac:dyDescent="0.3">
      <c r="A61" s="127" t="s">
        <v>319</v>
      </c>
      <c r="B61" s="110" t="s">
        <v>168</v>
      </c>
      <c r="C61" s="111" t="s">
        <v>367</v>
      </c>
      <c r="D61" s="104" t="s">
        <v>40</v>
      </c>
      <c r="E61" s="20"/>
      <c r="F61" s="6" t="str">
        <f t="shared" si="3"/>
        <v/>
      </c>
      <c r="G61" s="21"/>
    </row>
    <row r="62" spans="1:7" s="130" customFormat="1" ht="28.5" x14ac:dyDescent="0.2">
      <c r="A62" s="127" t="s">
        <v>320</v>
      </c>
      <c r="B62" s="110" t="s">
        <v>132</v>
      </c>
      <c r="C62" s="111" t="s">
        <v>366</v>
      </c>
      <c r="D62" s="104" t="s">
        <v>40</v>
      </c>
      <c r="E62" s="14"/>
      <c r="F62" s="1" t="str">
        <f t="shared" si="3"/>
        <v/>
      </c>
      <c r="G62" s="15"/>
    </row>
    <row r="63" spans="1:7" ht="15" customHeight="1" x14ac:dyDescent="0.3">
      <c r="A63" s="203"/>
      <c r="B63" s="204"/>
      <c r="C63" s="204"/>
      <c r="D63" s="204"/>
      <c r="E63" s="204"/>
      <c r="F63" s="204"/>
      <c r="G63" s="205"/>
    </row>
    <row r="64" spans="1:7" ht="21.95" customHeight="1" x14ac:dyDescent="0.3">
      <c r="A64" s="200" t="s">
        <v>532</v>
      </c>
      <c r="B64" s="201"/>
      <c r="C64" s="201"/>
      <c r="D64" s="201"/>
      <c r="E64" s="201"/>
      <c r="F64" s="201"/>
      <c r="G64" s="202"/>
    </row>
    <row r="65" spans="1:7" ht="39.950000000000003" customHeight="1" x14ac:dyDescent="0.3">
      <c r="A65" s="64" t="s">
        <v>326</v>
      </c>
      <c r="B65" s="65" t="s">
        <v>140</v>
      </c>
      <c r="C65" s="65" t="s">
        <v>141</v>
      </c>
      <c r="D65" s="65" t="s">
        <v>150</v>
      </c>
      <c r="E65" s="65" t="s">
        <v>543</v>
      </c>
      <c r="F65" s="65" t="s">
        <v>545</v>
      </c>
      <c r="G65" s="66" t="s">
        <v>149</v>
      </c>
    </row>
    <row r="66" spans="1:7" ht="28.5" x14ac:dyDescent="0.3">
      <c r="A66" s="127" t="s">
        <v>305</v>
      </c>
      <c r="B66" s="112" t="s">
        <v>301</v>
      </c>
      <c r="C66" s="111" t="s">
        <v>143</v>
      </c>
      <c r="D66" s="104" t="s">
        <v>40</v>
      </c>
      <c r="E66" s="14"/>
      <c r="F66" s="1" t="str">
        <f t="shared" ref="F66:F81" si="4">IF(E66="","",IF(RIGHT(D66,1)="w",E66+LEFT(D66,LEN(D66)-1)*7,IF(RIGHT(D66,1)="m",EDATE(E66,(LEFT(D66,LEN(D66)-1))),"")))</f>
        <v/>
      </c>
      <c r="G66" s="15"/>
    </row>
    <row r="67" spans="1:7" ht="18.75" customHeight="1" x14ac:dyDescent="0.3">
      <c r="A67" s="128" t="s">
        <v>306</v>
      </c>
      <c r="B67" s="45" t="s">
        <v>302</v>
      </c>
      <c r="C67" s="103" t="s">
        <v>144</v>
      </c>
      <c r="D67" s="104" t="s">
        <v>40</v>
      </c>
      <c r="E67" s="14"/>
      <c r="F67" s="1" t="str">
        <f t="shared" si="4"/>
        <v/>
      </c>
      <c r="G67" s="15"/>
    </row>
    <row r="68" spans="1:7" ht="42" customHeight="1" x14ac:dyDescent="0.3">
      <c r="A68" s="127" t="s">
        <v>307</v>
      </c>
      <c r="B68" s="110" t="s">
        <v>42</v>
      </c>
      <c r="C68" s="111" t="s">
        <v>583</v>
      </c>
      <c r="D68" s="104" t="s">
        <v>40</v>
      </c>
      <c r="E68" s="14"/>
      <c r="F68" s="1" t="str">
        <f t="shared" si="4"/>
        <v/>
      </c>
      <c r="G68" s="15"/>
    </row>
    <row r="69" spans="1:7" x14ac:dyDescent="0.3">
      <c r="A69" s="128" t="s">
        <v>308</v>
      </c>
      <c r="B69" s="106" t="s">
        <v>43</v>
      </c>
      <c r="C69" s="103" t="s">
        <v>304</v>
      </c>
      <c r="D69" s="104" t="s">
        <v>40</v>
      </c>
      <c r="E69" s="14"/>
      <c r="F69" s="1" t="str">
        <f t="shared" si="4"/>
        <v/>
      </c>
      <c r="G69" s="15"/>
    </row>
    <row r="70" spans="1:7" ht="27" customHeight="1" x14ac:dyDescent="0.3">
      <c r="A70" s="127" t="s">
        <v>309</v>
      </c>
      <c r="B70" s="110" t="s">
        <v>19</v>
      </c>
      <c r="C70" s="111" t="s">
        <v>303</v>
      </c>
      <c r="D70" s="104" t="s">
        <v>40</v>
      </c>
      <c r="E70" s="14"/>
      <c r="F70" s="1" t="str">
        <f t="shared" si="4"/>
        <v/>
      </c>
      <c r="G70" s="15"/>
    </row>
    <row r="71" spans="1:7" ht="35.25" customHeight="1" x14ac:dyDescent="0.3">
      <c r="A71" s="128" t="s">
        <v>310</v>
      </c>
      <c r="B71" s="45" t="s">
        <v>534</v>
      </c>
      <c r="C71" s="103" t="s">
        <v>533</v>
      </c>
      <c r="D71" s="104" t="s">
        <v>40</v>
      </c>
      <c r="E71" s="14"/>
      <c r="F71" s="1" t="str">
        <f t="shared" si="4"/>
        <v/>
      </c>
      <c r="G71" s="15"/>
    </row>
    <row r="72" spans="1:7" x14ac:dyDescent="0.3">
      <c r="A72" s="128" t="s">
        <v>311</v>
      </c>
      <c r="B72" s="45" t="s">
        <v>44</v>
      </c>
      <c r="C72" s="103" t="s">
        <v>321</v>
      </c>
      <c r="D72" s="104" t="s">
        <v>40</v>
      </c>
      <c r="E72" s="14"/>
      <c r="F72" s="1" t="str">
        <f t="shared" si="4"/>
        <v/>
      </c>
      <c r="G72" s="15"/>
    </row>
    <row r="73" spans="1:7" ht="42.75" x14ac:dyDescent="0.3">
      <c r="A73" s="127" t="s">
        <v>312</v>
      </c>
      <c r="B73" s="110" t="s">
        <v>142</v>
      </c>
      <c r="C73" s="111" t="s">
        <v>368</v>
      </c>
      <c r="D73" s="104" t="s">
        <v>40</v>
      </c>
      <c r="E73" s="14"/>
      <c r="F73" s="1" t="str">
        <f t="shared" si="4"/>
        <v/>
      </c>
      <c r="G73" s="15"/>
    </row>
    <row r="74" spans="1:7" ht="15.95" customHeight="1" x14ac:dyDescent="0.3">
      <c r="A74" s="127" t="s">
        <v>313</v>
      </c>
      <c r="B74" s="110" t="s">
        <v>322</v>
      </c>
      <c r="C74" s="111" t="s">
        <v>323</v>
      </c>
      <c r="D74" s="104" t="s">
        <v>40</v>
      </c>
      <c r="E74" s="14"/>
      <c r="F74" s="1" t="str">
        <f t="shared" si="4"/>
        <v/>
      </c>
      <c r="G74" s="15"/>
    </row>
    <row r="75" spans="1:7" ht="15.95" customHeight="1" x14ac:dyDescent="0.3">
      <c r="A75" s="128" t="s">
        <v>314</v>
      </c>
      <c r="B75" s="45" t="s">
        <v>46</v>
      </c>
      <c r="C75" s="103" t="s">
        <v>369</v>
      </c>
      <c r="D75" s="104" t="s">
        <v>40</v>
      </c>
      <c r="E75" s="14"/>
      <c r="F75" s="1" t="str">
        <f t="shared" si="4"/>
        <v/>
      </c>
      <c r="G75" s="15"/>
    </row>
    <row r="76" spans="1:7" ht="28.5" x14ac:dyDescent="0.3">
      <c r="A76" s="127" t="s">
        <v>315</v>
      </c>
      <c r="B76" s="110" t="s">
        <v>47</v>
      </c>
      <c r="C76" s="111" t="s">
        <v>324</v>
      </c>
      <c r="D76" s="104" t="s">
        <v>40</v>
      </c>
      <c r="E76" s="14"/>
      <c r="F76" s="1" t="str">
        <f t="shared" si="4"/>
        <v/>
      </c>
      <c r="G76" s="15"/>
    </row>
    <row r="77" spans="1:7" ht="27.75" customHeight="1" x14ac:dyDescent="0.3">
      <c r="A77" s="127" t="s">
        <v>316</v>
      </c>
      <c r="B77" s="110" t="s">
        <v>48</v>
      </c>
      <c r="C77" s="111" t="s">
        <v>145</v>
      </c>
      <c r="D77" s="104" t="s">
        <v>40</v>
      </c>
      <c r="E77" s="14"/>
      <c r="F77" s="1" t="str">
        <f t="shared" si="4"/>
        <v/>
      </c>
      <c r="G77" s="15"/>
    </row>
    <row r="78" spans="1:7" ht="29.25" customHeight="1" x14ac:dyDescent="0.3">
      <c r="A78" s="128" t="s">
        <v>317</v>
      </c>
      <c r="B78" s="113" t="s">
        <v>166</v>
      </c>
      <c r="C78" s="122" t="s">
        <v>370</v>
      </c>
      <c r="D78" s="104" t="s">
        <v>40</v>
      </c>
      <c r="E78" s="14"/>
      <c r="F78" s="129" t="str">
        <f t="shared" si="4"/>
        <v/>
      </c>
      <c r="G78" s="15"/>
    </row>
    <row r="79" spans="1:7" ht="32.25" customHeight="1" x14ac:dyDescent="0.3">
      <c r="A79" s="128" t="s">
        <v>318</v>
      </c>
      <c r="B79" s="113" t="s">
        <v>49</v>
      </c>
      <c r="C79" s="122" t="s">
        <v>371</v>
      </c>
      <c r="D79" s="104" t="s">
        <v>40</v>
      </c>
      <c r="E79" s="14"/>
      <c r="F79" s="1" t="str">
        <f t="shared" si="4"/>
        <v/>
      </c>
      <c r="G79" s="15"/>
    </row>
    <row r="80" spans="1:7" ht="28.5" x14ac:dyDescent="0.3">
      <c r="A80" s="127" t="s">
        <v>319</v>
      </c>
      <c r="B80" s="110" t="s">
        <v>168</v>
      </c>
      <c r="C80" s="111" t="s">
        <v>367</v>
      </c>
      <c r="D80" s="104" t="s">
        <v>40</v>
      </c>
      <c r="E80" s="20"/>
      <c r="F80" s="6" t="str">
        <f t="shared" si="4"/>
        <v/>
      </c>
      <c r="G80" s="21"/>
    </row>
    <row r="81" spans="1:7" s="130" customFormat="1" ht="27" customHeight="1" thickBot="1" x14ac:dyDescent="0.25">
      <c r="A81" s="134" t="s">
        <v>320</v>
      </c>
      <c r="B81" s="135" t="s">
        <v>132</v>
      </c>
      <c r="C81" s="136" t="s">
        <v>366</v>
      </c>
      <c r="D81" s="137" t="s">
        <v>40</v>
      </c>
      <c r="E81" s="25"/>
      <c r="F81" s="27" t="str">
        <f t="shared" si="4"/>
        <v/>
      </c>
      <c r="G81" s="26"/>
    </row>
  </sheetData>
  <sheetProtection password="836D" sheet="1" objects="1" scenarios="1" selectLockedCells="1"/>
  <mergeCells count="15">
    <mergeCell ref="D5:E5"/>
    <mergeCell ref="B5:C5"/>
    <mergeCell ref="F5:G5"/>
    <mergeCell ref="A1:C4"/>
    <mergeCell ref="D3:E3"/>
    <mergeCell ref="D4:E4"/>
    <mergeCell ref="D1:G1"/>
    <mergeCell ref="D2:G2"/>
    <mergeCell ref="A64:G64"/>
    <mergeCell ref="A63:G63"/>
    <mergeCell ref="A7:G7"/>
    <mergeCell ref="A25:G25"/>
    <mergeCell ref="A6:G6"/>
    <mergeCell ref="A26:G26"/>
    <mergeCell ref="A45:G45"/>
  </mergeCells>
  <conditionalFormatting sqref="G44">
    <cfRule type="cellIs" dxfId="0" priority="8" operator="lessThan">
      <formula>0</formula>
    </cfRule>
  </conditionalFormatting>
  <pageMargins left="0.25" right="0.25" top="0.75" bottom="0.75" header="0.3" footer="0.3"/>
  <pageSetup paperSize="9" orientation="landscape" r:id="rId1"/>
  <headerFooter scaleWithDoc="0" alignWithMargins="0">
    <oddFooter>Page &amp;P of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H37"/>
  <sheetViews>
    <sheetView windowProtection="1" zoomScaleNormal="100" workbookViewId="0">
      <selection activeCell="B5" sqref="B5:C5"/>
    </sheetView>
  </sheetViews>
  <sheetFormatPr defaultColWidth="9.140625" defaultRowHeight="14.25" x14ac:dyDescent="0.2"/>
  <cols>
    <col min="1" max="1" width="12.5703125" style="130" customWidth="1"/>
    <col min="2" max="2" width="22.7109375" style="130" customWidth="1"/>
    <col min="3" max="3" width="47.140625" style="130" customWidth="1"/>
    <col min="4" max="4" width="11.85546875" style="130" customWidth="1"/>
    <col min="5" max="5" width="13.7109375" style="140" customWidth="1"/>
    <col min="6" max="6" width="15.140625" style="139" customWidth="1"/>
    <col min="7" max="7" width="18.28515625" style="130" customWidth="1"/>
    <col min="8" max="8" width="9.42578125" style="130" bestFit="1" customWidth="1"/>
    <col min="9" max="16384" width="9.140625" style="130"/>
  </cols>
  <sheetData>
    <row r="1" spans="1:8" s="34" customFormat="1" ht="21" customHeight="1" x14ac:dyDescent="0.3">
      <c r="A1" s="184"/>
      <c r="B1" s="216"/>
      <c r="C1" s="185"/>
      <c r="D1" s="233" t="s">
        <v>160</v>
      </c>
      <c r="E1" s="234"/>
      <c r="F1" s="234"/>
      <c r="G1" s="235"/>
    </row>
    <row r="2" spans="1:8" s="34" customFormat="1" ht="14.25" customHeight="1" x14ac:dyDescent="0.3">
      <c r="A2" s="186"/>
      <c r="B2" s="217"/>
      <c r="C2" s="187"/>
      <c r="D2" s="236" t="s">
        <v>170</v>
      </c>
      <c r="E2" s="237"/>
      <c r="F2" s="237"/>
      <c r="G2" s="238"/>
    </row>
    <row r="3" spans="1:8" s="34" customFormat="1" ht="14.25" customHeight="1" x14ac:dyDescent="0.3">
      <c r="A3" s="186"/>
      <c r="B3" s="217"/>
      <c r="C3" s="187"/>
      <c r="D3" s="239" t="s">
        <v>171</v>
      </c>
      <c r="E3" s="240"/>
      <c r="F3" s="98" t="s">
        <v>173</v>
      </c>
      <c r="G3" s="99" t="s">
        <v>174</v>
      </c>
    </row>
    <row r="4" spans="1:8" s="34" customFormat="1" ht="24.75" customHeight="1" x14ac:dyDescent="0.3">
      <c r="A4" s="186"/>
      <c r="B4" s="217"/>
      <c r="C4" s="187"/>
      <c r="D4" s="241" t="s">
        <v>172</v>
      </c>
      <c r="E4" s="242"/>
      <c r="F4" s="100">
        <v>4</v>
      </c>
      <c r="G4" s="101">
        <v>42396</v>
      </c>
    </row>
    <row r="5" spans="1:8" s="34" customFormat="1" ht="21.95" customHeight="1" x14ac:dyDescent="0.3">
      <c r="A5" s="35" t="s">
        <v>456</v>
      </c>
      <c r="B5" s="214"/>
      <c r="C5" s="215"/>
      <c r="D5" s="212" t="s">
        <v>231</v>
      </c>
      <c r="E5" s="213"/>
      <c r="F5" s="175"/>
      <c r="G5" s="176"/>
    </row>
    <row r="6" spans="1:8" s="34" customFormat="1" ht="21" customHeight="1" x14ac:dyDescent="0.3">
      <c r="A6" s="188" t="s">
        <v>176</v>
      </c>
      <c r="B6" s="189"/>
      <c r="C6" s="189"/>
      <c r="D6" s="189"/>
      <c r="E6" s="189"/>
      <c r="F6" s="189"/>
      <c r="G6" s="190"/>
    </row>
    <row r="7" spans="1:8" s="34" customFormat="1" ht="21.95" customHeight="1" x14ac:dyDescent="0.3">
      <c r="A7" s="224" t="s">
        <v>541</v>
      </c>
      <c r="B7" s="225"/>
      <c r="C7" s="225"/>
      <c r="D7" s="225"/>
      <c r="E7" s="225"/>
      <c r="F7" s="225"/>
      <c r="G7" s="226"/>
    </row>
    <row r="8" spans="1:8" ht="39.75" customHeight="1" x14ac:dyDescent="0.2">
      <c r="A8" s="64" t="s">
        <v>326</v>
      </c>
      <c r="B8" s="65" t="s">
        <v>140</v>
      </c>
      <c r="C8" s="65" t="s">
        <v>141</v>
      </c>
      <c r="D8" s="65" t="s">
        <v>150</v>
      </c>
      <c r="E8" s="65" t="s">
        <v>543</v>
      </c>
      <c r="F8" s="65" t="s">
        <v>544</v>
      </c>
      <c r="G8" s="66" t="s">
        <v>149</v>
      </c>
    </row>
    <row r="9" spans="1:8" ht="27.75" customHeight="1" x14ac:dyDescent="0.2">
      <c r="A9" s="120" t="s">
        <v>518</v>
      </c>
      <c r="B9" s="110" t="s">
        <v>412</v>
      </c>
      <c r="C9" s="111" t="s">
        <v>584</v>
      </c>
      <c r="D9" s="104" t="s">
        <v>50</v>
      </c>
      <c r="E9" s="22"/>
      <c r="F9" s="1" t="str">
        <f t="shared" ref="F9:F21" si="0">IF(E9="","",IF(RIGHT(D9,1)="w",E9+LEFT(D9,LEN(D9)-1)*7,IF(RIGHT(D9,1)="m",EDATE(E9,(LEFT(D9,LEN(D9)-1))),"")))</f>
        <v/>
      </c>
      <c r="G9" s="23"/>
      <c r="H9" s="138"/>
    </row>
    <row r="10" spans="1:8" ht="28.5" x14ac:dyDescent="0.2">
      <c r="A10" s="121" t="s">
        <v>519</v>
      </c>
      <c r="B10" s="45" t="s">
        <v>15</v>
      </c>
      <c r="C10" s="103" t="s">
        <v>585</v>
      </c>
      <c r="D10" s="104" t="s">
        <v>50</v>
      </c>
      <c r="E10" s="22"/>
      <c r="F10" s="1" t="str">
        <f t="shared" si="0"/>
        <v/>
      </c>
      <c r="G10" s="23"/>
      <c r="H10" s="138"/>
    </row>
    <row r="11" spans="1:8" ht="48.75" customHeight="1" x14ac:dyDescent="0.2">
      <c r="A11" s="121" t="s">
        <v>520</v>
      </c>
      <c r="B11" s="45" t="s">
        <v>3</v>
      </c>
      <c r="C11" s="103" t="s">
        <v>413</v>
      </c>
      <c r="D11" s="104" t="s">
        <v>50</v>
      </c>
      <c r="E11" s="22"/>
      <c r="F11" s="1" t="str">
        <f t="shared" si="0"/>
        <v/>
      </c>
      <c r="G11" s="23"/>
      <c r="H11" s="138"/>
    </row>
    <row r="12" spans="1:8" ht="28.5" x14ac:dyDescent="0.2">
      <c r="A12" s="120" t="s">
        <v>521</v>
      </c>
      <c r="B12" s="110" t="s">
        <v>51</v>
      </c>
      <c r="C12" s="111" t="s">
        <v>586</v>
      </c>
      <c r="D12" s="104" t="s">
        <v>50</v>
      </c>
      <c r="E12" s="22"/>
      <c r="F12" s="1" t="str">
        <f t="shared" si="0"/>
        <v/>
      </c>
      <c r="G12" s="23"/>
      <c r="H12" s="138"/>
    </row>
    <row r="13" spans="1:8" ht="24" customHeight="1" x14ac:dyDescent="0.2">
      <c r="A13" s="120" t="s">
        <v>522</v>
      </c>
      <c r="B13" s="110" t="s">
        <v>52</v>
      </c>
      <c r="C13" s="111" t="s">
        <v>587</v>
      </c>
      <c r="D13" s="104" t="s">
        <v>50</v>
      </c>
      <c r="E13" s="22"/>
      <c r="F13" s="1" t="str">
        <f t="shared" si="0"/>
        <v/>
      </c>
      <c r="G13" s="23"/>
      <c r="H13" s="138"/>
    </row>
    <row r="14" spans="1:8" ht="33" customHeight="1" x14ac:dyDescent="0.2">
      <c r="A14" s="121" t="s">
        <v>523</v>
      </c>
      <c r="B14" s="45" t="s">
        <v>53</v>
      </c>
      <c r="C14" s="103" t="s">
        <v>54</v>
      </c>
      <c r="D14" s="104" t="s">
        <v>50</v>
      </c>
      <c r="E14" s="22"/>
      <c r="F14" s="1" t="str">
        <f t="shared" si="0"/>
        <v/>
      </c>
      <c r="G14" s="23"/>
      <c r="H14" s="138"/>
    </row>
    <row r="15" spans="1:8" ht="33" customHeight="1" x14ac:dyDescent="0.2">
      <c r="A15" s="120" t="s">
        <v>524</v>
      </c>
      <c r="B15" s="112" t="s">
        <v>589</v>
      </c>
      <c r="C15" s="111" t="s">
        <v>588</v>
      </c>
      <c r="D15" s="104" t="s">
        <v>50</v>
      </c>
      <c r="E15" s="22"/>
      <c r="F15" s="1" t="str">
        <f t="shared" si="0"/>
        <v/>
      </c>
      <c r="G15" s="23"/>
      <c r="H15" s="138"/>
    </row>
    <row r="16" spans="1:8" ht="45.75" customHeight="1" x14ac:dyDescent="0.2">
      <c r="A16" s="120" t="s">
        <v>525</v>
      </c>
      <c r="B16" s="110" t="s">
        <v>412</v>
      </c>
      <c r="C16" s="111" t="s">
        <v>590</v>
      </c>
      <c r="D16" s="104" t="s">
        <v>50</v>
      </c>
      <c r="E16" s="22"/>
      <c r="F16" s="1" t="str">
        <f t="shared" si="0"/>
        <v/>
      </c>
      <c r="G16" s="23"/>
      <c r="H16" s="138"/>
    </row>
    <row r="17" spans="1:8" ht="28.5" x14ac:dyDescent="0.2">
      <c r="A17" s="121" t="s">
        <v>526</v>
      </c>
      <c r="B17" s="45" t="s">
        <v>55</v>
      </c>
      <c r="C17" s="103" t="s">
        <v>56</v>
      </c>
      <c r="D17" s="104" t="s">
        <v>50</v>
      </c>
      <c r="E17" s="22"/>
      <c r="F17" s="1" t="str">
        <f t="shared" si="0"/>
        <v/>
      </c>
      <c r="G17" s="23"/>
      <c r="H17" s="138"/>
    </row>
    <row r="18" spans="1:8" ht="59.25" customHeight="1" x14ac:dyDescent="0.2">
      <c r="A18" s="120" t="s">
        <v>527</v>
      </c>
      <c r="B18" s="110" t="s">
        <v>487</v>
      </c>
      <c r="C18" s="111" t="s">
        <v>57</v>
      </c>
      <c r="D18" s="104" t="s">
        <v>50</v>
      </c>
      <c r="E18" s="22"/>
      <c r="F18" s="1" t="str">
        <f t="shared" si="0"/>
        <v/>
      </c>
      <c r="G18" s="23"/>
      <c r="H18" s="138"/>
    </row>
    <row r="19" spans="1:8" ht="22.5" customHeight="1" x14ac:dyDescent="0.2">
      <c r="A19" s="121" t="s">
        <v>528</v>
      </c>
      <c r="B19" s="45" t="s">
        <v>44</v>
      </c>
      <c r="C19" s="103" t="s">
        <v>592</v>
      </c>
      <c r="D19" s="104" t="s">
        <v>50</v>
      </c>
      <c r="E19" s="22"/>
      <c r="F19" s="1" t="str">
        <f t="shared" si="0"/>
        <v/>
      </c>
      <c r="G19" s="23"/>
      <c r="H19" s="138"/>
    </row>
    <row r="20" spans="1:8" ht="21" customHeight="1" x14ac:dyDescent="0.2">
      <c r="A20" s="120" t="s">
        <v>529</v>
      </c>
      <c r="B20" s="110" t="s">
        <v>26</v>
      </c>
      <c r="C20" s="111" t="s">
        <v>58</v>
      </c>
      <c r="D20" s="104" t="s">
        <v>50</v>
      </c>
      <c r="E20" s="22"/>
      <c r="F20" s="1" t="str">
        <f t="shared" si="0"/>
        <v/>
      </c>
      <c r="G20" s="23"/>
      <c r="H20" s="138"/>
    </row>
    <row r="21" spans="1:8" ht="31.5" customHeight="1" x14ac:dyDescent="0.2">
      <c r="A21" s="121" t="s">
        <v>530</v>
      </c>
      <c r="B21" s="106" t="s">
        <v>593</v>
      </c>
      <c r="C21" s="122" t="s">
        <v>591</v>
      </c>
      <c r="D21" s="104" t="s">
        <v>50</v>
      </c>
      <c r="E21" s="22"/>
      <c r="F21" s="1" t="str">
        <f t="shared" si="0"/>
        <v/>
      </c>
      <c r="G21" s="23"/>
      <c r="H21" s="138"/>
    </row>
    <row r="22" spans="1:8" ht="15" customHeight="1" x14ac:dyDescent="0.2">
      <c r="A22" s="230"/>
      <c r="B22" s="231"/>
      <c r="C22" s="231"/>
      <c r="D22" s="231"/>
      <c r="E22" s="231"/>
      <c r="F22" s="231"/>
      <c r="G22" s="232"/>
      <c r="H22" s="138"/>
    </row>
    <row r="23" spans="1:8" ht="21.95" customHeight="1" thickBot="1" x14ac:dyDescent="0.25">
      <c r="A23" s="227" t="s">
        <v>542</v>
      </c>
      <c r="B23" s="228"/>
      <c r="C23" s="228"/>
      <c r="D23" s="228"/>
      <c r="E23" s="228"/>
      <c r="F23" s="228"/>
      <c r="G23" s="229"/>
      <c r="H23" s="138"/>
    </row>
    <row r="24" spans="1:8" ht="44.25" customHeight="1" x14ac:dyDescent="0.2">
      <c r="A24" s="64" t="s">
        <v>326</v>
      </c>
      <c r="B24" s="65" t="s">
        <v>140</v>
      </c>
      <c r="C24" s="65" t="s">
        <v>141</v>
      </c>
      <c r="D24" s="65" t="s">
        <v>150</v>
      </c>
      <c r="E24" s="65" t="s">
        <v>543</v>
      </c>
      <c r="F24" s="65" t="s">
        <v>544</v>
      </c>
      <c r="G24" s="66" t="s">
        <v>149</v>
      </c>
    </row>
    <row r="25" spans="1:8" ht="29.25" customHeight="1" x14ac:dyDescent="0.2">
      <c r="A25" s="120" t="s">
        <v>518</v>
      </c>
      <c r="B25" s="110" t="s">
        <v>412</v>
      </c>
      <c r="C25" s="111" t="s">
        <v>584</v>
      </c>
      <c r="D25" s="104" t="s">
        <v>50</v>
      </c>
      <c r="E25" s="22"/>
      <c r="F25" s="1" t="str">
        <f t="shared" ref="F25:F37" si="1">IF(E25="","",IF(RIGHT(D25,1)="w",E25+LEFT(D25,LEN(D25)-1)*7,IF(RIGHT(D25,1)="m",EDATE(E25,(LEFT(D25,LEN(D25)-1))),"")))</f>
        <v/>
      </c>
      <c r="G25" s="23"/>
      <c r="H25" s="139"/>
    </row>
    <row r="26" spans="1:8" ht="34.5" customHeight="1" x14ac:dyDescent="0.2">
      <c r="A26" s="121" t="s">
        <v>519</v>
      </c>
      <c r="B26" s="45" t="s">
        <v>15</v>
      </c>
      <c r="C26" s="103" t="s">
        <v>585</v>
      </c>
      <c r="D26" s="104" t="s">
        <v>50</v>
      </c>
      <c r="E26" s="22"/>
      <c r="F26" s="1" t="str">
        <f t="shared" si="1"/>
        <v/>
      </c>
      <c r="G26" s="23"/>
      <c r="H26" s="139"/>
    </row>
    <row r="27" spans="1:8" ht="42.75" x14ac:dyDescent="0.2">
      <c r="A27" s="121" t="s">
        <v>520</v>
      </c>
      <c r="B27" s="45" t="s">
        <v>3</v>
      </c>
      <c r="C27" s="103" t="s">
        <v>413</v>
      </c>
      <c r="D27" s="104" t="s">
        <v>50</v>
      </c>
      <c r="E27" s="22"/>
      <c r="F27" s="1" t="str">
        <f t="shared" si="1"/>
        <v/>
      </c>
      <c r="G27" s="23"/>
      <c r="H27" s="139"/>
    </row>
    <row r="28" spans="1:8" ht="28.5" x14ac:dyDescent="0.2">
      <c r="A28" s="120" t="s">
        <v>521</v>
      </c>
      <c r="B28" s="110" t="s">
        <v>51</v>
      </c>
      <c r="C28" s="111" t="s">
        <v>586</v>
      </c>
      <c r="D28" s="104" t="s">
        <v>50</v>
      </c>
      <c r="E28" s="22"/>
      <c r="F28" s="1" t="str">
        <f t="shared" si="1"/>
        <v/>
      </c>
      <c r="G28" s="23"/>
      <c r="H28" s="139"/>
    </row>
    <row r="29" spans="1:8" ht="28.5" x14ac:dyDescent="0.2">
      <c r="A29" s="120" t="s">
        <v>522</v>
      </c>
      <c r="B29" s="110" t="s">
        <v>52</v>
      </c>
      <c r="C29" s="111" t="s">
        <v>587</v>
      </c>
      <c r="D29" s="104" t="s">
        <v>50</v>
      </c>
      <c r="E29" s="22"/>
      <c r="F29" s="1" t="str">
        <f t="shared" si="1"/>
        <v/>
      </c>
      <c r="G29" s="23"/>
      <c r="H29" s="139"/>
    </row>
    <row r="30" spans="1:8" ht="28.5" x14ac:dyDescent="0.2">
      <c r="A30" s="121" t="s">
        <v>523</v>
      </c>
      <c r="B30" s="45" t="s">
        <v>53</v>
      </c>
      <c r="C30" s="103" t="s">
        <v>54</v>
      </c>
      <c r="D30" s="104" t="s">
        <v>50</v>
      </c>
      <c r="E30" s="22"/>
      <c r="F30" s="1" t="str">
        <f t="shared" si="1"/>
        <v/>
      </c>
      <c r="G30" s="23"/>
      <c r="H30" s="139"/>
    </row>
    <row r="31" spans="1:8" ht="28.5" x14ac:dyDescent="0.2">
      <c r="A31" s="120" t="s">
        <v>524</v>
      </c>
      <c r="B31" s="112" t="s">
        <v>589</v>
      </c>
      <c r="C31" s="111" t="s">
        <v>588</v>
      </c>
      <c r="D31" s="104" t="s">
        <v>50</v>
      </c>
      <c r="E31" s="22"/>
      <c r="F31" s="1" t="str">
        <f t="shared" si="1"/>
        <v/>
      </c>
      <c r="G31" s="23"/>
      <c r="H31" s="139"/>
    </row>
    <row r="32" spans="1:8" ht="42.75" x14ac:dyDescent="0.2">
      <c r="A32" s="120" t="s">
        <v>525</v>
      </c>
      <c r="B32" s="110" t="s">
        <v>412</v>
      </c>
      <c r="C32" s="111" t="s">
        <v>590</v>
      </c>
      <c r="D32" s="104" t="s">
        <v>50</v>
      </c>
      <c r="E32" s="22"/>
      <c r="F32" s="1" t="str">
        <f t="shared" si="1"/>
        <v/>
      </c>
      <c r="G32" s="23"/>
      <c r="H32" s="139"/>
    </row>
    <row r="33" spans="1:8" ht="28.5" x14ac:dyDescent="0.2">
      <c r="A33" s="121" t="s">
        <v>526</v>
      </c>
      <c r="B33" s="45" t="s">
        <v>55</v>
      </c>
      <c r="C33" s="103" t="s">
        <v>56</v>
      </c>
      <c r="D33" s="104" t="s">
        <v>50</v>
      </c>
      <c r="E33" s="22"/>
      <c r="F33" s="1" t="str">
        <f t="shared" si="1"/>
        <v/>
      </c>
      <c r="G33" s="23"/>
      <c r="H33" s="139"/>
    </row>
    <row r="34" spans="1:8" ht="57" x14ac:dyDescent="0.2">
      <c r="A34" s="120" t="s">
        <v>527</v>
      </c>
      <c r="B34" s="110" t="s">
        <v>487</v>
      </c>
      <c r="C34" s="111" t="s">
        <v>57</v>
      </c>
      <c r="D34" s="104" t="s">
        <v>50</v>
      </c>
      <c r="E34" s="22"/>
      <c r="F34" s="1" t="str">
        <f t="shared" si="1"/>
        <v/>
      </c>
      <c r="G34" s="23"/>
      <c r="H34" s="139"/>
    </row>
    <row r="35" spans="1:8" ht="24.75" customHeight="1" x14ac:dyDescent="0.2">
      <c r="A35" s="121" t="s">
        <v>528</v>
      </c>
      <c r="B35" s="45" t="s">
        <v>44</v>
      </c>
      <c r="C35" s="103" t="s">
        <v>592</v>
      </c>
      <c r="D35" s="104" t="s">
        <v>50</v>
      </c>
      <c r="E35" s="22"/>
      <c r="F35" s="1" t="str">
        <f t="shared" si="1"/>
        <v/>
      </c>
      <c r="G35" s="23"/>
      <c r="H35" s="139"/>
    </row>
    <row r="36" spans="1:8" ht="15" customHeight="1" x14ac:dyDescent="0.2">
      <c r="A36" s="120" t="s">
        <v>529</v>
      </c>
      <c r="B36" s="110" t="s">
        <v>26</v>
      </c>
      <c r="C36" s="111" t="s">
        <v>58</v>
      </c>
      <c r="D36" s="104" t="s">
        <v>50</v>
      </c>
      <c r="E36" s="22"/>
      <c r="F36" s="1" t="str">
        <f t="shared" si="1"/>
        <v/>
      </c>
      <c r="G36" s="23"/>
      <c r="H36" s="139"/>
    </row>
    <row r="37" spans="1:8" ht="28.5" x14ac:dyDescent="0.2">
      <c r="A37" s="121" t="s">
        <v>530</v>
      </c>
      <c r="B37" s="106" t="s">
        <v>593</v>
      </c>
      <c r="C37" s="122" t="s">
        <v>591</v>
      </c>
      <c r="D37" s="104" t="s">
        <v>50</v>
      </c>
      <c r="E37" s="22"/>
      <c r="F37" s="1" t="str">
        <f t="shared" si="1"/>
        <v/>
      </c>
      <c r="G37" s="23"/>
      <c r="H37" s="139"/>
    </row>
  </sheetData>
  <sheetProtection password="836D" sheet="1" objects="1" scenarios="1" selectLockedCells="1"/>
  <mergeCells count="12">
    <mergeCell ref="A1:C4"/>
    <mergeCell ref="D1:G1"/>
    <mergeCell ref="D2:G2"/>
    <mergeCell ref="D3:E3"/>
    <mergeCell ref="D4:E4"/>
    <mergeCell ref="A7:G7"/>
    <mergeCell ref="A23:G23"/>
    <mergeCell ref="A22:G22"/>
    <mergeCell ref="A6:G6"/>
    <mergeCell ref="B5:C5"/>
    <mergeCell ref="D5:E5"/>
    <mergeCell ref="F5:G5"/>
  </mergeCells>
  <pageMargins left="0.25" right="0.25" top="0.75" bottom="0.75" header="0.3" footer="0.3"/>
  <pageSetup paperSize="9" orientation="landscape" r:id="rId1"/>
  <headerFooter alignWithMargins="0"/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H45"/>
  <sheetViews>
    <sheetView windowProtection="1" zoomScaleNormal="100" workbookViewId="0">
      <selection activeCell="E8" sqref="E8"/>
    </sheetView>
  </sheetViews>
  <sheetFormatPr defaultColWidth="9.140625" defaultRowHeight="14.25" x14ac:dyDescent="0.3"/>
  <cols>
    <col min="1" max="1" width="12.85546875" style="34" customWidth="1"/>
    <col min="2" max="2" width="22.7109375" style="34" customWidth="1"/>
    <col min="3" max="3" width="47.140625" style="34" customWidth="1"/>
    <col min="4" max="4" width="11.28515625" style="34" customWidth="1"/>
    <col min="5" max="5" width="13.7109375" style="117" customWidth="1"/>
    <col min="6" max="6" width="13.7109375" style="105" customWidth="1"/>
    <col min="7" max="7" width="15.140625" style="34" customWidth="1"/>
    <col min="8" max="8" width="9.5703125" style="34" bestFit="1" customWidth="1"/>
    <col min="9" max="16384" width="9.140625" style="34"/>
  </cols>
  <sheetData>
    <row r="1" spans="1:8" ht="24" customHeight="1" x14ac:dyDescent="0.3">
      <c r="A1" s="184"/>
      <c r="B1" s="216"/>
      <c r="C1" s="185"/>
      <c r="D1" s="245" t="s">
        <v>160</v>
      </c>
      <c r="E1" s="245"/>
      <c r="F1" s="245"/>
      <c r="G1" s="246"/>
      <c r="H1" s="59"/>
    </row>
    <row r="2" spans="1:8" ht="14.25" customHeight="1" x14ac:dyDescent="0.3">
      <c r="A2" s="186"/>
      <c r="B2" s="217"/>
      <c r="C2" s="187"/>
      <c r="D2" s="247" t="s">
        <v>170</v>
      </c>
      <c r="E2" s="247"/>
      <c r="F2" s="247"/>
      <c r="G2" s="248"/>
    </row>
    <row r="3" spans="1:8" ht="14.25" customHeight="1" x14ac:dyDescent="0.3">
      <c r="A3" s="186"/>
      <c r="B3" s="217"/>
      <c r="C3" s="187"/>
      <c r="D3" s="249" t="s">
        <v>171</v>
      </c>
      <c r="E3" s="249"/>
      <c r="F3" s="98" t="s">
        <v>173</v>
      </c>
      <c r="G3" s="99" t="s">
        <v>174</v>
      </c>
    </row>
    <row r="4" spans="1:8" ht="24.75" customHeight="1" x14ac:dyDescent="0.3">
      <c r="A4" s="186"/>
      <c r="B4" s="217"/>
      <c r="C4" s="187"/>
      <c r="D4" s="250" t="s">
        <v>172</v>
      </c>
      <c r="E4" s="250"/>
      <c r="F4" s="100">
        <v>4</v>
      </c>
      <c r="G4" s="101">
        <v>42396</v>
      </c>
    </row>
    <row r="5" spans="1:8" ht="21.95" customHeight="1" x14ac:dyDescent="0.3">
      <c r="A5" s="35" t="s">
        <v>456</v>
      </c>
      <c r="B5" s="214"/>
      <c r="C5" s="215"/>
      <c r="D5" s="212" t="s">
        <v>231</v>
      </c>
      <c r="E5" s="213"/>
      <c r="F5" s="175"/>
      <c r="G5" s="176"/>
    </row>
    <row r="6" spans="1:8" ht="22.5" customHeight="1" x14ac:dyDescent="0.3">
      <c r="A6" s="188" t="s">
        <v>292</v>
      </c>
      <c r="B6" s="243"/>
      <c r="C6" s="243"/>
      <c r="D6" s="243"/>
      <c r="E6" s="243"/>
      <c r="F6" s="243"/>
      <c r="G6" s="244"/>
    </row>
    <row r="7" spans="1:8" ht="43.5" customHeight="1" x14ac:dyDescent="0.3">
      <c r="A7" s="64" t="s">
        <v>326</v>
      </c>
      <c r="B7" s="65" t="s">
        <v>140</v>
      </c>
      <c r="C7" s="65" t="s">
        <v>141</v>
      </c>
      <c r="D7" s="65" t="s">
        <v>151</v>
      </c>
      <c r="E7" s="65" t="s">
        <v>543</v>
      </c>
      <c r="F7" s="65" t="s">
        <v>545</v>
      </c>
      <c r="G7" s="66" t="s">
        <v>149</v>
      </c>
    </row>
    <row r="8" spans="1:8" ht="45" customHeight="1" x14ac:dyDescent="0.3">
      <c r="A8" s="102" t="s">
        <v>377</v>
      </c>
      <c r="B8" s="45" t="s">
        <v>0</v>
      </c>
      <c r="C8" s="103" t="s">
        <v>1</v>
      </c>
      <c r="D8" s="104" t="s">
        <v>2</v>
      </c>
      <c r="E8" s="14"/>
      <c r="F8" s="1" t="str">
        <f t="shared" ref="F8:F45" si="0">IF(E8="","",IF(RIGHT(D8,1)="w",E8+LEFT(D8,LEN(D8)-1)*7,IF(RIGHT(D8,1)="m",EDATE(E8,(LEFT(D8,LEN(D8)-1))),"")))</f>
        <v/>
      </c>
      <c r="G8" s="15"/>
      <c r="H8" s="105"/>
    </row>
    <row r="9" spans="1:8" ht="50.25" customHeight="1" x14ac:dyDescent="0.3">
      <c r="A9" s="102" t="s">
        <v>378</v>
      </c>
      <c r="B9" s="45" t="s">
        <v>3</v>
      </c>
      <c r="C9" s="103" t="s">
        <v>4</v>
      </c>
      <c r="D9" s="104" t="s">
        <v>2</v>
      </c>
      <c r="E9" s="14"/>
      <c r="F9" s="1" t="str">
        <f t="shared" si="0"/>
        <v/>
      </c>
      <c r="G9" s="15"/>
      <c r="H9" s="105"/>
    </row>
    <row r="10" spans="1:8" ht="32.25" customHeight="1" x14ac:dyDescent="0.3">
      <c r="A10" s="102" t="s">
        <v>379</v>
      </c>
      <c r="B10" s="45" t="s">
        <v>5</v>
      </c>
      <c r="C10" s="103" t="s">
        <v>6</v>
      </c>
      <c r="D10" s="104" t="s">
        <v>2</v>
      </c>
      <c r="E10" s="14"/>
      <c r="F10" s="1" t="str">
        <f t="shared" si="0"/>
        <v/>
      </c>
      <c r="G10" s="15"/>
      <c r="H10" s="105"/>
    </row>
    <row r="11" spans="1:8" ht="45.75" customHeight="1" x14ac:dyDescent="0.3">
      <c r="A11" s="102" t="s">
        <v>380</v>
      </c>
      <c r="B11" s="106" t="s">
        <v>289</v>
      </c>
      <c r="C11" s="103" t="s">
        <v>7</v>
      </c>
      <c r="D11" s="104" t="s">
        <v>2</v>
      </c>
      <c r="E11" s="14"/>
      <c r="F11" s="1" t="str">
        <f t="shared" si="0"/>
        <v/>
      </c>
      <c r="G11" s="15"/>
      <c r="H11" s="105"/>
    </row>
    <row r="12" spans="1:8" ht="75.75" customHeight="1" x14ac:dyDescent="0.3">
      <c r="A12" s="102" t="s">
        <v>381</v>
      </c>
      <c r="B12" s="45" t="s">
        <v>537</v>
      </c>
      <c r="C12" s="103" t="s">
        <v>411</v>
      </c>
      <c r="D12" s="104" t="s">
        <v>2</v>
      </c>
      <c r="E12" s="14"/>
      <c r="F12" s="1" t="str">
        <f t="shared" si="0"/>
        <v/>
      </c>
      <c r="G12" s="15"/>
      <c r="H12" s="105"/>
    </row>
    <row r="13" spans="1:8" ht="50.25" customHeight="1" x14ac:dyDescent="0.3">
      <c r="A13" s="107" t="s">
        <v>382</v>
      </c>
      <c r="B13" s="108" t="s">
        <v>8</v>
      </c>
      <c r="C13" s="109" t="s">
        <v>554</v>
      </c>
      <c r="D13" s="104" t="s">
        <v>2</v>
      </c>
      <c r="E13" s="14"/>
      <c r="F13" s="1" t="str">
        <f t="shared" si="0"/>
        <v/>
      </c>
      <c r="G13" s="15"/>
      <c r="H13" s="105"/>
    </row>
    <row r="14" spans="1:8" ht="40.5" customHeight="1" x14ac:dyDescent="0.3">
      <c r="A14" s="102" t="s">
        <v>383</v>
      </c>
      <c r="B14" s="45" t="s">
        <v>9</v>
      </c>
      <c r="C14" s="103" t="s">
        <v>10</v>
      </c>
      <c r="D14" s="104" t="s">
        <v>2</v>
      </c>
      <c r="E14" s="14"/>
      <c r="F14" s="1" t="str">
        <f t="shared" si="0"/>
        <v/>
      </c>
      <c r="G14" s="15"/>
      <c r="H14" s="105"/>
    </row>
    <row r="15" spans="1:8" ht="39.75" customHeight="1" x14ac:dyDescent="0.3">
      <c r="A15" s="107" t="s">
        <v>384</v>
      </c>
      <c r="B15" s="110" t="s">
        <v>11</v>
      </c>
      <c r="C15" s="111" t="s">
        <v>10</v>
      </c>
      <c r="D15" s="104" t="s">
        <v>2</v>
      </c>
      <c r="E15" s="14"/>
      <c r="F15" s="1" t="str">
        <f t="shared" si="0"/>
        <v/>
      </c>
      <c r="G15" s="15"/>
      <c r="H15" s="105"/>
    </row>
    <row r="16" spans="1:8" ht="39.75" customHeight="1" x14ac:dyDescent="0.3">
      <c r="A16" s="107" t="s">
        <v>385</v>
      </c>
      <c r="B16" s="112" t="s">
        <v>12</v>
      </c>
      <c r="C16" s="111" t="s">
        <v>372</v>
      </c>
      <c r="D16" s="113" t="s">
        <v>2</v>
      </c>
      <c r="E16" s="14"/>
      <c r="F16" s="1" t="str">
        <f t="shared" si="0"/>
        <v/>
      </c>
      <c r="G16" s="15"/>
      <c r="H16" s="105"/>
    </row>
    <row r="17" spans="1:8" ht="59.25" customHeight="1" x14ac:dyDescent="0.3">
      <c r="A17" s="107" t="s">
        <v>373</v>
      </c>
      <c r="B17" s="110" t="s">
        <v>415</v>
      </c>
      <c r="C17" s="111" t="s">
        <v>555</v>
      </c>
      <c r="D17" s="113" t="s">
        <v>2</v>
      </c>
      <c r="E17" s="20"/>
      <c r="F17" s="6" t="str">
        <f t="shared" si="0"/>
        <v/>
      </c>
      <c r="G17" s="21"/>
    </row>
    <row r="18" spans="1:8" ht="71.25" x14ac:dyDescent="0.3">
      <c r="A18" s="102" t="s">
        <v>374</v>
      </c>
      <c r="B18" s="106" t="s">
        <v>556</v>
      </c>
      <c r="C18" s="103" t="s">
        <v>538</v>
      </c>
      <c r="D18" s="113" t="s">
        <v>2</v>
      </c>
      <c r="E18" s="14"/>
      <c r="F18" s="1" t="str">
        <f t="shared" si="0"/>
        <v/>
      </c>
      <c r="G18" s="15"/>
      <c r="H18" s="105"/>
    </row>
    <row r="19" spans="1:8" ht="42.75" x14ac:dyDescent="0.3">
      <c r="A19" s="107" t="s">
        <v>375</v>
      </c>
      <c r="B19" s="110" t="s">
        <v>13</v>
      </c>
      <c r="C19" s="111" t="s">
        <v>557</v>
      </c>
      <c r="D19" s="113" t="s">
        <v>2</v>
      </c>
      <c r="E19" s="14"/>
      <c r="F19" s="1" t="str">
        <f t="shared" si="0"/>
        <v/>
      </c>
      <c r="G19" s="15"/>
      <c r="H19" s="105"/>
    </row>
    <row r="20" spans="1:8" ht="42.75" x14ac:dyDescent="0.3">
      <c r="A20" s="107" t="s">
        <v>376</v>
      </c>
      <c r="B20" s="110" t="s">
        <v>14</v>
      </c>
      <c r="C20" s="111" t="s">
        <v>558</v>
      </c>
      <c r="D20" s="113" t="s">
        <v>2</v>
      </c>
      <c r="E20" s="14"/>
      <c r="F20" s="1" t="str">
        <f t="shared" si="0"/>
        <v/>
      </c>
      <c r="G20" s="15"/>
      <c r="H20" s="105"/>
    </row>
    <row r="21" spans="1:8" ht="28.5" x14ac:dyDescent="0.3">
      <c r="A21" s="102" t="s">
        <v>386</v>
      </c>
      <c r="B21" s="45" t="s">
        <v>559</v>
      </c>
      <c r="C21" s="103" t="s">
        <v>560</v>
      </c>
      <c r="D21" s="113" t="s">
        <v>2</v>
      </c>
      <c r="E21" s="14"/>
      <c r="F21" s="1" t="str">
        <f t="shared" si="0"/>
        <v/>
      </c>
      <c r="G21" s="15"/>
      <c r="H21" s="105"/>
    </row>
    <row r="22" spans="1:8" ht="28.5" x14ac:dyDescent="0.3">
      <c r="A22" s="102" t="s">
        <v>387</v>
      </c>
      <c r="B22" s="45" t="s">
        <v>15</v>
      </c>
      <c r="C22" s="103" t="s">
        <v>561</v>
      </c>
      <c r="D22" s="113" t="s">
        <v>2</v>
      </c>
      <c r="E22" s="14"/>
      <c r="F22" s="1" t="str">
        <f t="shared" si="0"/>
        <v/>
      </c>
      <c r="G22" s="15"/>
      <c r="H22" s="105"/>
    </row>
    <row r="23" spans="1:8" ht="42.75" x14ac:dyDescent="0.3">
      <c r="A23" s="102" t="s">
        <v>388</v>
      </c>
      <c r="B23" s="45" t="s">
        <v>16</v>
      </c>
      <c r="C23" s="103" t="s">
        <v>562</v>
      </c>
      <c r="D23" s="113" t="s">
        <v>2</v>
      </c>
      <c r="E23" s="14"/>
      <c r="F23" s="1" t="str">
        <f t="shared" si="0"/>
        <v/>
      </c>
      <c r="G23" s="15"/>
      <c r="H23" s="105"/>
    </row>
    <row r="24" spans="1:8" ht="28.5" x14ac:dyDescent="0.3">
      <c r="A24" s="107" t="s">
        <v>389</v>
      </c>
      <c r="B24" s="110" t="s">
        <v>17</v>
      </c>
      <c r="C24" s="111" t="s">
        <v>18</v>
      </c>
      <c r="D24" s="113" t="s">
        <v>2</v>
      </c>
      <c r="E24" s="14"/>
      <c r="F24" s="1" t="str">
        <f t="shared" si="0"/>
        <v/>
      </c>
      <c r="G24" s="15"/>
      <c r="H24" s="105"/>
    </row>
    <row r="25" spans="1:8" x14ac:dyDescent="0.3">
      <c r="A25" s="107" t="s">
        <v>390</v>
      </c>
      <c r="B25" s="110" t="s">
        <v>19</v>
      </c>
      <c r="C25" s="111" t="s">
        <v>20</v>
      </c>
      <c r="D25" s="113" t="s">
        <v>2</v>
      </c>
      <c r="E25" s="14"/>
      <c r="F25" s="1" t="str">
        <f t="shared" si="0"/>
        <v/>
      </c>
      <c r="G25" s="15"/>
      <c r="H25" s="105"/>
    </row>
    <row r="26" spans="1:8" ht="42.75" x14ac:dyDescent="0.3">
      <c r="A26" s="107" t="s">
        <v>391</v>
      </c>
      <c r="B26" s="110" t="s">
        <v>21</v>
      </c>
      <c r="C26" s="111" t="s">
        <v>563</v>
      </c>
      <c r="D26" s="113" t="s">
        <v>2</v>
      </c>
      <c r="E26" s="14"/>
      <c r="F26" s="1" t="str">
        <f t="shared" si="0"/>
        <v/>
      </c>
      <c r="G26" s="15"/>
      <c r="H26" s="105"/>
    </row>
    <row r="27" spans="1:8" ht="28.5" x14ac:dyDescent="0.3">
      <c r="A27" s="102" t="s">
        <v>392</v>
      </c>
      <c r="B27" s="45" t="s">
        <v>22</v>
      </c>
      <c r="C27" s="103" t="s">
        <v>539</v>
      </c>
      <c r="D27" s="113" t="s">
        <v>2</v>
      </c>
      <c r="E27" s="14"/>
      <c r="F27" s="1" t="str">
        <f t="shared" si="0"/>
        <v/>
      </c>
      <c r="G27" s="15"/>
      <c r="H27" s="105"/>
    </row>
    <row r="28" spans="1:8" ht="28.5" x14ac:dyDescent="0.3">
      <c r="A28" s="107" t="s">
        <v>393</v>
      </c>
      <c r="B28" s="110" t="s">
        <v>23</v>
      </c>
      <c r="C28" s="111" t="s">
        <v>564</v>
      </c>
      <c r="D28" s="113" t="s">
        <v>2</v>
      </c>
      <c r="E28" s="14"/>
      <c r="F28" s="1" t="str">
        <f t="shared" si="0"/>
        <v/>
      </c>
      <c r="G28" s="15"/>
      <c r="H28" s="105"/>
    </row>
    <row r="29" spans="1:8" ht="27" customHeight="1" x14ac:dyDescent="0.3">
      <c r="A29" s="107" t="s">
        <v>394</v>
      </c>
      <c r="B29" s="110" t="s">
        <v>24</v>
      </c>
      <c r="C29" s="111" t="s">
        <v>25</v>
      </c>
      <c r="D29" s="113" t="s">
        <v>2</v>
      </c>
      <c r="E29" s="14"/>
      <c r="F29" s="1" t="str">
        <f t="shared" si="0"/>
        <v/>
      </c>
      <c r="G29" s="15"/>
      <c r="H29" s="105"/>
    </row>
    <row r="30" spans="1:8" ht="28.5" x14ac:dyDescent="0.3">
      <c r="A30" s="107" t="s">
        <v>395</v>
      </c>
      <c r="B30" s="110" t="s">
        <v>566</v>
      </c>
      <c r="C30" s="111" t="s">
        <v>565</v>
      </c>
      <c r="D30" s="113" t="s">
        <v>2</v>
      </c>
      <c r="E30" s="14"/>
      <c r="F30" s="1" t="str">
        <f t="shared" si="0"/>
        <v/>
      </c>
      <c r="G30" s="15"/>
      <c r="H30" s="105"/>
    </row>
    <row r="31" spans="1:8" ht="71.25" x14ac:dyDescent="0.3">
      <c r="A31" s="107" t="s">
        <v>396</v>
      </c>
      <c r="B31" s="110" t="s">
        <v>27</v>
      </c>
      <c r="C31" s="111" t="s">
        <v>28</v>
      </c>
      <c r="D31" s="113" t="s">
        <v>2</v>
      </c>
      <c r="E31" s="14"/>
      <c r="F31" s="1" t="str">
        <f t="shared" si="0"/>
        <v/>
      </c>
      <c r="G31" s="15"/>
      <c r="H31" s="105"/>
    </row>
    <row r="32" spans="1:8" ht="17.25" customHeight="1" x14ac:dyDescent="0.3">
      <c r="A32" s="107" t="s">
        <v>397</v>
      </c>
      <c r="B32" s="110" t="s">
        <v>29</v>
      </c>
      <c r="C32" s="111" t="s">
        <v>30</v>
      </c>
      <c r="D32" s="113" t="s">
        <v>2</v>
      </c>
      <c r="E32" s="14"/>
      <c r="F32" s="1" t="str">
        <f t="shared" si="0"/>
        <v/>
      </c>
      <c r="G32" s="15"/>
      <c r="H32" s="105"/>
    </row>
    <row r="33" spans="1:8" ht="18.75" customHeight="1" x14ac:dyDescent="0.3">
      <c r="A33" s="102" t="s">
        <v>398</v>
      </c>
      <c r="B33" s="45" t="s">
        <v>31</v>
      </c>
      <c r="C33" s="103" t="s">
        <v>416</v>
      </c>
      <c r="D33" s="113" t="s">
        <v>2</v>
      </c>
      <c r="E33" s="14"/>
      <c r="F33" s="1" t="str">
        <f t="shared" si="0"/>
        <v/>
      </c>
      <c r="G33" s="15"/>
      <c r="H33" s="105"/>
    </row>
    <row r="34" spans="1:8" ht="28.5" x14ac:dyDescent="0.3">
      <c r="A34" s="102" t="s">
        <v>399</v>
      </c>
      <c r="B34" s="45" t="s">
        <v>32</v>
      </c>
      <c r="C34" s="103" t="s">
        <v>417</v>
      </c>
      <c r="D34" s="113" t="s">
        <v>2</v>
      </c>
      <c r="E34" s="14"/>
      <c r="F34" s="1" t="str">
        <f t="shared" si="0"/>
        <v/>
      </c>
      <c r="G34" s="15"/>
      <c r="H34" s="105"/>
    </row>
    <row r="35" spans="1:8" ht="42.75" x14ac:dyDescent="0.3">
      <c r="A35" s="102" t="s">
        <v>400</v>
      </c>
      <c r="B35" s="45" t="s">
        <v>33</v>
      </c>
      <c r="C35" s="103" t="s">
        <v>540</v>
      </c>
      <c r="D35" s="113" t="s">
        <v>2</v>
      </c>
      <c r="E35" s="14"/>
      <c r="F35" s="1" t="str">
        <f t="shared" si="0"/>
        <v/>
      </c>
      <c r="G35" s="15"/>
      <c r="H35" s="105"/>
    </row>
    <row r="36" spans="1:8" ht="27" customHeight="1" x14ac:dyDescent="0.3">
      <c r="A36" s="102" t="s">
        <v>401</v>
      </c>
      <c r="B36" s="45" t="s">
        <v>34</v>
      </c>
      <c r="C36" s="103" t="s">
        <v>567</v>
      </c>
      <c r="D36" s="113" t="s">
        <v>2</v>
      </c>
      <c r="E36" s="14"/>
      <c r="F36" s="1" t="str">
        <f t="shared" si="0"/>
        <v/>
      </c>
      <c r="G36" s="15"/>
      <c r="H36" s="105"/>
    </row>
    <row r="37" spans="1:8" ht="28.5" x14ac:dyDescent="0.3">
      <c r="A37" s="102" t="s">
        <v>402</v>
      </c>
      <c r="B37" s="106" t="s">
        <v>568</v>
      </c>
      <c r="C37" s="103" t="s">
        <v>569</v>
      </c>
      <c r="D37" s="113" t="s">
        <v>2</v>
      </c>
      <c r="E37" s="14"/>
      <c r="F37" s="1" t="str">
        <f t="shared" si="0"/>
        <v/>
      </c>
      <c r="G37" s="15"/>
      <c r="H37" s="105"/>
    </row>
    <row r="38" spans="1:8" ht="37.5" customHeight="1" x14ac:dyDescent="0.3">
      <c r="A38" s="102" t="s">
        <v>403</v>
      </c>
      <c r="B38" s="45" t="s">
        <v>35</v>
      </c>
      <c r="C38" s="103" t="s">
        <v>570</v>
      </c>
      <c r="D38" s="113" t="s">
        <v>2</v>
      </c>
      <c r="E38" s="14"/>
      <c r="F38" s="1" t="str">
        <f t="shared" si="0"/>
        <v/>
      </c>
      <c r="G38" s="15"/>
      <c r="H38" s="105"/>
    </row>
    <row r="39" spans="1:8" ht="47.25" customHeight="1" x14ac:dyDescent="0.3">
      <c r="A39" s="102" t="s">
        <v>404</v>
      </c>
      <c r="B39" s="106" t="s">
        <v>36</v>
      </c>
      <c r="C39" s="103" t="s">
        <v>418</v>
      </c>
      <c r="D39" s="113" t="s">
        <v>2</v>
      </c>
      <c r="E39" s="14"/>
      <c r="F39" s="1" t="str">
        <f t="shared" si="0"/>
        <v/>
      </c>
      <c r="G39" s="15"/>
      <c r="H39" s="105"/>
    </row>
    <row r="40" spans="1:8" ht="39.75" customHeight="1" x14ac:dyDescent="0.3">
      <c r="A40" s="102" t="s">
        <v>405</v>
      </c>
      <c r="B40" s="45" t="s">
        <v>37</v>
      </c>
      <c r="C40" s="103" t="s">
        <v>571</v>
      </c>
      <c r="D40" s="113" t="s">
        <v>2</v>
      </c>
      <c r="E40" s="14"/>
      <c r="F40" s="1" t="str">
        <f t="shared" si="0"/>
        <v/>
      </c>
      <c r="G40" s="15"/>
      <c r="H40" s="105"/>
    </row>
    <row r="41" spans="1:8" ht="41.25" customHeight="1" x14ac:dyDescent="0.3">
      <c r="A41" s="102" t="s">
        <v>406</v>
      </c>
      <c r="B41" s="45" t="s">
        <v>38</v>
      </c>
      <c r="C41" s="103" t="s">
        <v>419</v>
      </c>
      <c r="D41" s="113" t="s">
        <v>2</v>
      </c>
      <c r="E41" s="14"/>
      <c r="F41" s="1" t="str">
        <f t="shared" si="0"/>
        <v/>
      </c>
      <c r="G41" s="15"/>
      <c r="H41" s="105"/>
    </row>
    <row r="42" spans="1:8" ht="45" customHeight="1" x14ac:dyDescent="0.3">
      <c r="A42" s="107" t="s">
        <v>407</v>
      </c>
      <c r="B42" s="110" t="s">
        <v>421</v>
      </c>
      <c r="C42" s="111" t="s">
        <v>420</v>
      </c>
      <c r="D42" s="113" t="s">
        <v>2</v>
      </c>
      <c r="E42" s="14"/>
      <c r="F42" s="1" t="str">
        <f t="shared" si="0"/>
        <v/>
      </c>
      <c r="G42" s="15"/>
      <c r="H42" s="105"/>
    </row>
    <row r="43" spans="1:8" ht="71.25" x14ac:dyDescent="0.3">
      <c r="A43" s="107" t="s">
        <v>408</v>
      </c>
      <c r="B43" s="112" t="s">
        <v>422</v>
      </c>
      <c r="C43" s="111" t="s">
        <v>423</v>
      </c>
      <c r="D43" s="113" t="s">
        <v>2</v>
      </c>
      <c r="E43" s="14"/>
      <c r="F43" s="1" t="str">
        <f t="shared" si="0"/>
        <v/>
      </c>
      <c r="G43" s="15"/>
      <c r="H43" s="105"/>
    </row>
    <row r="44" spans="1:8" ht="42.75" x14ac:dyDescent="0.3">
      <c r="A44" s="107" t="s">
        <v>409</v>
      </c>
      <c r="B44" s="110" t="s">
        <v>8</v>
      </c>
      <c r="C44" s="111" t="s">
        <v>572</v>
      </c>
      <c r="D44" s="113" t="s">
        <v>2</v>
      </c>
      <c r="E44" s="14"/>
      <c r="F44" s="1" t="str">
        <f t="shared" si="0"/>
        <v/>
      </c>
      <c r="G44" s="15"/>
      <c r="H44" s="105"/>
    </row>
    <row r="45" spans="1:8" ht="29.25" thickBot="1" x14ac:dyDescent="0.35">
      <c r="A45" s="114" t="s">
        <v>410</v>
      </c>
      <c r="B45" s="48" t="s">
        <v>39</v>
      </c>
      <c r="C45" s="115" t="s">
        <v>573</v>
      </c>
      <c r="D45" s="116" t="s">
        <v>2</v>
      </c>
      <c r="E45" s="25"/>
      <c r="F45" s="27" t="str">
        <f t="shared" si="0"/>
        <v/>
      </c>
      <c r="G45" s="26"/>
    </row>
  </sheetData>
  <sheetProtection password="836D" sheet="1" objects="1" scenarios="1" selectLockedCells="1"/>
  <mergeCells count="9">
    <mergeCell ref="A6:G6"/>
    <mergeCell ref="B5:C5"/>
    <mergeCell ref="D5:E5"/>
    <mergeCell ref="F5:G5"/>
    <mergeCell ref="A1:C4"/>
    <mergeCell ref="D1:G1"/>
    <mergeCell ref="D2:G2"/>
    <mergeCell ref="D3:E3"/>
    <mergeCell ref="D4:E4"/>
  </mergeCells>
  <pageMargins left="0.25" right="0.25" top="0.75" bottom="0.75" header="0.3" footer="0.3"/>
  <pageSetup paperSize="9" orientation="landscape" r:id="rId1"/>
  <headerFooter alignWithMargins="0">
    <oddFooter>Page &amp;P of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6" tint="-0.249977111117893"/>
  </sheetPr>
  <dimension ref="A1:H29"/>
  <sheetViews>
    <sheetView windowProtection="1" zoomScaleNormal="100" workbookViewId="0">
      <selection activeCell="G8" sqref="G8"/>
    </sheetView>
  </sheetViews>
  <sheetFormatPr defaultColWidth="9.140625" defaultRowHeight="14.25" x14ac:dyDescent="0.3"/>
  <cols>
    <col min="1" max="1" width="12.7109375" style="34" customWidth="1"/>
    <col min="2" max="2" width="18.42578125" style="34" customWidth="1"/>
    <col min="3" max="3" width="54" style="34" customWidth="1"/>
    <col min="4" max="4" width="10.7109375" style="34" customWidth="1"/>
    <col min="5" max="5" width="12.28515625" style="117" customWidth="1"/>
    <col min="6" max="6" width="12.5703125" style="105" customWidth="1"/>
    <col min="7" max="7" width="19.5703125" style="34" customWidth="1"/>
    <col min="8" max="16384" width="9.140625" style="34"/>
  </cols>
  <sheetData>
    <row r="1" spans="1:8" ht="24" customHeight="1" x14ac:dyDescent="0.3">
      <c r="A1" s="184"/>
      <c r="B1" s="216"/>
      <c r="C1" s="185"/>
      <c r="D1" s="251" t="s">
        <v>160</v>
      </c>
      <c r="E1" s="251"/>
      <c r="F1" s="251"/>
      <c r="G1" s="252"/>
      <c r="H1" s="59"/>
    </row>
    <row r="2" spans="1:8" ht="14.25" customHeight="1" x14ac:dyDescent="0.3">
      <c r="A2" s="186"/>
      <c r="B2" s="217"/>
      <c r="C2" s="187"/>
      <c r="D2" s="253" t="s">
        <v>170</v>
      </c>
      <c r="E2" s="253"/>
      <c r="F2" s="253"/>
      <c r="G2" s="254"/>
    </row>
    <row r="3" spans="1:8" ht="17.25" customHeight="1" x14ac:dyDescent="0.3">
      <c r="A3" s="186"/>
      <c r="B3" s="217"/>
      <c r="C3" s="187"/>
      <c r="D3" s="255" t="s">
        <v>171</v>
      </c>
      <c r="E3" s="255"/>
      <c r="F3" s="60" t="s">
        <v>173</v>
      </c>
      <c r="G3" s="61" t="s">
        <v>174</v>
      </c>
    </row>
    <row r="4" spans="1:8" ht="30" customHeight="1" x14ac:dyDescent="0.3">
      <c r="A4" s="186"/>
      <c r="B4" s="217"/>
      <c r="C4" s="187"/>
      <c r="D4" s="256" t="s">
        <v>172</v>
      </c>
      <c r="E4" s="256"/>
      <c r="F4" s="62">
        <v>4</v>
      </c>
      <c r="G4" s="63">
        <v>42396</v>
      </c>
    </row>
    <row r="5" spans="1:8" ht="21.95" customHeight="1" x14ac:dyDescent="0.3">
      <c r="A5" s="35" t="s">
        <v>456</v>
      </c>
      <c r="B5" s="214"/>
      <c r="C5" s="215"/>
      <c r="D5" s="212" t="s">
        <v>231</v>
      </c>
      <c r="E5" s="213"/>
      <c r="F5" s="175"/>
      <c r="G5" s="176"/>
    </row>
    <row r="6" spans="1:8" ht="21.95" customHeight="1" x14ac:dyDescent="0.3">
      <c r="A6" s="188" t="s">
        <v>179</v>
      </c>
      <c r="B6" s="243"/>
      <c r="C6" s="243"/>
      <c r="D6" s="243"/>
      <c r="E6" s="243"/>
      <c r="F6" s="243"/>
      <c r="G6" s="244"/>
    </row>
    <row r="7" spans="1:8" ht="51" customHeight="1" x14ac:dyDescent="0.3">
      <c r="A7" s="118" t="s">
        <v>326</v>
      </c>
      <c r="B7" s="119" t="s">
        <v>140</v>
      </c>
      <c r="C7" s="119" t="s">
        <v>141</v>
      </c>
      <c r="D7" s="119" t="s">
        <v>151</v>
      </c>
      <c r="E7" s="119" t="s">
        <v>543</v>
      </c>
      <c r="F7" s="65" t="s">
        <v>545</v>
      </c>
      <c r="G7" s="86" t="s">
        <v>149</v>
      </c>
    </row>
    <row r="8" spans="1:8" ht="33" customHeight="1" x14ac:dyDescent="0.3">
      <c r="A8" s="120" t="s">
        <v>458</v>
      </c>
      <c r="B8" s="110" t="s">
        <v>412</v>
      </c>
      <c r="C8" s="111" t="s">
        <v>574</v>
      </c>
      <c r="D8" s="113" t="s">
        <v>60</v>
      </c>
      <c r="E8" s="14"/>
      <c r="F8" s="1" t="str">
        <f>IF(E8="","",IF(RIGHT(D8,1)="w",E8+LEFT(D8,LEN(D8)-1)*7,IF(RIGHT(D8,1)="m",EDATE(E8,(LEFT(D8,LEN(D8)-1))),"")))</f>
        <v/>
      </c>
      <c r="G8" s="15"/>
      <c r="H8" s="59"/>
    </row>
    <row r="9" spans="1:8" ht="33" customHeight="1" x14ac:dyDescent="0.3">
      <c r="A9" s="121" t="s">
        <v>459</v>
      </c>
      <c r="B9" s="113" t="s">
        <v>147</v>
      </c>
      <c r="C9" s="122" t="s">
        <v>575</v>
      </c>
      <c r="D9" s="113" t="s">
        <v>60</v>
      </c>
      <c r="E9" s="14"/>
      <c r="F9" s="1" t="str">
        <f>IF(E9="","",IF(RIGHT(D9,1)="w",E9+LEFT(D9,LEN(D9)-1)*7,IF(RIGHT(D9,1)="m",EDATE(E9,(LEFT(D9,LEN(D9)-1))),"")))</f>
        <v/>
      </c>
      <c r="G9" s="15"/>
      <c r="H9" s="59"/>
    </row>
    <row r="10" spans="1:8" ht="33" customHeight="1" x14ac:dyDescent="0.3">
      <c r="A10" s="120" t="s">
        <v>460</v>
      </c>
      <c r="B10" s="110" t="s">
        <v>551</v>
      </c>
      <c r="C10" s="111" t="s">
        <v>552</v>
      </c>
      <c r="D10" s="113" t="s">
        <v>60</v>
      </c>
      <c r="E10" s="14"/>
      <c r="F10" s="1"/>
      <c r="G10" s="15"/>
      <c r="H10" s="59"/>
    </row>
    <row r="11" spans="1:8" ht="43.5" customHeight="1" x14ac:dyDescent="0.3">
      <c r="A11" s="121" t="s">
        <v>461</v>
      </c>
      <c r="B11" s="113" t="s">
        <v>59</v>
      </c>
      <c r="C11" s="122" t="s">
        <v>576</v>
      </c>
      <c r="D11" s="113" t="s">
        <v>60</v>
      </c>
      <c r="E11" s="14"/>
      <c r="F11" s="1" t="str">
        <f t="shared" ref="F11" si="0">IF(E11="","",IF(RIGHT(D11,1)="w",E11+LEFT(D11,LEN(D11)-1)*7,IF(RIGHT(D11,1)="m",EDATE(E11,(LEFT(D11,LEN(D11)-1))),"")))</f>
        <v/>
      </c>
      <c r="G11" s="15"/>
      <c r="H11" s="59"/>
    </row>
    <row r="12" spans="1:8" ht="28.5" x14ac:dyDescent="0.3">
      <c r="A12" s="121" t="s">
        <v>462</v>
      </c>
      <c r="B12" s="113" t="s">
        <v>487</v>
      </c>
      <c r="C12" s="122" t="s">
        <v>549</v>
      </c>
      <c r="D12" s="113" t="s">
        <v>60</v>
      </c>
      <c r="E12" s="14"/>
      <c r="F12" s="1" t="str">
        <f t="shared" ref="F12:F29" si="1">IF(E12="","",IF(RIGHT(D12,1)="w",E12+LEFT(D12,LEN(D12)-1)*7,IF(RIGHT(D12,1)="m",EDATE(E12,(LEFT(D12,LEN(D12)-1))),"")))</f>
        <v/>
      </c>
      <c r="G12" s="15"/>
    </row>
    <row r="13" spans="1:8" ht="28.5" x14ac:dyDescent="0.3">
      <c r="A13" s="121" t="s">
        <v>463</v>
      </c>
      <c r="B13" s="113" t="s">
        <v>61</v>
      </c>
      <c r="C13" s="122" t="s">
        <v>550</v>
      </c>
      <c r="D13" s="113" t="s">
        <v>60</v>
      </c>
      <c r="E13" s="14"/>
      <c r="F13" s="1" t="str">
        <f t="shared" si="1"/>
        <v/>
      </c>
      <c r="G13" s="15"/>
    </row>
    <row r="14" spans="1:8" ht="28.5" x14ac:dyDescent="0.3">
      <c r="A14" s="121" t="s">
        <v>464</v>
      </c>
      <c r="B14" s="113" t="s">
        <v>33</v>
      </c>
      <c r="C14" s="122" t="s">
        <v>553</v>
      </c>
      <c r="D14" s="113" t="s">
        <v>60</v>
      </c>
      <c r="E14" s="14"/>
      <c r="F14" s="1" t="str">
        <f t="shared" si="1"/>
        <v/>
      </c>
      <c r="G14" s="15"/>
    </row>
    <row r="15" spans="1:8" ht="28.5" x14ac:dyDescent="0.3">
      <c r="A15" s="120" t="s">
        <v>465</v>
      </c>
      <c r="B15" s="110" t="s">
        <v>45</v>
      </c>
      <c r="C15" s="111" t="s">
        <v>578</v>
      </c>
      <c r="D15" s="113" t="s">
        <v>60</v>
      </c>
      <c r="E15" s="14"/>
      <c r="F15" s="1" t="str">
        <f t="shared" si="1"/>
        <v/>
      </c>
      <c r="G15" s="15"/>
    </row>
    <row r="16" spans="1:8" ht="28.5" x14ac:dyDescent="0.3">
      <c r="A16" s="121" t="s">
        <v>466</v>
      </c>
      <c r="B16" s="113" t="s">
        <v>579</v>
      </c>
      <c r="C16" s="122" t="s">
        <v>62</v>
      </c>
      <c r="D16" s="113" t="s">
        <v>60</v>
      </c>
      <c r="E16" s="14"/>
      <c r="F16" s="1" t="str">
        <f t="shared" si="1"/>
        <v/>
      </c>
      <c r="G16" s="15"/>
    </row>
    <row r="17" spans="1:7" ht="28.5" x14ac:dyDescent="0.3">
      <c r="A17" s="120" t="s">
        <v>467</v>
      </c>
      <c r="B17" s="112" t="s">
        <v>63</v>
      </c>
      <c r="C17" s="111" t="s">
        <v>577</v>
      </c>
      <c r="D17" s="113" t="s">
        <v>60</v>
      </c>
      <c r="E17" s="14"/>
      <c r="F17" s="1" t="str">
        <f t="shared" si="1"/>
        <v/>
      </c>
      <c r="G17" s="15"/>
    </row>
    <row r="18" spans="1:7" ht="28.5" x14ac:dyDescent="0.3">
      <c r="A18" s="120" t="s">
        <v>468</v>
      </c>
      <c r="B18" s="112" t="s">
        <v>487</v>
      </c>
      <c r="C18" s="111" t="s">
        <v>64</v>
      </c>
      <c r="D18" s="113" t="s">
        <v>60</v>
      </c>
      <c r="E18" s="14"/>
      <c r="F18" s="1" t="str">
        <f t="shared" si="1"/>
        <v/>
      </c>
      <c r="G18" s="15"/>
    </row>
    <row r="19" spans="1:7" ht="25.5" customHeight="1" x14ac:dyDescent="0.3">
      <c r="A19" s="120" t="s">
        <v>469</v>
      </c>
      <c r="B19" s="110" t="s">
        <v>15</v>
      </c>
      <c r="C19" s="111" t="s">
        <v>580</v>
      </c>
      <c r="D19" s="113" t="s">
        <v>60</v>
      </c>
      <c r="E19" s="14"/>
      <c r="F19" s="1" t="str">
        <f t="shared" si="1"/>
        <v/>
      </c>
      <c r="G19" s="15"/>
    </row>
    <row r="20" spans="1:7" ht="28.5" x14ac:dyDescent="0.3">
      <c r="A20" s="121" t="s">
        <v>470</v>
      </c>
      <c r="B20" s="45" t="s">
        <v>65</v>
      </c>
      <c r="C20" s="103" t="s">
        <v>66</v>
      </c>
      <c r="D20" s="113" t="s">
        <v>60</v>
      </c>
      <c r="E20" s="14"/>
      <c r="F20" s="1" t="str">
        <f t="shared" si="1"/>
        <v/>
      </c>
      <c r="G20" s="15"/>
    </row>
    <row r="21" spans="1:7" ht="17.25" customHeight="1" x14ac:dyDescent="0.3">
      <c r="A21" s="121" t="s">
        <v>471</v>
      </c>
      <c r="B21" s="45" t="s">
        <v>67</v>
      </c>
      <c r="C21" s="103" t="s">
        <v>68</v>
      </c>
      <c r="D21" s="113" t="s">
        <v>60</v>
      </c>
      <c r="E21" s="14"/>
      <c r="F21" s="1" t="str">
        <f t="shared" si="1"/>
        <v/>
      </c>
      <c r="G21" s="15"/>
    </row>
    <row r="22" spans="1:7" ht="28.5" x14ac:dyDescent="0.3">
      <c r="A22" s="121" t="s">
        <v>472</v>
      </c>
      <c r="B22" s="45" t="s">
        <v>37</v>
      </c>
      <c r="C22" s="103" t="s">
        <v>69</v>
      </c>
      <c r="D22" s="113" t="s">
        <v>60</v>
      </c>
      <c r="E22" s="14"/>
      <c r="F22" s="1" t="str">
        <f t="shared" si="1"/>
        <v/>
      </c>
      <c r="G22" s="15"/>
    </row>
    <row r="23" spans="1:7" ht="42.75" x14ac:dyDescent="0.3">
      <c r="A23" s="120" t="s">
        <v>473</v>
      </c>
      <c r="B23" s="112" t="s">
        <v>70</v>
      </c>
      <c r="C23" s="111" t="s">
        <v>71</v>
      </c>
      <c r="D23" s="113" t="s">
        <v>60</v>
      </c>
      <c r="E23" s="14"/>
      <c r="F23" s="1" t="str">
        <f t="shared" si="1"/>
        <v/>
      </c>
      <c r="G23" s="15"/>
    </row>
    <row r="24" spans="1:7" ht="28.5" x14ac:dyDescent="0.3">
      <c r="A24" s="121" t="s">
        <v>474</v>
      </c>
      <c r="B24" s="106" t="s">
        <v>72</v>
      </c>
      <c r="C24" s="103" t="s">
        <v>581</v>
      </c>
      <c r="D24" s="113" t="s">
        <v>60</v>
      </c>
      <c r="E24" s="14"/>
      <c r="F24" s="1" t="str">
        <f t="shared" si="1"/>
        <v/>
      </c>
      <c r="G24" s="15"/>
    </row>
    <row r="25" spans="1:7" x14ac:dyDescent="0.3">
      <c r="A25" s="121" t="s">
        <v>475</v>
      </c>
      <c r="B25" s="45" t="s">
        <v>73</v>
      </c>
      <c r="C25" s="103" t="s">
        <v>74</v>
      </c>
      <c r="D25" s="113" t="s">
        <v>60</v>
      </c>
      <c r="E25" s="14"/>
      <c r="F25" s="1" t="str">
        <f t="shared" si="1"/>
        <v/>
      </c>
      <c r="G25" s="15"/>
    </row>
    <row r="26" spans="1:7" ht="28.5" x14ac:dyDescent="0.3">
      <c r="A26" s="121" t="s">
        <v>476</v>
      </c>
      <c r="B26" s="45" t="s">
        <v>75</v>
      </c>
      <c r="C26" s="103" t="s">
        <v>76</v>
      </c>
      <c r="D26" s="113" t="s">
        <v>60</v>
      </c>
      <c r="E26" s="14"/>
      <c r="F26" s="1" t="str">
        <f t="shared" si="1"/>
        <v/>
      </c>
      <c r="G26" s="15"/>
    </row>
    <row r="27" spans="1:7" ht="28.5" x14ac:dyDescent="0.3">
      <c r="A27" s="120" t="s">
        <v>477</v>
      </c>
      <c r="B27" s="110" t="s">
        <v>19</v>
      </c>
      <c r="C27" s="111" t="s">
        <v>582</v>
      </c>
      <c r="D27" s="113" t="s">
        <v>60</v>
      </c>
      <c r="E27" s="14"/>
      <c r="F27" s="1" t="str">
        <f t="shared" si="1"/>
        <v/>
      </c>
      <c r="G27" s="15"/>
    </row>
    <row r="28" spans="1:7" ht="28.5" x14ac:dyDescent="0.3">
      <c r="A28" s="121" t="s">
        <v>478</v>
      </c>
      <c r="B28" s="45" t="s">
        <v>77</v>
      </c>
      <c r="C28" s="103" t="s">
        <v>78</v>
      </c>
      <c r="D28" s="113" t="s">
        <v>60</v>
      </c>
      <c r="E28" s="14"/>
      <c r="F28" s="1" t="str">
        <f t="shared" si="1"/>
        <v/>
      </c>
      <c r="G28" s="15"/>
    </row>
    <row r="29" spans="1:7" ht="28.5" customHeight="1" thickBot="1" x14ac:dyDescent="0.35">
      <c r="A29" s="123" t="s">
        <v>479</v>
      </c>
      <c r="B29" s="48" t="s">
        <v>79</v>
      </c>
      <c r="C29" s="115" t="s">
        <v>80</v>
      </c>
      <c r="D29" s="116" t="s">
        <v>60</v>
      </c>
      <c r="E29" s="25"/>
      <c r="F29" s="27" t="str">
        <f t="shared" si="1"/>
        <v/>
      </c>
      <c r="G29" s="26"/>
    </row>
  </sheetData>
  <sheetProtection password="836D" sheet="1" objects="1" scenarios="1" selectLockedCells="1"/>
  <mergeCells count="9">
    <mergeCell ref="A6:G6"/>
    <mergeCell ref="B5:C5"/>
    <mergeCell ref="D5:E5"/>
    <mergeCell ref="F5:G5"/>
    <mergeCell ref="A1:C4"/>
    <mergeCell ref="D1:G1"/>
    <mergeCell ref="D2:G2"/>
    <mergeCell ref="D3:E3"/>
    <mergeCell ref="D4:E4"/>
  </mergeCells>
  <pageMargins left="0.7" right="0.7" top="0.75" bottom="0.75" header="0.3" footer="0.3"/>
  <pageSetup paperSize="9" scale="96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6" tint="-0.249977111117893"/>
  </sheetPr>
  <dimension ref="A1:G23"/>
  <sheetViews>
    <sheetView windowProtection="1" zoomScaleNormal="100" workbookViewId="0">
      <selection activeCell="G10" sqref="G10"/>
    </sheetView>
  </sheetViews>
  <sheetFormatPr defaultColWidth="8.85546875" defaultRowHeight="14.25" x14ac:dyDescent="0.3"/>
  <cols>
    <col min="1" max="1" width="12.42578125" style="37" customWidth="1"/>
    <col min="2" max="2" width="15.5703125" style="37" customWidth="1"/>
    <col min="3" max="3" width="43.7109375" style="34" customWidth="1"/>
    <col min="4" max="4" width="11.5703125" style="37" customWidth="1"/>
    <col min="5" max="5" width="12.140625" style="37" customWidth="1"/>
    <col min="6" max="6" width="11.7109375" style="37" customWidth="1"/>
    <col min="7" max="7" width="19.85546875" style="37" customWidth="1"/>
    <col min="8" max="16384" width="8.85546875" style="37"/>
  </cols>
  <sheetData>
    <row r="1" spans="1:7" s="34" customFormat="1" ht="24" customHeight="1" x14ac:dyDescent="0.3">
      <c r="A1" s="184"/>
      <c r="B1" s="216"/>
      <c r="C1" s="185"/>
      <c r="D1" s="251" t="s">
        <v>160</v>
      </c>
      <c r="E1" s="251"/>
      <c r="F1" s="251"/>
      <c r="G1" s="252"/>
    </row>
    <row r="2" spans="1:7" s="34" customFormat="1" ht="14.25" customHeight="1" x14ac:dyDescent="0.3">
      <c r="A2" s="186"/>
      <c r="B2" s="217"/>
      <c r="C2" s="187"/>
      <c r="D2" s="253" t="s">
        <v>170</v>
      </c>
      <c r="E2" s="253"/>
      <c r="F2" s="253"/>
      <c r="G2" s="254"/>
    </row>
    <row r="3" spans="1:7" s="34" customFormat="1" ht="13.5" customHeight="1" x14ac:dyDescent="0.3">
      <c r="A3" s="186"/>
      <c r="B3" s="217"/>
      <c r="C3" s="187"/>
      <c r="D3" s="255" t="s">
        <v>171</v>
      </c>
      <c r="E3" s="255"/>
      <c r="F3" s="60" t="s">
        <v>173</v>
      </c>
      <c r="G3" s="61" t="s">
        <v>174</v>
      </c>
    </row>
    <row r="4" spans="1:7" s="34" customFormat="1" ht="27.75" customHeight="1" x14ac:dyDescent="0.3">
      <c r="A4" s="186"/>
      <c r="B4" s="217"/>
      <c r="C4" s="187"/>
      <c r="D4" s="256" t="s">
        <v>457</v>
      </c>
      <c r="E4" s="256"/>
      <c r="F4" s="62">
        <v>4</v>
      </c>
      <c r="G4" s="85">
        <v>42396</v>
      </c>
    </row>
    <row r="5" spans="1:7" s="34" customFormat="1" ht="21.95" customHeight="1" x14ac:dyDescent="0.3">
      <c r="A5" s="35" t="s">
        <v>456</v>
      </c>
      <c r="B5" s="257"/>
      <c r="C5" s="258"/>
      <c r="D5" s="212" t="s">
        <v>231</v>
      </c>
      <c r="E5" s="213"/>
      <c r="F5" s="175"/>
      <c r="G5" s="176"/>
    </row>
    <row r="6" spans="1:7" s="34" customFormat="1" ht="21.95" customHeight="1" x14ac:dyDescent="0.3">
      <c r="A6" s="188" t="s">
        <v>178</v>
      </c>
      <c r="B6" s="243"/>
      <c r="C6" s="243"/>
      <c r="D6" s="243"/>
      <c r="E6" s="243"/>
      <c r="F6" s="243"/>
      <c r="G6" s="244"/>
    </row>
    <row r="7" spans="1:7" ht="42.75" customHeight="1" x14ac:dyDescent="0.3">
      <c r="A7" s="64" t="s">
        <v>326</v>
      </c>
      <c r="B7" s="65" t="s">
        <v>140</v>
      </c>
      <c r="C7" s="65" t="s">
        <v>133</v>
      </c>
      <c r="D7" s="65" t="s">
        <v>151</v>
      </c>
      <c r="E7" s="65" t="s">
        <v>543</v>
      </c>
      <c r="F7" s="65" t="s">
        <v>545</v>
      </c>
      <c r="G7" s="86" t="s">
        <v>149</v>
      </c>
    </row>
    <row r="8" spans="1:7" ht="41.45" customHeight="1" x14ac:dyDescent="0.3">
      <c r="A8" s="87" t="s">
        <v>437</v>
      </c>
      <c r="B8" s="69" t="s">
        <v>412</v>
      </c>
      <c r="C8" s="70" t="s">
        <v>119</v>
      </c>
      <c r="D8" s="71" t="s">
        <v>120</v>
      </c>
      <c r="E8" s="8"/>
      <c r="F8" s="72" t="str">
        <f>IF(E8="","",IF(RIGHT(D8,1)="w",E8+LEFT(D8,LEN(D8)-1)*7,IF(RIGHT(D8,1)="m",EDATE(E8,(LEFT(D8,LEN(D8)-1))),"")))</f>
        <v/>
      </c>
      <c r="G8" s="11"/>
    </row>
    <row r="9" spans="1:7" ht="36.6" customHeight="1" x14ac:dyDescent="0.3">
      <c r="A9" s="88" t="s">
        <v>438</v>
      </c>
      <c r="B9" s="71" t="s">
        <v>163</v>
      </c>
      <c r="C9" s="74" t="s">
        <v>164</v>
      </c>
      <c r="D9" s="71" t="s">
        <v>120</v>
      </c>
      <c r="E9" s="8"/>
      <c r="F9" s="72" t="str">
        <f t="shared" ref="F9:F23" si="0">IF(E9="","",IF(RIGHT(D9,1)="w",E9+LEFT(D9,LEN(D9)-1)*7,IF(RIGHT(D9,1)="m",EDATE(E9,(LEFT(D9,LEN(D9)-1))),"")))</f>
        <v/>
      </c>
      <c r="G9" s="11"/>
    </row>
    <row r="10" spans="1:7" ht="42" customHeight="1" x14ac:dyDescent="0.3">
      <c r="A10" s="88" t="s">
        <v>439</v>
      </c>
      <c r="B10" s="75" t="s">
        <v>121</v>
      </c>
      <c r="C10" s="76" t="s">
        <v>122</v>
      </c>
      <c r="D10" s="71" t="s">
        <v>120</v>
      </c>
      <c r="E10" s="8"/>
      <c r="F10" s="72" t="str">
        <f t="shared" si="0"/>
        <v/>
      </c>
      <c r="G10" s="11"/>
    </row>
    <row r="11" spans="1:7" ht="40.5" customHeight="1" x14ac:dyDescent="0.3">
      <c r="A11" s="88" t="s">
        <v>440</v>
      </c>
      <c r="B11" s="71" t="s">
        <v>546</v>
      </c>
      <c r="C11" s="74" t="s">
        <v>175</v>
      </c>
      <c r="D11" s="71" t="s">
        <v>120</v>
      </c>
      <c r="E11" s="8"/>
      <c r="F11" s="72" t="str">
        <f t="shared" si="0"/>
        <v/>
      </c>
      <c r="G11" s="11"/>
    </row>
    <row r="12" spans="1:7" ht="36.6" customHeight="1" x14ac:dyDescent="0.3">
      <c r="A12" s="88" t="s">
        <v>441</v>
      </c>
      <c r="B12" s="75" t="s">
        <v>482</v>
      </c>
      <c r="C12" s="76" t="s">
        <v>547</v>
      </c>
      <c r="D12" s="71" t="s">
        <v>120</v>
      </c>
      <c r="E12" s="8"/>
      <c r="F12" s="72" t="str">
        <f t="shared" si="0"/>
        <v/>
      </c>
      <c r="G12" s="11"/>
    </row>
    <row r="13" spans="1:7" ht="36.6" customHeight="1" x14ac:dyDescent="0.3">
      <c r="A13" s="88" t="s">
        <v>442</v>
      </c>
      <c r="B13" s="75" t="s">
        <v>45</v>
      </c>
      <c r="C13" s="76" t="s">
        <v>123</v>
      </c>
      <c r="D13" s="71" t="s">
        <v>120</v>
      </c>
      <c r="E13" s="8"/>
      <c r="F13" s="72" t="str">
        <f t="shared" si="0"/>
        <v/>
      </c>
      <c r="G13" s="11"/>
    </row>
    <row r="14" spans="1:7" ht="42" customHeight="1" x14ac:dyDescent="0.3">
      <c r="A14" s="87" t="s">
        <v>443</v>
      </c>
      <c r="B14" s="89" t="s">
        <v>169</v>
      </c>
      <c r="C14" s="90" t="s">
        <v>125</v>
      </c>
      <c r="D14" s="71" t="s">
        <v>120</v>
      </c>
      <c r="E14" s="8"/>
      <c r="F14" s="72" t="str">
        <f t="shared" si="0"/>
        <v/>
      </c>
      <c r="G14" s="11"/>
    </row>
    <row r="15" spans="1:7" ht="36.6" customHeight="1" x14ac:dyDescent="0.3">
      <c r="A15" s="88" t="s">
        <v>444</v>
      </c>
      <c r="B15" s="78" t="s">
        <v>414</v>
      </c>
      <c r="C15" s="76" t="s">
        <v>548</v>
      </c>
      <c r="D15" s="71" t="s">
        <v>120</v>
      </c>
      <c r="E15" s="8"/>
      <c r="F15" s="72" t="str">
        <f t="shared" si="0"/>
        <v/>
      </c>
      <c r="G15" s="11"/>
    </row>
    <row r="16" spans="1:7" ht="36.6" customHeight="1" x14ac:dyDescent="0.3">
      <c r="A16" s="88" t="s">
        <v>445</v>
      </c>
      <c r="B16" s="75" t="s">
        <v>34</v>
      </c>
      <c r="C16" s="76" t="s">
        <v>126</v>
      </c>
      <c r="D16" s="71" t="s">
        <v>120</v>
      </c>
      <c r="E16" s="8"/>
      <c r="F16" s="72" t="str">
        <f t="shared" si="0"/>
        <v/>
      </c>
      <c r="G16" s="11"/>
    </row>
    <row r="17" spans="1:7" ht="36.6" customHeight="1" x14ac:dyDescent="0.3">
      <c r="A17" s="88" t="s">
        <v>446</v>
      </c>
      <c r="B17" s="75" t="s">
        <v>127</v>
      </c>
      <c r="C17" s="76" t="s">
        <v>128</v>
      </c>
      <c r="D17" s="71" t="s">
        <v>120</v>
      </c>
      <c r="E17" s="8"/>
      <c r="F17" s="72" t="str">
        <f t="shared" si="0"/>
        <v/>
      </c>
      <c r="G17" s="11"/>
    </row>
    <row r="18" spans="1:7" ht="36.6" customHeight="1" x14ac:dyDescent="0.3">
      <c r="A18" s="88" t="s">
        <v>447</v>
      </c>
      <c r="B18" s="75" t="s">
        <v>129</v>
      </c>
      <c r="C18" s="76" t="s">
        <v>130</v>
      </c>
      <c r="D18" s="71" t="s">
        <v>120</v>
      </c>
      <c r="E18" s="8"/>
      <c r="F18" s="72" t="str">
        <f t="shared" si="0"/>
        <v/>
      </c>
      <c r="G18" s="11"/>
    </row>
    <row r="19" spans="1:7" ht="40.5" customHeight="1" x14ac:dyDescent="0.3">
      <c r="A19" s="88" t="s">
        <v>448</v>
      </c>
      <c r="B19" s="71" t="s">
        <v>162</v>
      </c>
      <c r="C19" s="74" t="s">
        <v>161</v>
      </c>
      <c r="D19" s="71" t="s">
        <v>120</v>
      </c>
      <c r="E19" s="8"/>
      <c r="F19" s="72" t="str">
        <f t="shared" si="0"/>
        <v/>
      </c>
      <c r="G19" s="11"/>
    </row>
    <row r="20" spans="1:7" ht="36.6" customHeight="1" x14ac:dyDescent="0.3">
      <c r="A20" s="88" t="s">
        <v>449</v>
      </c>
      <c r="B20" s="78" t="s">
        <v>485</v>
      </c>
      <c r="C20" s="91" t="s">
        <v>131</v>
      </c>
      <c r="D20" s="71" t="s">
        <v>120</v>
      </c>
      <c r="E20" s="8"/>
      <c r="F20" s="72" t="str">
        <f t="shared" si="0"/>
        <v/>
      </c>
      <c r="G20" s="11"/>
    </row>
    <row r="21" spans="1:7" ht="36.6" customHeight="1" x14ac:dyDescent="0.3">
      <c r="A21" s="88" t="s">
        <v>450</v>
      </c>
      <c r="B21" s="92" t="s">
        <v>486</v>
      </c>
      <c r="C21" s="74" t="s">
        <v>453</v>
      </c>
      <c r="D21" s="71" t="s">
        <v>120</v>
      </c>
      <c r="E21" s="9"/>
      <c r="F21" s="72" t="str">
        <f t="shared" si="0"/>
        <v/>
      </c>
      <c r="G21" s="12"/>
    </row>
    <row r="22" spans="1:7" ht="36.6" customHeight="1" x14ac:dyDescent="0.3">
      <c r="A22" s="87" t="s">
        <v>451</v>
      </c>
      <c r="B22" s="93" t="s">
        <v>454</v>
      </c>
      <c r="C22" s="94" t="s">
        <v>455</v>
      </c>
      <c r="D22" s="71" t="s">
        <v>120</v>
      </c>
      <c r="E22" s="9"/>
      <c r="F22" s="72" t="str">
        <f t="shared" si="0"/>
        <v/>
      </c>
      <c r="G22" s="12"/>
    </row>
    <row r="23" spans="1:7" ht="36.6" customHeight="1" thickBot="1" x14ac:dyDescent="0.35">
      <c r="A23" s="95" t="s">
        <v>452</v>
      </c>
      <c r="B23" s="96" t="s">
        <v>484</v>
      </c>
      <c r="C23" s="97" t="s">
        <v>536</v>
      </c>
      <c r="D23" s="83" t="s">
        <v>120</v>
      </c>
      <c r="E23" s="10"/>
      <c r="F23" s="72" t="str">
        <f t="shared" si="0"/>
        <v/>
      </c>
      <c r="G23" s="13"/>
    </row>
  </sheetData>
  <sheetProtection password="836D" sheet="1" objects="1" scenarios="1" selectLockedCells="1"/>
  <mergeCells count="9">
    <mergeCell ref="A6:G6"/>
    <mergeCell ref="B5:C5"/>
    <mergeCell ref="D5:E5"/>
    <mergeCell ref="F5:G5"/>
    <mergeCell ref="A1:C4"/>
    <mergeCell ref="D1:G1"/>
    <mergeCell ref="D2:G2"/>
    <mergeCell ref="D3:E3"/>
    <mergeCell ref="D4:E4"/>
  </mergeCells>
  <pageMargins left="0.7" right="0.7" top="0.75" bottom="0.75" header="0.3" footer="0.3"/>
  <pageSetup orientation="landscape" r:id="rId1"/>
  <ignoredErrors>
    <ignoredError sqref="F8:F23" unlockedFormula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 tint="-0.249977111117893"/>
  </sheetPr>
  <dimension ref="A1:M19"/>
  <sheetViews>
    <sheetView windowProtection="1" zoomScaleNormal="100" workbookViewId="0">
      <selection activeCell="E11" sqref="E11"/>
    </sheetView>
  </sheetViews>
  <sheetFormatPr defaultColWidth="8.85546875" defaultRowHeight="14.25" x14ac:dyDescent="0.3"/>
  <cols>
    <col min="1" max="1" width="12.85546875" style="37" customWidth="1"/>
    <col min="2" max="2" width="15.5703125" style="37" customWidth="1"/>
    <col min="3" max="3" width="44.28515625" style="37" customWidth="1"/>
    <col min="4" max="4" width="11.28515625" style="37" customWidth="1"/>
    <col min="5" max="5" width="12.140625" style="37" customWidth="1"/>
    <col min="6" max="6" width="11.7109375" style="37" customWidth="1"/>
    <col min="7" max="7" width="20.7109375" style="37" customWidth="1"/>
    <col min="8" max="16384" width="8.85546875" style="37"/>
  </cols>
  <sheetData>
    <row r="1" spans="1:13" s="34" customFormat="1" ht="24" customHeight="1" x14ac:dyDescent="0.3">
      <c r="A1" s="184"/>
      <c r="B1" s="216"/>
      <c r="C1" s="185"/>
      <c r="D1" s="251" t="s">
        <v>160</v>
      </c>
      <c r="E1" s="251"/>
      <c r="F1" s="251"/>
      <c r="G1" s="252"/>
      <c r="H1" s="59"/>
    </row>
    <row r="2" spans="1:13" s="34" customFormat="1" ht="14.25" customHeight="1" x14ac:dyDescent="0.3">
      <c r="A2" s="186"/>
      <c r="B2" s="217"/>
      <c r="C2" s="187"/>
      <c r="D2" s="253" t="s">
        <v>170</v>
      </c>
      <c r="E2" s="253"/>
      <c r="F2" s="253"/>
      <c r="G2" s="254"/>
    </row>
    <row r="3" spans="1:13" s="34" customFormat="1" ht="13.5" customHeight="1" x14ac:dyDescent="0.3">
      <c r="A3" s="186"/>
      <c r="B3" s="217"/>
      <c r="C3" s="187"/>
      <c r="D3" s="255" t="s">
        <v>171</v>
      </c>
      <c r="E3" s="255"/>
      <c r="F3" s="60" t="s">
        <v>173</v>
      </c>
      <c r="G3" s="61" t="s">
        <v>174</v>
      </c>
    </row>
    <row r="4" spans="1:13" s="34" customFormat="1" ht="27.75" customHeight="1" x14ac:dyDescent="0.3">
      <c r="A4" s="186"/>
      <c r="B4" s="217"/>
      <c r="C4" s="187"/>
      <c r="D4" s="256" t="s">
        <v>172</v>
      </c>
      <c r="E4" s="256"/>
      <c r="F4" s="62">
        <v>4</v>
      </c>
      <c r="G4" s="63">
        <v>42396</v>
      </c>
    </row>
    <row r="5" spans="1:13" s="34" customFormat="1" ht="21.95" customHeight="1" x14ac:dyDescent="0.3">
      <c r="A5" s="35" t="s">
        <v>456</v>
      </c>
      <c r="B5" s="257"/>
      <c r="C5" s="258"/>
      <c r="D5" s="212" t="s">
        <v>231</v>
      </c>
      <c r="E5" s="213"/>
      <c r="F5" s="175"/>
      <c r="G5" s="176"/>
    </row>
    <row r="6" spans="1:13" s="34" customFormat="1" ht="21.95" customHeight="1" x14ac:dyDescent="0.3">
      <c r="A6" s="188" t="s">
        <v>177</v>
      </c>
      <c r="B6" s="243"/>
      <c r="C6" s="243"/>
      <c r="D6" s="243"/>
      <c r="E6" s="243"/>
      <c r="F6" s="243"/>
      <c r="G6" s="244"/>
    </row>
    <row r="7" spans="1:13" ht="39" customHeight="1" x14ac:dyDescent="0.3">
      <c r="A7" s="64" t="s">
        <v>326</v>
      </c>
      <c r="B7" s="65" t="s">
        <v>140</v>
      </c>
      <c r="C7" s="65" t="s">
        <v>141</v>
      </c>
      <c r="D7" s="65" t="s">
        <v>151</v>
      </c>
      <c r="E7" s="65" t="s">
        <v>543</v>
      </c>
      <c r="F7" s="65" t="s">
        <v>545</v>
      </c>
      <c r="G7" s="66" t="s">
        <v>149</v>
      </c>
      <c r="L7" s="67"/>
    </row>
    <row r="8" spans="1:13" ht="57" x14ac:dyDescent="0.3">
      <c r="A8" s="68" t="s">
        <v>425</v>
      </c>
      <c r="B8" s="69" t="s">
        <v>412</v>
      </c>
      <c r="C8" s="70" t="s">
        <v>480</v>
      </c>
      <c r="D8" s="71" t="s">
        <v>153</v>
      </c>
      <c r="E8" s="8"/>
      <c r="F8" s="72" t="str">
        <f>IF(E8="","",IF(RIGHT(D8,1)="w",E8+LEFT(D8,LEN(D8)-1)*7,IF(RIGHT(D8,1)="m",EDATE(E8,(LEFT(D8,LEN(D8)-1))),"")))</f>
        <v/>
      </c>
      <c r="G8" s="11"/>
      <c r="K8" s="67"/>
      <c r="L8" s="67"/>
      <c r="M8" s="67"/>
    </row>
    <row r="9" spans="1:13" ht="40.5" customHeight="1" x14ac:dyDescent="0.3">
      <c r="A9" s="73" t="s">
        <v>426</v>
      </c>
      <c r="B9" s="71" t="s">
        <v>165</v>
      </c>
      <c r="C9" s="74" t="s">
        <v>481</v>
      </c>
      <c r="D9" s="71" t="s">
        <v>153</v>
      </c>
      <c r="E9" s="8"/>
      <c r="F9" s="72" t="str">
        <f t="shared" ref="F9:F19" si="0">IF(E9="","",IF(RIGHT(D9,1)="w",E9+LEFT(D9,LEN(D9)-1)*7,IF(RIGHT(D9,1)="m",EDATE(E9,(LEFT(D9,LEN(D9)-1))),"")))</f>
        <v/>
      </c>
      <c r="G9" s="11"/>
      <c r="L9" s="67"/>
    </row>
    <row r="10" spans="1:13" ht="41.25" customHeight="1" x14ac:dyDescent="0.3">
      <c r="A10" s="73" t="s">
        <v>427</v>
      </c>
      <c r="B10" s="75" t="s">
        <v>121</v>
      </c>
      <c r="C10" s="76" t="s">
        <v>146</v>
      </c>
      <c r="D10" s="71" t="s">
        <v>153</v>
      </c>
      <c r="E10" s="8"/>
      <c r="F10" s="72" t="str">
        <f t="shared" si="0"/>
        <v/>
      </c>
      <c r="G10" s="11"/>
    </row>
    <row r="11" spans="1:13" ht="58.5" customHeight="1" x14ac:dyDescent="0.3">
      <c r="A11" s="73" t="s">
        <v>428</v>
      </c>
      <c r="B11" s="71" t="s">
        <v>167</v>
      </c>
      <c r="C11" s="74" t="s">
        <v>424</v>
      </c>
      <c r="D11" s="71" t="s">
        <v>153</v>
      </c>
      <c r="E11" s="8"/>
      <c r="F11" s="72" t="str">
        <f t="shared" si="0"/>
        <v/>
      </c>
      <c r="G11" s="11"/>
    </row>
    <row r="12" spans="1:13" ht="30" customHeight="1" x14ac:dyDescent="0.3">
      <c r="A12" s="73" t="s">
        <v>429</v>
      </c>
      <c r="B12" s="75" t="s">
        <v>482</v>
      </c>
      <c r="C12" s="76" t="s">
        <v>152</v>
      </c>
      <c r="D12" s="71" t="s">
        <v>153</v>
      </c>
      <c r="E12" s="8"/>
      <c r="F12" s="72" t="str">
        <f t="shared" si="0"/>
        <v/>
      </c>
      <c r="G12" s="11"/>
    </row>
    <row r="13" spans="1:13" ht="38.25" customHeight="1" x14ac:dyDescent="0.3">
      <c r="A13" s="68" t="s">
        <v>430</v>
      </c>
      <c r="B13" s="77" t="s">
        <v>45</v>
      </c>
      <c r="C13" s="70" t="s">
        <v>232</v>
      </c>
      <c r="D13" s="71" t="s">
        <v>153</v>
      </c>
      <c r="E13" s="8"/>
      <c r="F13" s="72" t="str">
        <f t="shared" si="0"/>
        <v/>
      </c>
      <c r="G13" s="11"/>
    </row>
    <row r="14" spans="1:13" ht="39.75" customHeight="1" x14ac:dyDescent="0.3">
      <c r="A14" s="73" t="s">
        <v>431</v>
      </c>
      <c r="B14" s="75" t="s">
        <v>124</v>
      </c>
      <c r="C14" s="76" t="s">
        <v>159</v>
      </c>
      <c r="D14" s="71" t="s">
        <v>153</v>
      </c>
      <c r="E14" s="8"/>
      <c r="F14" s="72" t="str">
        <f t="shared" si="0"/>
        <v/>
      </c>
      <c r="G14" s="11"/>
    </row>
    <row r="15" spans="1:13" ht="27.75" customHeight="1" x14ac:dyDescent="0.3">
      <c r="A15" s="73" t="s">
        <v>432</v>
      </c>
      <c r="B15" s="78" t="s">
        <v>156</v>
      </c>
      <c r="C15" s="76" t="s">
        <v>157</v>
      </c>
      <c r="D15" s="71" t="s">
        <v>153</v>
      </c>
      <c r="E15" s="8"/>
      <c r="F15" s="72" t="str">
        <f t="shared" si="0"/>
        <v/>
      </c>
      <c r="G15" s="11"/>
    </row>
    <row r="16" spans="1:13" ht="23.25" customHeight="1" x14ac:dyDescent="0.3">
      <c r="A16" s="73" t="s">
        <v>433</v>
      </c>
      <c r="B16" s="75" t="s">
        <v>147</v>
      </c>
      <c r="C16" s="76" t="s">
        <v>148</v>
      </c>
      <c r="D16" s="71" t="s">
        <v>153</v>
      </c>
      <c r="E16" s="8"/>
      <c r="F16" s="72" t="str">
        <f t="shared" si="0"/>
        <v/>
      </c>
      <c r="G16" s="11"/>
    </row>
    <row r="17" spans="1:7" ht="30.75" customHeight="1" x14ac:dyDescent="0.3">
      <c r="A17" s="73" t="s">
        <v>434</v>
      </c>
      <c r="B17" s="75" t="s">
        <v>129</v>
      </c>
      <c r="C17" s="76" t="s">
        <v>483</v>
      </c>
      <c r="D17" s="71" t="s">
        <v>153</v>
      </c>
      <c r="E17" s="8"/>
      <c r="F17" s="72" t="str">
        <f t="shared" si="0"/>
        <v/>
      </c>
      <c r="G17" s="11"/>
    </row>
    <row r="18" spans="1:7" ht="26.25" customHeight="1" x14ac:dyDescent="0.3">
      <c r="A18" s="68" t="s">
        <v>435</v>
      </c>
      <c r="B18" s="69" t="s">
        <v>8</v>
      </c>
      <c r="C18" s="79" t="s">
        <v>158</v>
      </c>
      <c r="D18" s="71" t="s">
        <v>153</v>
      </c>
      <c r="E18" s="8"/>
      <c r="F18" s="72" t="str">
        <f t="shared" si="0"/>
        <v/>
      </c>
      <c r="G18" s="11"/>
    </row>
    <row r="19" spans="1:7" ht="28.5" customHeight="1" thickBot="1" x14ac:dyDescent="0.35">
      <c r="A19" s="80" t="s">
        <v>436</v>
      </c>
      <c r="B19" s="81" t="s">
        <v>154</v>
      </c>
      <c r="C19" s="82" t="s">
        <v>155</v>
      </c>
      <c r="D19" s="83" t="s">
        <v>153</v>
      </c>
      <c r="E19" s="10"/>
      <c r="F19" s="84" t="str">
        <f t="shared" si="0"/>
        <v/>
      </c>
      <c r="G19" s="13"/>
    </row>
  </sheetData>
  <sheetProtection selectLockedCells="1"/>
  <mergeCells count="9">
    <mergeCell ref="A6:G6"/>
    <mergeCell ref="A1:C4"/>
    <mergeCell ref="D1:G1"/>
    <mergeCell ref="D2:G2"/>
    <mergeCell ref="D3:E3"/>
    <mergeCell ref="D4:E4"/>
    <mergeCell ref="B5:C5"/>
    <mergeCell ref="D5:E5"/>
    <mergeCell ref="F5:G5"/>
  </mergeCells>
  <pageMargins left="0.25" right="0.25" top="0.75" bottom="0.75" header="0.3" footer="0.3"/>
  <pageSetup orientation="landscape" r:id="rId1"/>
  <ignoredErrors>
    <ignoredError sqref="F8:F1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1. MMC </vt:lpstr>
      <vt:lpstr>2. MAC </vt:lpstr>
      <vt:lpstr>3. PMS 1 W </vt:lpstr>
      <vt:lpstr>4. PMS 2 W </vt:lpstr>
      <vt:lpstr>5. PMS 1 M </vt:lpstr>
      <vt:lpstr>6. PMS 3 M </vt:lpstr>
      <vt:lpstr>7. PMS 6M</vt:lpstr>
      <vt:lpstr>8. PMS 12M</vt:lpstr>
      <vt:lpstr>'1. MMC 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Tech_Super</dc:creator>
  <cp:lastModifiedBy>Kfs-Afshan</cp:lastModifiedBy>
  <cp:lastPrinted>2016-01-31T06:07:00Z</cp:lastPrinted>
  <dcterms:created xsi:type="dcterms:W3CDTF">2012-05-31T05:58:24Z</dcterms:created>
  <dcterms:modified xsi:type="dcterms:W3CDTF">2016-12-13T06:41:51Z</dcterms:modified>
</cp:coreProperties>
</file>