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workbookProtection workbookPassword="836D" lockStructure="1"/>
  <bookViews>
    <workbookView xWindow="9885" yWindow="-180" windowWidth="10785" windowHeight="7875" activeTab="7"/>
  </bookViews>
  <sheets>
    <sheet name="MMC " sheetId="6" r:id="rId1"/>
    <sheet name="AE " sheetId="7" r:id="rId2"/>
    <sheet name="SMC 1 W " sheetId="1" r:id="rId3"/>
    <sheet name="SMC 2 W " sheetId="2" r:id="rId4"/>
    <sheet name="SMC 1 M " sheetId="5" r:id="rId5"/>
    <sheet name="SMC 3 M " sheetId="3" r:id="rId6"/>
    <sheet name="SMC 6M" sheetId="8" r:id="rId7"/>
    <sheet name="SMC 12M" sheetId="9" r:id="rId8"/>
  </sheets>
  <definedNames>
    <definedName name="_xlnm._FilterDatabase" localSheetId="4" hidden="1">'SMC 1 M '!$A$6:$J$45</definedName>
    <definedName name="_xlnm._FilterDatabase" localSheetId="2" hidden="1">'SMC 1 W '!#REF!</definedName>
    <definedName name="_xlnm._FilterDatabase" localSheetId="3" hidden="1">'SMC 2 W '!#REF!</definedName>
    <definedName name="_xlnm._FilterDatabase" localSheetId="5" hidden="1">'SMC 3 M '!#REF!</definedName>
  </definedNames>
  <calcPr calcId="145621"/>
</workbook>
</file>

<file path=xl/calcChain.xml><?xml version="1.0" encoding="utf-8"?>
<calcChain xmlns="http://schemas.openxmlformats.org/spreadsheetml/2006/main">
  <c r="G114" i="6" l="1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F81" i="1" l="1"/>
  <c r="F61" i="1"/>
  <c r="F41" i="1"/>
  <c r="F79" i="1"/>
  <c r="F59" i="1"/>
  <c r="F39" i="1"/>
  <c r="F21" i="1" l="1"/>
  <c r="G88" i="7" l="1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F10" i="3" l="1"/>
  <c r="G55" i="7"/>
  <c r="F7" i="5" l="1"/>
  <c r="G9" i="6"/>
  <c r="F26" i="2" l="1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G61" i="7" l="1"/>
  <c r="G60" i="7"/>
  <c r="G59" i="7"/>
  <c r="G58" i="7"/>
  <c r="G57" i="7"/>
  <c r="G56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F82" i="1"/>
  <c r="F80" i="1"/>
  <c r="F78" i="1"/>
  <c r="F77" i="1"/>
  <c r="F76" i="1"/>
  <c r="F75" i="1"/>
  <c r="F74" i="1"/>
  <c r="F73" i="1"/>
  <c r="F72" i="1"/>
  <c r="F71" i="1"/>
  <c r="F70" i="1"/>
  <c r="F69" i="1"/>
  <c r="F68" i="1"/>
  <c r="F67" i="1"/>
  <c r="F62" i="1"/>
  <c r="F60" i="1"/>
  <c r="F58" i="1"/>
  <c r="F57" i="1"/>
  <c r="F56" i="1"/>
  <c r="F55" i="1"/>
  <c r="F54" i="1"/>
  <c r="F53" i="1"/>
  <c r="F52" i="1"/>
  <c r="F51" i="1"/>
  <c r="F50" i="1"/>
  <c r="F49" i="1"/>
  <c r="F48" i="1"/>
  <c r="F47" i="1"/>
  <c r="F42" i="1"/>
  <c r="F40" i="1"/>
  <c r="F38" i="1"/>
  <c r="F37" i="1"/>
  <c r="F36" i="1"/>
  <c r="F35" i="1"/>
  <c r="F34" i="1"/>
  <c r="F33" i="1"/>
  <c r="F32" i="1"/>
  <c r="F31" i="1"/>
  <c r="F30" i="1"/>
  <c r="F29" i="1"/>
  <c r="F28" i="1"/>
  <c r="F27" i="1"/>
  <c r="G45" i="6" l="1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10" i="7" l="1"/>
  <c r="G11" i="7"/>
  <c r="G12" i="7"/>
  <c r="G13" i="7"/>
  <c r="G14" i="7"/>
  <c r="G15" i="7"/>
  <c r="G16" i="7"/>
  <c r="G17" i="7"/>
  <c r="G18" i="7"/>
  <c r="G19" i="7"/>
  <c r="F22" i="1" l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34" i="7" l="1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42" i="6" l="1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F29" i="3" l="1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7" i="3"/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44" i="5" l="1"/>
  <c r="F43" i="5" l="1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</calcChain>
</file>

<file path=xl/sharedStrings.xml><?xml version="1.0" encoding="utf-8"?>
<sst xmlns="http://schemas.openxmlformats.org/spreadsheetml/2006/main" count="1093" uniqueCount="312">
  <si>
    <t>Sea Valves</t>
  </si>
  <si>
    <t>Check Valve Freeness, Lubricate Spindle, Check Extended Spindle Valves For Free Movement, Apply Grease</t>
  </si>
  <si>
    <t>1 m</t>
  </si>
  <si>
    <t>Deck Fitting</t>
  </si>
  <si>
    <t>Check All Exposed Light/switches/fixtures For Water Tight And Test On/off, Cosmetic Appearance</t>
  </si>
  <si>
    <t>Switch Boxes</t>
  </si>
  <si>
    <t>Check All Motor Start Boxes/breakers/panels/ Clean &amp; Repair &amp; Cosmetic Appearance.</t>
  </si>
  <si>
    <t>S.w. Suction Chest</t>
  </si>
  <si>
    <t>Check Air Blow Valve Operation, Check Water Flow</t>
  </si>
  <si>
    <t>Fridge Compressor</t>
  </si>
  <si>
    <t>Check Inlet &amp; Outlet Pressure And Oil Level/test For Gas Leak, Check All System, Clean Evaporators, Check Defrosting Cycle, Check Compressor Foundation Bolts, Check Pressure Switches For Operation, Check Cosmetic Appearance</t>
  </si>
  <si>
    <t>Safety</t>
  </si>
  <si>
    <t>Emergency Vent Flaps: Check For Opening, Closing &amp; Water Tightness - All Dog Handles To Be Greased</t>
  </si>
  <si>
    <t>Pumps</t>
  </si>
  <si>
    <t>Check Gland/seals. Adjust And Lubricate As Required. Check Cosmetic Appearance</t>
  </si>
  <si>
    <t>Fire Monitor Pump</t>
  </si>
  <si>
    <t>Emergency Portable Pump/salvage Pump</t>
  </si>
  <si>
    <t>Run/inspect All Hoses, Fitting &amp; Foot Valve, Check Cosmetic Appearance</t>
  </si>
  <si>
    <t>A/c Compressor</t>
  </si>
  <si>
    <t>Emergency Lights</t>
  </si>
  <si>
    <t>Check System For Operation, Check Each Light For Operation, Check For Water Tightness, Cosmetic Appearance Of Lights</t>
  </si>
  <si>
    <t>Steering System</t>
  </si>
  <si>
    <t>Inspect The Pumps For Abnormal Sound, Vibration/ Check Wheel House Control For Operation &amp; Rudder Indicator Reading, Inspect The Limit Switches</t>
  </si>
  <si>
    <t>All System</t>
  </si>
  <si>
    <t>Check, Lubricate/ Grease All Deck Sounding Pipes &amp; Filler Caps</t>
  </si>
  <si>
    <t>Engine Room</t>
  </si>
  <si>
    <t>Check/inspect General Condition Cosmetic Appearance</t>
  </si>
  <si>
    <t>Winch</t>
  </si>
  <si>
    <t>Grease All Actuating Gears/ Check For Leakage, Repair/operate/check Clutch, Drums, Brake, Control Valves, Open Up And Clean Oil Filters</t>
  </si>
  <si>
    <t>Engine Room Bilges</t>
  </si>
  <si>
    <t>Bilges To Be Hosed Down &amp; Cleaned, Bottom Plate To Be Inspected For Pitting</t>
  </si>
  <si>
    <t>Oily Water Separator</t>
  </si>
  <si>
    <t>Open 1st Stage &amp; 2nd Stage Filters, Check &amp; Clean</t>
  </si>
  <si>
    <t>Shaft Glands &amp; Rudder Stock</t>
  </si>
  <si>
    <t>Check All Shaft Glands, Rudder Stock For Water Leaks &amp; Tighten Glands If Required, Grease All</t>
  </si>
  <si>
    <t>Others</t>
  </si>
  <si>
    <t>Operate Any Machinery, Electrical, Hydraulic Or Mechanical Not Normally In Use</t>
  </si>
  <si>
    <t>Fire Monitors</t>
  </si>
  <si>
    <t>Operate System Wet, Operate Monitor, Grease System As Necessary, Check Monitor Seal For Leaks</t>
  </si>
  <si>
    <t>Lift Raft</t>
  </si>
  <si>
    <t>Check Cradle, Grease Fitting Hydraulic Release</t>
  </si>
  <si>
    <t>Alarm</t>
  </si>
  <si>
    <t>Test Bilge Alarm, Engine Room Telegraph Were Fitted, Engine Alarm, Cold Store Alarm</t>
  </si>
  <si>
    <t>Steering Gear</t>
  </si>
  <si>
    <t>Test Hand Steering Through Full Range. Check Manual Steering Operation, Check Rudder Indicator Clearly Marked &amp; Adjusted To The Bridge Angle, Test Emergency Communication Equipment's For Operation</t>
  </si>
  <si>
    <t>Quick Closing Valves</t>
  </si>
  <si>
    <t>Test Quick Closing Valves, Grease As Necessary</t>
  </si>
  <si>
    <t>Motors</t>
  </si>
  <si>
    <t>Test &amp; Grease All Motors Not Run On Regular Basis</t>
  </si>
  <si>
    <t>Galley</t>
  </si>
  <si>
    <t>Visually Check All Wiring Connection, Repair As Necessary</t>
  </si>
  <si>
    <t>Switchboard</t>
  </si>
  <si>
    <t>Visually Check Inside Front Panels, Check Rubber Matting In Place And Its Condition</t>
  </si>
  <si>
    <t>Alternator</t>
  </si>
  <si>
    <t>Engine Bow/stern Thruster</t>
  </si>
  <si>
    <t>Test &amp; Inspect Function Testing Of Safety Devices, Alarms &amp; Shut Downs, Check &amp; Verify The R.p.m</t>
  </si>
  <si>
    <t>Hoses</t>
  </si>
  <si>
    <t>All Pressure Hoses To Be Inspected For Cracks Or Leaks To Be Checked For Flexibility</t>
  </si>
  <si>
    <t>Scoop Valves</t>
  </si>
  <si>
    <t>Tail Shaft Scoop Valves Top Check For Water Flow, Hoses To Check For Free Flow Of Water &amp; Flexibility</t>
  </si>
  <si>
    <t>Crane</t>
  </si>
  <si>
    <t>Check/inspect Driver Cabin Control For Function/general Condition, Brake</t>
  </si>
  <si>
    <t>Cargo Hoses</t>
  </si>
  <si>
    <t>Check/inspect General Condition, Coupling 7 Rubber Seals</t>
  </si>
  <si>
    <t>Main &amp; Auxiliary Engine</t>
  </si>
  <si>
    <t>Checked Closed System Water Treatment And Dose If Necessary</t>
  </si>
  <si>
    <t>Fixed Co2 System</t>
  </si>
  <si>
    <t>Check The Control Box Are Clearly Indentified. Operating Instructions Posted, Check The Security Of Bottle Clamps, Inspect Linkage, Check The Bottles Test Certificate, Check The Distribution Nozzles, Test The Alarms &amp; Shut Down Of The Systems</t>
  </si>
  <si>
    <t>Water Tight Door For Effective Closing, Hinges Grease &amp; Clearly Marked For Opening &amp; Closing, Rubber In Good Condition</t>
  </si>
  <si>
    <t>Vessel Stamp</t>
  </si>
  <si>
    <t>Captain</t>
  </si>
  <si>
    <t>Chief Engineer</t>
  </si>
  <si>
    <t xml:space="preserve">M/E &amp; A/E Starting Motor </t>
  </si>
  <si>
    <t>Check/Inspect General Condition &amp; Lubricating Internally</t>
  </si>
  <si>
    <t>1 w</t>
  </si>
  <si>
    <t>Check</t>
  </si>
  <si>
    <t>Air Condition Compressor</t>
  </si>
  <si>
    <t>Navigation Lights</t>
  </si>
  <si>
    <t>Check System For Operation, Check Each Light For Operation, Check The Alarm, Check The Dc Supply</t>
  </si>
  <si>
    <t>Crane/davit</t>
  </si>
  <si>
    <t>Sewage Treatment Plant</t>
  </si>
  <si>
    <t>Steering</t>
  </si>
  <si>
    <t>Accomodation Lights</t>
  </si>
  <si>
    <t>Communications</t>
  </si>
  <si>
    <t>Stbd/Port Auxiliary Engine</t>
  </si>
  <si>
    <t>Ramp Door</t>
  </si>
  <si>
    <t>Check Rubber Seal, Seating Surfaces</t>
  </si>
  <si>
    <t>Main Engine Port</t>
  </si>
  <si>
    <t>Check All Lube &amp; Fuel Oil Pipes For Chafing &amp; Leakage</t>
  </si>
  <si>
    <t>2 w</t>
  </si>
  <si>
    <t>Main Engine Stbd</t>
  </si>
  <si>
    <t>Wash Down Engine Room Top To Bottom, Clean The Bilge, Check The Alarm Level</t>
  </si>
  <si>
    <t>Check Freedom/operation, Inspect/grease All Water Tight Doors And Hinges &amp; Long Spindle Valves For Opening And Closing</t>
  </si>
  <si>
    <t>Port &amp; Stbd Rudder</t>
  </si>
  <si>
    <t>Check Glands For Leaks, Tighten As Necessary, Grease The Glands</t>
  </si>
  <si>
    <t>Windlass Port &amp; Stbd</t>
  </si>
  <si>
    <t>Check Oil In Enclosed Gear And Hydraulic Tank</t>
  </si>
  <si>
    <t>Thruster Bow &amp; Stern</t>
  </si>
  <si>
    <t>Check Oil Level In Header Tank For Submerged Unit, Add As Necessary</t>
  </si>
  <si>
    <t>Alternator(port &amp; Stbd)</t>
  </si>
  <si>
    <t>Check Bearing, Oil Level, Clean Alternator, Cooling Ports &amp; Rotating Rectifier</t>
  </si>
  <si>
    <t>Engine Main Port, Stbd &amp; Center</t>
  </si>
  <si>
    <t>Check Rear Oil Seals For Oil Leaks &amp; Clean Up Excessive Oil Leak Off, Grease &amp; Lubricate All Linkage, Governor, Fuel Racks</t>
  </si>
  <si>
    <t>All Pumps &amp; Motors</t>
  </si>
  <si>
    <t>Grease &amp; Lubricate Motor/pump Bearings, Visually Check Coupling</t>
  </si>
  <si>
    <t>Auxiliary Engines 1 &amp; 2</t>
  </si>
  <si>
    <t>Inspect All External Linkage - (air/ Lube/ Fuel) Filters, Oil, Clean Scavenge Space, Check Piston Ring Condition, Collect Oil Sample At Recommended Running Hours</t>
  </si>
  <si>
    <t>Inspect/clean Filter Grid</t>
  </si>
  <si>
    <t>Test General Alarm</t>
  </si>
  <si>
    <t xml:space="preserve">Control </t>
  </si>
  <si>
    <t>Drain Water From Control Air Taps, Check Pressure Regulator</t>
  </si>
  <si>
    <t>Sea Water Chest/stariner</t>
  </si>
  <si>
    <t>Clean Sea Water Chest Strainer Main &amp; Aux, High &amp; Low</t>
  </si>
  <si>
    <t xml:space="preserve">Air Compressor </t>
  </si>
  <si>
    <t>Alternate Compressor Usage By Adjusting Pressure Starting Switch, Inspect Suction &amp; Discharge Valves, V Belts, Check/inspect Non Return Valves, Overhaul If Necessary</t>
  </si>
  <si>
    <t>3 m</t>
  </si>
  <si>
    <t>Aux Engine Port &amp; Stbd</t>
  </si>
  <si>
    <t>Check Exhaust Valve Clearance, Visual Inspection Of Internal Connections, Check Vibration Dampers, Reitghten Holding Nuts</t>
  </si>
  <si>
    <t>Main Engine Port &amp; Stbd</t>
  </si>
  <si>
    <t>Clean After Cooler, Check Valave Rotators, Valve Stem For Carbon Build Up</t>
  </si>
  <si>
    <t>Check All Breakers For Operation And Signs Of Heat Damage, Function Test Of Safety Devices And Trips</t>
  </si>
  <si>
    <t>Inspect Flexible Hoses, Check Gear For Leakages, Check Pins, Pushing &amp; Limit Switches</t>
  </si>
  <si>
    <t>Check Vibration Damper, Check Foundation Bolts, Retighten As Required</t>
  </si>
  <si>
    <t>Fire Pump</t>
  </si>
  <si>
    <t>Air Compressor Reciever</t>
  </si>
  <si>
    <t>Drain One Air Receiver And Record Time To Build Up &amp; Test Alarm</t>
  </si>
  <si>
    <t>Auxiliary Engine(port &amp; Stbd)</t>
  </si>
  <si>
    <t>Clean Scavenge Space. Check Condition Of Piston Rings, During Change Over Period</t>
  </si>
  <si>
    <t>Shut Down E/r Machinery &amp; Check For Air Leaks Through Out</t>
  </si>
  <si>
    <t>Sea Water Valves</t>
  </si>
  <si>
    <t>Operate All S.w Valves Through Full Range And Grease As Necessary</t>
  </si>
  <si>
    <t>Main Engine</t>
  </si>
  <si>
    <t>Lub, Fuel Oil &amp; Air Filters To Be Changed</t>
  </si>
  <si>
    <t xml:space="preserve">Check/inspect Hook, Bottom Block, Hook For Cracks, Distortion, Inspect Operational Condition </t>
  </si>
  <si>
    <t>Navigation &amp; Accomodation Lights</t>
  </si>
  <si>
    <t>Check Alarm &amp; Condition Of Fittings, Ensure Water Tightness</t>
  </si>
  <si>
    <t>Below Main Deck Lights</t>
  </si>
  <si>
    <t>Check Fitting &amp; Mountings, Clean Perspex Covers</t>
  </si>
  <si>
    <t>Fuel Oil Purifier</t>
  </si>
  <si>
    <t>Bowl Cleaning/inspection</t>
  </si>
  <si>
    <t>Winches</t>
  </si>
  <si>
    <t>Check/inspect Control Operation/limit Switches And Shut Down. Check /inspect Hoses Condition</t>
  </si>
  <si>
    <t>Clean The Oil Level Indication Device(prop) &amp; Clean The Lines</t>
  </si>
  <si>
    <t>Pneumatic System</t>
  </si>
  <si>
    <t>Check All Pneumatic Valves For M.e Control &amp; Other Equipments For Any Leaks And Replacethe Seals As Required</t>
  </si>
  <si>
    <t>Transformer Unit</t>
  </si>
  <si>
    <t>Rotuine Check - Visual Inspection Of Housed Transformer For Signs Of Heat Damage &amp; Cleanliness</t>
  </si>
  <si>
    <t>Major Overhaul</t>
  </si>
  <si>
    <t>Overhaul</t>
  </si>
  <si>
    <t>Top Overhaul</t>
  </si>
  <si>
    <t>Inspect/Replace Zinc Rods</t>
  </si>
  <si>
    <t>Inspect/Replace</t>
  </si>
  <si>
    <t>Replace Oil &amp; Filters</t>
  </si>
  <si>
    <t>Replace</t>
  </si>
  <si>
    <t>Clean Crankcase Breathers</t>
  </si>
  <si>
    <t>Clean/Wash</t>
  </si>
  <si>
    <t>Clean Primary Fuel Filter (If Equipped)</t>
  </si>
  <si>
    <t>Replace Final Fuel Filter</t>
  </si>
  <si>
    <t>Drain Water &amp; Sediments from Fuel Tank</t>
  </si>
  <si>
    <t>Drain</t>
  </si>
  <si>
    <t>Clean/Replace Air Filter Elelments</t>
  </si>
  <si>
    <t>Clean/Replace</t>
  </si>
  <si>
    <t>Check Belts &amp; Adjust/Replace as necessary</t>
  </si>
  <si>
    <t xml:space="preserve">Inspect Hoses &amp; Clamps, Replace as necessary </t>
  </si>
  <si>
    <t>Inspect</t>
  </si>
  <si>
    <t>Clean &amp; Check batteries</t>
  </si>
  <si>
    <t>Clean</t>
  </si>
  <si>
    <t>Inspect/Check Engine Protection Devices</t>
  </si>
  <si>
    <t>Inspect/Adjust Magnetic Pick Up</t>
  </si>
  <si>
    <t>Replace Temperature Regulators (Thermostats)</t>
  </si>
  <si>
    <t>Add Extender to Cooling System</t>
  </si>
  <si>
    <t>Add</t>
  </si>
  <si>
    <t>Drain/Clean tank/Replace Coolant</t>
  </si>
  <si>
    <t>Inspect Engine Mounts</t>
  </si>
  <si>
    <t>Inspect Crankshaft Vibration Damper</t>
  </si>
  <si>
    <t>Check\Adjust Valve Lash, Valve Rotators</t>
  </si>
  <si>
    <t>Check\Adjust Fuel Ratio Control, Set Point &amp; Low Idle</t>
  </si>
  <si>
    <t>Check\Adjust</t>
  </si>
  <si>
    <t>Test\Replace Fuel Injector No. 1</t>
  </si>
  <si>
    <t>Test/Replace</t>
  </si>
  <si>
    <t>Test\Replace Fuel Injector No. 2</t>
  </si>
  <si>
    <t>Test\Replace Fuel Injector No. 3</t>
  </si>
  <si>
    <t>Test\Replace Fuel Injector No. 4</t>
  </si>
  <si>
    <t>Test\Replace Fuel Injector No. 5</t>
  </si>
  <si>
    <t>Test\Replace Fuel Injector No. 6</t>
  </si>
  <si>
    <t>Test\Replace Fuel Injector No. 7</t>
  </si>
  <si>
    <t>Test\Replace Fuel Injector No. 8</t>
  </si>
  <si>
    <t>Inspect/Repair/Replace Jacket Water Pump</t>
  </si>
  <si>
    <t>Inspect/Repair/Replace Sea Water Pump</t>
  </si>
  <si>
    <t>Inspect/Repair/Replace Starting Motor</t>
  </si>
  <si>
    <t>Clean/Inspect/Check Turbocharger</t>
  </si>
  <si>
    <t>Inspect/Check</t>
  </si>
  <si>
    <t>Drain/Flush/Replace Coolant in the Cooling System</t>
  </si>
  <si>
    <t>Inspect/Check Engine Protection Devices/Alarms/Shut downs</t>
  </si>
  <si>
    <t xml:space="preserve">602. Diesel Engine for Power Generation Stbd Side </t>
  </si>
  <si>
    <t>Main Engine (port &amp; Stbd)</t>
  </si>
  <si>
    <t>Test Manual Operation Of Overspeed Trip, Test Low Lub Oil Pressure, High Fresh Water Temp &amp; Low Fresh Water Level Alarm</t>
  </si>
  <si>
    <t>6 m</t>
  </si>
  <si>
    <t>Gear Box</t>
  </si>
  <si>
    <t>Oil Cooler Clean, Test Safety Devices, Grease All Linkages, Inspect Flexible, Test Manual Propulsion From The Gear Box</t>
  </si>
  <si>
    <t>Filter/coarser Cleaning/changing, Solenoid Valve Inspection</t>
  </si>
  <si>
    <t>Pump Foundation Bolts And Drive Coupling Inspection &amp; Security</t>
  </si>
  <si>
    <t xml:space="preserve">Auxiliary Engine </t>
  </si>
  <si>
    <t>Inspect Tappet Valve Clearance/check Over Speed Trip &amp; Test All Alarms</t>
  </si>
  <si>
    <t>Check Foundation Bolts Tightness</t>
  </si>
  <si>
    <t xml:space="preserve">Stern Tube </t>
  </si>
  <si>
    <t>Oil Lubricated Stern Tube To Collect Oil Sample For Analysis</t>
  </si>
  <si>
    <t>Generators</t>
  </si>
  <si>
    <t>Check Generators For Reverse Power, Under Voltage &amp; Over Current</t>
  </si>
  <si>
    <t>Pump Pot Sanitary</t>
  </si>
  <si>
    <t>Inspect Foundation Bolts &amp; Drive Coupling</t>
  </si>
  <si>
    <t>Electrical Equipments</t>
  </si>
  <si>
    <t>Port &amp; Stbd Propeller Shaft</t>
  </si>
  <si>
    <t>Check/inspect Clutch, Bearing, Foundation Bolts, Drive Arrangements, Transmission &amp; Emergency release</t>
  </si>
  <si>
    <t>JOB DESCRIPTION</t>
  </si>
  <si>
    <t>TOTAL RUNNING HRS.</t>
  </si>
  <si>
    <t>JOB TYPE</t>
  </si>
  <si>
    <t>CODE NO.</t>
  </si>
  <si>
    <t>FREQUENCY (HRS)</t>
  </si>
  <si>
    <t>DATE OF LAST SERVICE</t>
  </si>
  <si>
    <t>REMARKS</t>
  </si>
  <si>
    <t>RUNNING HRS LAST MONTH</t>
  </si>
  <si>
    <t>601. DIESEL ENGINE FOR PROPULSION (PORT SIDE)</t>
  </si>
  <si>
    <t>602. DIESEL ENGINE FOR PROPULSION (STBD SIDE)</t>
  </si>
  <si>
    <t>RHS DUE FOR JOB</t>
  </si>
  <si>
    <t>RHS SINCE LAST JOB</t>
  </si>
  <si>
    <t>TOTAL RUNNING HRS</t>
  </si>
  <si>
    <t>MONTH &amp; YEAR:</t>
  </si>
  <si>
    <t>VESSEL NAME:</t>
  </si>
  <si>
    <t>COMPONENT TYPE</t>
  </si>
  <si>
    <t>JOB DESCRIPTION.</t>
  </si>
  <si>
    <t>DC Batteries 12 &amp; 24V</t>
  </si>
  <si>
    <t>Emergency Electrical Equipment</t>
  </si>
  <si>
    <t>Check Electrolyte Level, Connections, Output Voltage, Battery Chargers, Acid Density.</t>
  </si>
  <si>
    <t>Clean Condensers, Check Suction &amp; Discharge Pressures.</t>
  </si>
  <si>
    <t>Inspect/tighten Slew Motor Holding Bolts.</t>
  </si>
  <si>
    <t>Test Safety Devices Alarm. While In Operation Flush With Fresh/sea Water.</t>
  </si>
  <si>
    <t>Change Over, Check For Abnormal Noise, Check The Pressure.</t>
  </si>
  <si>
    <t>Testing Of Safety Devices, Alarms, Add Chlorine If Needed.</t>
  </si>
  <si>
    <t>Check All Emergency Lights Are Working And Identified, Test All Emergency Equipment's Run By Emergency Power.</t>
  </si>
  <si>
    <t>Inspect The Flexible Hoses, Check For Leaks, Test The Alarms.</t>
  </si>
  <si>
    <t>Check The Condition Of Fittings And Water Tightness.</t>
  </si>
  <si>
    <t>Check Communication Between Bridge, Engine Room &amp; Accommodation.</t>
  </si>
  <si>
    <t>Test Hydraulic Starter, Check The Hoses, Gauges And Pump Performance. Check The Accumulator Pressure.</t>
  </si>
  <si>
    <t>Check Glands For Leaks, Tighten As Necessary.</t>
  </si>
  <si>
    <t>Calibration of Safety Devices, Grease All Linkages, Inspect Flexible, Test Manual Propulsion From The Gear Box</t>
  </si>
  <si>
    <t>Bow Thruster</t>
  </si>
  <si>
    <t>Collect Oil Sample For Analysis</t>
  </si>
  <si>
    <t>LAST SERVICING DATE</t>
  </si>
  <si>
    <t>COMMENTS.</t>
  </si>
  <si>
    <t>NEXT SERVICING DUE DATE.</t>
  </si>
  <si>
    <t>FREQUENCY (WEEKS)</t>
  </si>
  <si>
    <t>FREQUENCY (MONTHS)</t>
  </si>
  <si>
    <t>Calibration and testing of 15 ppm alarm.</t>
  </si>
  <si>
    <t>12 m</t>
  </si>
  <si>
    <t>Auxiliary Engines 1&amp;2</t>
  </si>
  <si>
    <t>Check Filter Drier Change If Required.</t>
  </si>
  <si>
    <t>Fire Detection System</t>
  </si>
  <si>
    <t>Test All zone and Calibration.</t>
  </si>
  <si>
    <t>Calibration and Checking of Manual Operation Of Overspeed Trip,Calibration and Testing of Low Lub Oil Pressure, High Fresh Water Temp &amp; Low Fresh Water Level Alarms.</t>
  </si>
  <si>
    <t>Wheel House</t>
  </si>
  <si>
    <t>Check M/E and Bow Thruster Gauges for Operation and Calibration.</t>
  </si>
  <si>
    <t xml:space="preserve">60. DIESEL ENGINE FOR PROPULSION                                                                                                                         </t>
  </si>
  <si>
    <t xml:space="preserve">6. MACHINERY MAIN COMPONENTS </t>
  </si>
  <si>
    <t>6. MACHINERY AUXILIARY COMPONENTS</t>
  </si>
  <si>
    <t xml:space="preserve">651. DIESEL ENGINE FOR POWER GENERATION (PORT SIDE)                                                                       </t>
  </si>
  <si>
    <t>Test and Calibration of Bilge alarm and General Alarm.</t>
  </si>
  <si>
    <t>Inspect Tappet Valve Clearance/check Over Speed Trip &amp; Calibration and Testing of All Alarms.</t>
  </si>
  <si>
    <t>INTEGRATED MANAGEMENT SYSTEM</t>
  </si>
  <si>
    <t>Clean Alternator Cooling Port.                                      Internal parts should be cleaned.</t>
  </si>
  <si>
    <t>Test/Inspect Stearing Geer (Emergency),</t>
  </si>
  <si>
    <t>Test/Inspection Of Bow Thruster Control Between Bridge And Engine Room.</t>
  </si>
  <si>
    <t>Test/Inspect Emergency Control Back Up System , Manual Opearation And Control Between Bridge And Engine Room</t>
  </si>
  <si>
    <t>Fuel Oil Daily Tank To Drain, Clean &amp; Fresh Fuel To Be Filled.</t>
  </si>
  <si>
    <t>Fuel Oil Daily Tanks</t>
  </si>
  <si>
    <t>Main Engines &amp; Auxiliary Engines</t>
  </si>
  <si>
    <t>Lube Oil Sample To Be Taken For Analysis</t>
  </si>
  <si>
    <t>Lube Oil Tank</t>
  </si>
  <si>
    <t>Lube Oil Tank To Drain, Clean &amp; Fresh Oil To Be Filled.</t>
  </si>
  <si>
    <t xml:space="preserve">602. Diesel Engine for Power Generation Center Side </t>
  </si>
  <si>
    <t xml:space="preserve">Inspect Wire Rope, Drums, Clutch &amp; Bolts,tigger winch /capstains toe\wing pin.sharke jaw </t>
  </si>
  <si>
    <t>Towing anchor/ handling  System</t>
  </si>
  <si>
    <t>Check/inspect Clutch, Bearing, Foundation Bolts  &amp; Emergency release</t>
  </si>
  <si>
    <t>Towing/anchor handling system  and Anchor Winches</t>
  </si>
  <si>
    <t xml:space="preserve">Check/inspect towing wires oil anaylze ,emergency operation, boltes towing pin sharke jaw foundation </t>
  </si>
  <si>
    <t xml:space="preserve">Energency Generator </t>
  </si>
  <si>
    <t>1W</t>
  </si>
  <si>
    <t xml:space="preserve">Auxiliary /Emergency Generator </t>
  </si>
  <si>
    <t>Energency generator</t>
  </si>
  <si>
    <t>`</t>
  </si>
  <si>
    <t>1q111qqqq1q``````````````</t>
  </si>
  <si>
    <t>1qaq1q1Q1q1q``</t>
  </si>
  <si>
    <t xml:space="preserve">change oil &amp; filters (LO &amp; FO) </t>
  </si>
  <si>
    <t xml:space="preserve">Twoing / Anchor handling system </t>
  </si>
  <si>
    <t>Ramp doorm/Anchor winch</t>
  </si>
  <si>
    <t>Towing/ Anchor handling System</t>
  </si>
  <si>
    <t>Visual Inspection  Of Wire, Drum,Hydraulic hoses, Hydraulic  power pack unites, Safety Devices, Towing pin , Sharke Jaw, Brake, Liners &amp; Greasing</t>
  </si>
  <si>
    <t>Test/ inspect for all parameters at running condition &amp; Load test at running condition</t>
  </si>
  <si>
    <t>Preventive Maintenanace System Plan</t>
  </si>
  <si>
    <t>Document No</t>
  </si>
  <si>
    <t>KFS/IMSC/SOM/03/Preventive Maintenanace Schedule</t>
  </si>
  <si>
    <t>Revision</t>
  </si>
  <si>
    <t>Date</t>
  </si>
  <si>
    <t xml:space="preserve">                                                                                     </t>
  </si>
  <si>
    <t>65. DIESEL ENGINE FOR POWER GENERATION</t>
  </si>
  <si>
    <t>1 WEEK MAINTENANCE PLAN</t>
  </si>
  <si>
    <t>2 WEEK MAINTENANCE PLAN</t>
  </si>
  <si>
    <t>1 MONTH MAINTENANCE PLAN</t>
  </si>
  <si>
    <t>3 MONTH MAINTENANCE PLAN</t>
  </si>
  <si>
    <t>6 MONTH MAINTENANCE PLAN</t>
  </si>
  <si>
    <t>12 MONTH MAINTENANCE PLAN</t>
  </si>
  <si>
    <t>602. DIESEL ENGINE FOR PROPULSION (CENTER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</si>
</sst>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/mmm/yy;@"/>
    <numFmt numFmtId="165" formatCode="[$-409]d/mmm/yy;@"/>
  </numFmts>
  <fonts count="18" x14ac:knownFonts="1">
    <font>
      <sz val="10"/>
      <name val="Arial"/>
    </font>
    <font>
      <sz val="10"/>
      <name val="Arial"/>
      <family val="2"/>
    </font>
    <font>
      <b/>
      <sz val="9"/>
      <color theme="4" tint="-0.249977111117893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u/>
      <sz val="9"/>
      <color theme="4" tint="-0.249977111117893"/>
      <name val="Century Gothic"/>
      <family val="2"/>
    </font>
    <font>
      <b/>
      <u/>
      <sz val="9"/>
      <color indexed="48"/>
      <name val="Century Gothic"/>
      <family val="2"/>
    </font>
    <font>
      <b/>
      <sz val="9"/>
      <color indexed="48"/>
      <name val="Century Gothic"/>
      <family val="2"/>
    </font>
    <font>
      <sz val="9"/>
      <color rgb="FFFF0000"/>
      <name val="Century Gothic"/>
      <family val="2"/>
    </font>
    <font>
      <sz val="9"/>
      <color rgb="FFFFCC66"/>
      <name val="Century Gothic"/>
      <family val="2"/>
    </font>
    <font>
      <b/>
      <sz val="15"/>
      <name val="Century Gothic"/>
      <family val="2"/>
    </font>
    <font>
      <b/>
      <sz val="15"/>
      <name val="Arial"/>
      <family val="2"/>
    </font>
    <font>
      <sz val="8"/>
      <name val="Century Gothic"/>
      <family val="2"/>
    </font>
    <font>
      <b/>
      <sz val="12"/>
      <name val="Century Gothic"/>
      <family val="2"/>
    </font>
    <font>
      <b/>
      <sz val="8"/>
      <name val="Century Gothic"/>
      <family val="2"/>
    </font>
    <font>
      <b/>
      <sz val="9"/>
      <color theme="3"/>
      <name val="Century Gothic"/>
      <family val="2"/>
    </font>
    <font>
      <b/>
      <u/>
      <sz val="9"/>
      <color theme="3"/>
      <name val="Century Gothic"/>
      <family val="2"/>
    </font>
    <font>
      <b/>
      <u/>
      <sz val="15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0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wrapText="1"/>
    </xf>
    <xf numFmtId="2" fontId="3" fillId="3" borderId="5" xfId="0" applyNumberFormat="1" applyFont="1" applyFill="1" applyBorder="1" applyAlignment="1">
      <alignment horizont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7" xfId="0" applyFont="1" applyBorder="1" applyAlignment="1">
      <alignment wrapText="1"/>
    </xf>
    <xf numFmtId="0" fontId="2" fillId="5" borderId="21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2" fontId="3" fillId="0" borderId="0" xfId="0" applyNumberFormat="1" applyFont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2" fontId="3" fillId="3" borderId="5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3" fillId="6" borderId="5" xfId="0" applyNumberFormat="1" applyFont="1" applyFill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65" fontId="9" fillId="0" borderId="0" xfId="0" applyNumberFormat="1" applyFont="1" applyAlignment="1">
      <alignment wrapText="1"/>
    </xf>
    <xf numFmtId="2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0" fontId="3" fillId="0" borderId="8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2" borderId="5" xfId="0" applyNumberFormat="1" applyFont="1" applyFill="1" applyBorder="1" applyAlignment="1">
      <alignment horizontal="left" vertical="center" wrapText="1"/>
    </xf>
    <xf numFmtId="164" fontId="3" fillId="0" borderId="0" xfId="0" applyNumberFormat="1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0" fontId="8" fillId="2" borderId="5" xfId="0" applyFont="1" applyFill="1" applyBorder="1" applyAlignment="1">
      <alignment vertical="center" wrapText="1"/>
    </xf>
    <xf numFmtId="0" fontId="8" fillId="2" borderId="5" xfId="0" applyNumberFormat="1" applyFont="1" applyFill="1" applyBorder="1" applyAlignment="1">
      <alignment vertical="center" wrapText="1"/>
    </xf>
    <xf numFmtId="0" fontId="3" fillId="0" borderId="5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vertical="top" wrapText="1"/>
    </xf>
    <xf numFmtId="2" fontId="8" fillId="2" borderId="4" xfId="0" applyNumberFormat="1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vertical="top" wrapText="1"/>
    </xf>
    <xf numFmtId="0" fontId="8" fillId="2" borderId="5" xfId="0" applyNumberFormat="1" applyFont="1" applyFill="1" applyBorder="1" applyAlignment="1">
      <alignment horizontal="center" vertical="top" wrapText="1"/>
    </xf>
    <xf numFmtId="0" fontId="3" fillId="6" borderId="5" xfId="0" applyNumberFormat="1" applyFont="1" applyFill="1" applyBorder="1" applyAlignment="1">
      <alignment horizontal="center" vertical="top" wrapText="1"/>
    </xf>
    <xf numFmtId="165" fontId="3" fillId="0" borderId="5" xfId="0" applyNumberFormat="1" applyFont="1" applyBorder="1" applyAlignment="1">
      <alignment horizontal="center" vertical="top" wrapText="1"/>
    </xf>
    <xf numFmtId="2" fontId="3" fillId="0" borderId="4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NumberFormat="1" applyFont="1" applyBorder="1" applyAlignment="1">
      <alignment horizontal="center" vertical="top" wrapText="1"/>
    </xf>
    <xf numFmtId="0" fontId="8" fillId="2" borderId="5" xfId="0" applyNumberFormat="1" applyFont="1" applyFill="1" applyBorder="1" applyAlignment="1">
      <alignment vertical="top" wrapText="1"/>
    </xf>
    <xf numFmtId="0" fontId="3" fillId="0" borderId="5" xfId="0" applyNumberFormat="1" applyFont="1" applyBorder="1" applyAlignment="1">
      <alignment vertical="top" wrapText="1"/>
    </xf>
    <xf numFmtId="0" fontId="3" fillId="6" borderId="5" xfId="0" applyFont="1" applyFill="1" applyBorder="1" applyAlignment="1">
      <alignment horizontal="center" vertical="center" wrapText="1"/>
    </xf>
    <xf numFmtId="0" fontId="3" fillId="0" borderId="5" xfId="1" applyNumberFormat="1" applyFont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6" borderId="14" xfId="1" applyFont="1" applyFill="1" applyBorder="1" applyAlignment="1">
      <alignment horizontal="center" vertical="center" wrapText="1"/>
    </xf>
    <xf numFmtId="0" fontId="3" fillId="0" borderId="5" xfId="1" applyNumberFormat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14" xfId="1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2" fontId="12" fillId="0" borderId="4" xfId="1" applyNumberFormat="1" applyFont="1" applyFill="1" applyBorder="1" applyAlignment="1">
      <alignment horizontal="center" vertical="center" wrapText="1"/>
    </xf>
    <xf numFmtId="2" fontId="12" fillId="0" borderId="20" xfId="1" applyNumberFormat="1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 applyProtection="1">
      <alignment horizontal="center" vertical="center" wrapText="1"/>
      <protection locked="0"/>
    </xf>
    <xf numFmtId="165" fontId="3" fillId="0" borderId="5" xfId="0" applyNumberFormat="1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wrapText="1"/>
      <protection locked="0"/>
    </xf>
    <xf numFmtId="0" fontId="3" fillId="0" borderId="10" xfId="0" applyFont="1" applyBorder="1" applyAlignment="1" applyProtection="1">
      <alignment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3" fillId="0" borderId="0" xfId="0" applyFont="1" applyBorder="1" applyAlignment="1" applyProtection="1">
      <alignment horizontal="center" wrapText="1"/>
      <protection locked="0"/>
    </xf>
    <xf numFmtId="0" fontId="3" fillId="0" borderId="8" xfId="0" applyFont="1" applyBorder="1" applyAlignment="1" applyProtection="1">
      <alignment wrapText="1"/>
      <protection locked="0"/>
    </xf>
    <xf numFmtId="0" fontId="3" fillId="0" borderId="7" xfId="0" applyFont="1" applyBorder="1" applyAlignment="1" applyProtection="1">
      <alignment wrapText="1"/>
      <protection locked="0"/>
    </xf>
    <xf numFmtId="0" fontId="3" fillId="0" borderId="10" xfId="0" applyFont="1" applyBorder="1" applyAlignment="1" applyProtection="1">
      <alignment horizontal="center" wrapText="1"/>
      <protection locked="0"/>
    </xf>
    <xf numFmtId="0" fontId="3" fillId="0" borderId="11" xfId="0" applyFont="1" applyBorder="1" applyAlignment="1" applyProtection="1">
      <alignment wrapText="1"/>
      <protection locked="0"/>
    </xf>
    <xf numFmtId="0" fontId="3" fillId="5" borderId="5" xfId="1" applyFont="1" applyFill="1" applyBorder="1" applyAlignment="1" applyProtection="1">
      <alignment horizontal="center"/>
      <protection locked="0"/>
    </xf>
    <xf numFmtId="0" fontId="3" fillId="3" borderId="5" xfId="1" applyFont="1" applyFill="1" applyBorder="1" applyAlignment="1" applyProtection="1">
      <alignment horizontal="center"/>
      <protection locked="0"/>
    </xf>
    <xf numFmtId="14" fontId="3" fillId="5" borderId="5" xfId="1" applyNumberFormat="1" applyFont="1" applyFill="1" applyBorder="1" applyAlignment="1" applyProtection="1">
      <alignment horizontal="center"/>
      <protection locked="0"/>
    </xf>
    <xf numFmtId="14" fontId="3" fillId="3" borderId="5" xfId="1" applyNumberFormat="1" applyFont="1" applyFill="1" applyBorder="1" applyAlignment="1" applyProtection="1">
      <alignment horizontal="center"/>
      <protection locked="0"/>
    </xf>
    <xf numFmtId="0" fontId="4" fillId="5" borderId="5" xfId="1" applyFont="1" applyFill="1" applyBorder="1" applyAlignment="1" applyProtection="1">
      <alignment horizontal="center"/>
      <protection locked="0"/>
    </xf>
    <xf numFmtId="0" fontId="3" fillId="5" borderId="5" xfId="0" applyFont="1" applyFill="1" applyBorder="1" applyAlignment="1" applyProtection="1">
      <alignment horizontal="center" wrapText="1"/>
      <protection locked="0"/>
    </xf>
    <xf numFmtId="15" fontId="3" fillId="5" borderId="5" xfId="0" applyNumberFormat="1" applyFont="1" applyFill="1" applyBorder="1" applyAlignment="1" applyProtection="1">
      <alignment horizontal="center" wrapText="1"/>
      <protection locked="0"/>
    </xf>
    <xf numFmtId="0" fontId="3" fillId="3" borderId="5" xfId="0" applyFont="1" applyFill="1" applyBorder="1" applyAlignment="1" applyProtection="1">
      <alignment horizontal="center" wrapText="1"/>
      <protection locked="0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15" fontId="3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wrapText="1"/>
      <protection locked="0"/>
    </xf>
    <xf numFmtId="0" fontId="3" fillId="5" borderId="5" xfId="1" applyFont="1" applyFill="1" applyBorder="1" applyAlignment="1" applyProtection="1">
      <alignment horizontal="center" vertical="center"/>
      <protection locked="0"/>
    </xf>
    <xf numFmtId="14" fontId="3" fillId="5" borderId="5" xfId="1" applyNumberFormat="1" applyFont="1" applyFill="1" applyBorder="1" applyAlignment="1" applyProtection="1">
      <alignment horizontal="center" vertical="center"/>
      <protection locked="0"/>
    </xf>
    <xf numFmtId="164" fontId="3" fillId="5" borderId="5" xfId="0" applyNumberFormat="1" applyFont="1" applyFill="1" applyBorder="1" applyAlignment="1" applyProtection="1">
      <alignment vertical="center" wrapText="1"/>
      <protection locked="0"/>
    </xf>
    <xf numFmtId="0" fontId="3" fillId="5" borderId="6" xfId="0" applyFont="1" applyFill="1" applyBorder="1" applyAlignment="1" applyProtection="1">
      <alignment vertical="center" wrapText="1"/>
      <protection locked="0"/>
    </xf>
    <xf numFmtId="164" fontId="3" fillId="5" borderId="5" xfId="0" applyNumberFormat="1" applyFont="1" applyFill="1" applyBorder="1" applyAlignment="1" applyProtection="1">
      <alignment vertical="top" wrapText="1"/>
      <protection locked="0"/>
    </xf>
    <xf numFmtId="0" fontId="3" fillId="5" borderId="6" xfId="0" applyFont="1" applyFill="1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3" fillId="0" borderId="8" xfId="0" applyFont="1" applyBorder="1" applyAlignment="1" applyProtection="1">
      <alignment vertical="top" wrapText="1"/>
      <protection locked="0"/>
    </xf>
    <xf numFmtId="0" fontId="3" fillId="0" borderId="7" xfId="0" applyFont="1" applyBorder="1" applyAlignment="1" applyProtection="1">
      <alignment vertical="top" wrapText="1"/>
      <protection locked="0"/>
    </xf>
    <xf numFmtId="0" fontId="3" fillId="0" borderId="9" xfId="0" applyFont="1" applyBorder="1" applyAlignment="1" applyProtection="1">
      <alignment vertical="top" wrapText="1"/>
      <protection locked="0"/>
    </xf>
    <xf numFmtId="0" fontId="3" fillId="0" borderId="10" xfId="0" applyFont="1" applyBorder="1" applyAlignment="1" applyProtection="1">
      <alignment vertical="top" wrapText="1"/>
      <protection locked="0"/>
    </xf>
    <xf numFmtId="0" fontId="3" fillId="0" borderId="10" xfId="0" applyFont="1" applyBorder="1" applyAlignment="1" applyProtection="1">
      <alignment horizontal="center" vertical="top" wrapText="1"/>
      <protection locked="0"/>
    </xf>
    <xf numFmtId="0" fontId="3" fillId="0" borderId="11" xfId="0" applyFont="1" applyBorder="1" applyAlignment="1" applyProtection="1">
      <alignment vertical="top" wrapText="1"/>
      <protection locked="0"/>
    </xf>
    <xf numFmtId="164" fontId="3" fillId="5" borderId="5" xfId="1" applyNumberFormat="1" applyFont="1" applyFill="1" applyBorder="1" applyAlignment="1" applyProtection="1">
      <alignment horizontal="center" vertical="center" wrapText="1"/>
      <protection locked="0"/>
    </xf>
    <xf numFmtId="165" fontId="3" fillId="0" borderId="5" xfId="1" applyNumberFormat="1" applyFont="1" applyBorder="1" applyAlignment="1" applyProtection="1">
      <alignment horizontal="center" vertical="center" wrapText="1"/>
      <protection locked="0"/>
    </xf>
    <xf numFmtId="0" fontId="3" fillId="5" borderId="6" xfId="1" applyFont="1" applyFill="1" applyBorder="1" applyAlignment="1" applyProtection="1">
      <alignment horizontal="center" vertical="center" wrapText="1"/>
      <protection locked="0"/>
    </xf>
    <xf numFmtId="164" fontId="3" fillId="5" borderId="14" xfId="1" applyNumberFormat="1" applyFont="1" applyFill="1" applyBorder="1" applyAlignment="1" applyProtection="1">
      <alignment horizontal="center" vertical="center" wrapText="1"/>
      <protection locked="0"/>
    </xf>
    <xf numFmtId="165" fontId="3" fillId="0" borderId="14" xfId="1" applyNumberFormat="1" applyFont="1" applyBorder="1" applyAlignment="1" applyProtection="1">
      <alignment horizontal="center" vertical="center" wrapText="1"/>
      <protection locked="0"/>
    </xf>
    <xf numFmtId="0" fontId="3" fillId="5" borderId="15" xfId="1" applyFont="1" applyFill="1" applyBorder="1" applyAlignment="1" applyProtection="1">
      <alignment horizontal="center" vertical="center" wrapText="1"/>
      <protection locked="0"/>
    </xf>
    <xf numFmtId="2" fontId="12" fillId="0" borderId="4" xfId="1" applyNumberFormat="1" applyFont="1" applyBorder="1" applyAlignment="1">
      <alignment horizontal="center" vertical="center" wrapText="1"/>
    </xf>
    <xf numFmtId="2" fontId="12" fillId="0" borderId="20" xfId="1" applyNumberFormat="1" applyFont="1" applyBorder="1" applyAlignment="1">
      <alignment horizontal="center" vertical="center" wrapText="1"/>
    </xf>
    <xf numFmtId="0" fontId="3" fillId="0" borderId="13" xfId="0" applyFont="1" applyBorder="1" applyAlignment="1" applyProtection="1">
      <alignment horizontal="center" wrapText="1"/>
      <protection locked="0"/>
    </xf>
    <xf numFmtId="0" fontId="3" fillId="0" borderId="12" xfId="0" applyFont="1" applyBorder="1" applyAlignment="1" applyProtection="1">
      <alignment wrapText="1"/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7" xfId="0" applyFont="1" applyBorder="1" applyAlignment="1" applyProtection="1">
      <alignment wrapText="1"/>
      <protection locked="0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7" borderId="5" xfId="1" applyFont="1" applyFill="1" applyBorder="1" applyAlignment="1">
      <alignment horizontal="center" vertical="center" wrapText="1"/>
    </xf>
    <xf numFmtId="0" fontId="3" fillId="7" borderId="5" xfId="1" applyNumberFormat="1" applyFont="1" applyFill="1" applyBorder="1" applyAlignment="1">
      <alignment horizontal="left" vertical="center" wrapText="1"/>
    </xf>
    <xf numFmtId="2" fontId="12" fillId="7" borderId="4" xfId="1" applyNumberFormat="1" applyFont="1" applyFill="1" applyBorder="1" applyAlignment="1">
      <alignment horizontal="center" vertical="center" wrapText="1"/>
    </xf>
    <xf numFmtId="2" fontId="12" fillId="7" borderId="25" xfId="1" applyNumberFormat="1" applyFont="1" applyFill="1" applyBorder="1" applyAlignment="1">
      <alignment horizontal="center" vertical="center" wrapText="1"/>
    </xf>
    <xf numFmtId="0" fontId="3" fillId="7" borderId="26" xfId="1" applyNumberFormat="1" applyFont="1" applyFill="1" applyBorder="1" applyAlignment="1">
      <alignment horizontal="center" vertical="center" wrapText="1"/>
    </xf>
    <xf numFmtId="164" fontId="3" fillId="7" borderId="5" xfId="1" applyNumberFormat="1" applyFont="1" applyFill="1" applyBorder="1" applyAlignment="1" applyProtection="1">
      <alignment horizontal="center" vertical="center" wrapText="1"/>
      <protection locked="0"/>
    </xf>
    <xf numFmtId="165" fontId="3" fillId="7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7" borderId="6" xfId="1" applyFont="1" applyFill="1" applyBorder="1" applyAlignment="1" applyProtection="1">
      <alignment horizontal="center" vertical="center" wrapText="1"/>
      <protection locked="0"/>
    </xf>
    <xf numFmtId="2" fontId="3" fillId="7" borderId="4" xfId="0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5" xfId="0" applyNumberFormat="1" applyFont="1" applyFill="1" applyBorder="1" applyAlignment="1">
      <alignment horizontal="center" vertical="center" wrapText="1"/>
    </xf>
    <xf numFmtId="0" fontId="3" fillId="7" borderId="5" xfId="0" applyNumberFormat="1" applyFont="1" applyFill="1" applyBorder="1" applyAlignment="1">
      <alignment horizontal="left" vertical="center" wrapText="1"/>
    </xf>
    <xf numFmtId="0" fontId="3" fillId="7" borderId="26" xfId="1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left" vertical="center" wrapText="1"/>
    </xf>
    <xf numFmtId="0" fontId="3" fillId="7" borderId="26" xfId="1" applyFont="1" applyFill="1" applyBorder="1" applyAlignment="1">
      <alignment horizontal="center" vertical="center" wrapText="1"/>
    </xf>
    <xf numFmtId="164" fontId="3" fillId="7" borderId="26" xfId="1" applyNumberFormat="1" applyFont="1" applyFill="1" applyBorder="1" applyAlignment="1" applyProtection="1">
      <alignment horizontal="center" vertical="center" wrapText="1"/>
      <protection locked="0"/>
    </xf>
    <xf numFmtId="165" fontId="3" fillId="7" borderId="26" xfId="1" applyNumberFormat="1" applyFont="1" applyFill="1" applyBorder="1" applyAlignment="1" applyProtection="1">
      <alignment horizontal="center" vertical="center" wrapText="1"/>
      <protection locked="0"/>
    </xf>
    <xf numFmtId="0" fontId="3" fillId="7" borderId="27" xfId="1" applyFont="1" applyFill="1" applyBorder="1" applyAlignment="1" applyProtection="1">
      <alignment horizontal="center" vertical="center" wrapText="1"/>
      <protection locked="0"/>
    </xf>
    <xf numFmtId="164" fontId="3" fillId="7" borderId="5" xfId="0" applyNumberFormat="1" applyFont="1" applyFill="1" applyBorder="1" applyAlignment="1" applyProtection="1">
      <alignment horizontal="center" vertical="center" wrapText="1"/>
      <protection locked="0"/>
    </xf>
    <xf numFmtId="165" fontId="3" fillId="7" borderId="5" xfId="0" applyNumberFormat="1" applyFont="1" applyFill="1" applyBorder="1" applyAlignment="1" applyProtection="1">
      <alignment horizontal="center" vertical="center" wrapText="1"/>
    </xf>
    <xf numFmtId="0" fontId="3" fillId="7" borderId="6" xfId="0" applyFont="1" applyFill="1" applyBorder="1" applyAlignment="1" applyProtection="1">
      <alignment horizontal="center" vertical="center" wrapText="1"/>
      <protection locked="0"/>
    </xf>
    <xf numFmtId="165" fontId="3" fillId="7" borderId="5" xfId="0" applyNumberFormat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1" fillId="0" borderId="19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15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5" fontId="3" fillId="0" borderId="26" xfId="0" applyNumberFormat="1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15" fontId="3" fillId="2" borderId="2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7" fillId="2" borderId="17" xfId="0" applyFont="1" applyFill="1" applyBorder="1" applyAlignment="1">
      <alignment vertical="center" wrapText="1"/>
    </xf>
    <xf numFmtId="0" fontId="7" fillId="2" borderId="18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5" fontId="3" fillId="2" borderId="5" xfId="0" applyNumberFormat="1" applyFont="1" applyFill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2" fontId="3" fillId="2" borderId="18" xfId="0" applyNumberFormat="1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15" fontId="3" fillId="2" borderId="24" xfId="0" applyNumberFormat="1" applyFont="1" applyFill="1" applyBorder="1" applyAlignment="1">
      <alignment horizontal="center" vertical="center" wrapText="1"/>
    </xf>
    <xf numFmtId="15" fontId="3" fillId="2" borderId="28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2" borderId="17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3" fillId="0" borderId="5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3" fillId="0" borderId="10" xfId="0" applyFont="1" applyBorder="1" applyAlignment="1" applyProtection="1">
      <alignment horizontal="left" wrapText="1"/>
      <protection locked="0"/>
    </xf>
    <xf numFmtId="0" fontId="3" fillId="0" borderId="7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4" fillId="2" borderId="2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4" fillId="0" borderId="7" xfId="0" applyFont="1" applyBorder="1" applyAlignment="1" applyProtection="1">
      <alignment horizontal="left" wrapText="1"/>
      <protection locked="0"/>
    </xf>
    <xf numFmtId="0" fontId="4" fillId="0" borderId="0" xfId="0" applyFont="1" applyBorder="1" applyAlignment="1" applyProtection="1">
      <alignment horizontal="left" wrapText="1"/>
      <protection locked="0"/>
    </xf>
    <xf numFmtId="0" fontId="4" fillId="0" borderId="10" xfId="0" applyFont="1" applyBorder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20000"/>
      <color rgb="FFEFDDDD"/>
      <color rgb="FFF0D5D4"/>
      <color rgb="FFE8BFBE"/>
      <color rgb="FFEDCAC9"/>
      <color rgb="FFD89290"/>
      <color rgb="FFD37F7F"/>
      <color rgb="FF740000"/>
      <color rgb="FF990033"/>
      <color rgb="FFEABA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6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2.jpeg"/><Relationship Id="rId5" Type="http://schemas.openxmlformats.org/officeDocument/2006/relationships/image" Target="../media/image1.pn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5" Type="http://schemas.openxmlformats.org/officeDocument/2006/relationships/image" Target="../media/image1.png"/><Relationship Id="rId4" Type="http://schemas.openxmlformats.org/officeDocument/2006/relationships/image" Target="../media/image15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6.jpeg"/><Relationship Id="rId1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0</xdr:row>
      <xdr:rowOff>104774</xdr:rowOff>
    </xdr:from>
    <xdr:to>
      <xdr:col>2</xdr:col>
      <xdr:colOff>3086099</xdr:colOff>
      <xdr:row>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104774"/>
          <a:ext cx="4314825" cy="685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2</xdr:row>
      <xdr:rowOff>75141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7517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104774</xdr:colOff>
      <xdr:row>0</xdr:row>
      <xdr:rowOff>104774</xdr:rowOff>
    </xdr:from>
    <xdr:to>
      <xdr:col>2</xdr:col>
      <xdr:colOff>3086099</xdr:colOff>
      <xdr:row>3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104774"/>
          <a:ext cx="4314825" cy="6858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1202267</xdr:colOff>
      <xdr:row>2</xdr:row>
      <xdr:rowOff>75141</xdr:rowOff>
    </xdr:to>
    <xdr:pic>
      <xdr:nvPicPr>
        <xdr:cNvPr id="5" name="Picture 4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701800" cy="33866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1</xdr:row>
      <xdr:rowOff>170391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61838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104774</xdr:colOff>
      <xdr:row>0</xdr:row>
      <xdr:rowOff>104774</xdr:rowOff>
    </xdr:from>
    <xdr:to>
      <xdr:col>2</xdr:col>
      <xdr:colOff>3086099</xdr:colOff>
      <xdr:row>3</xdr:row>
      <xdr:rowOff>190500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104774"/>
          <a:ext cx="5162550" cy="7143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2</xdr:row>
      <xdr:rowOff>75141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8279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1202267</xdr:colOff>
      <xdr:row>1</xdr:row>
      <xdr:rowOff>170391</xdr:rowOff>
    </xdr:to>
    <xdr:pic>
      <xdr:nvPicPr>
        <xdr:cNvPr id="4" name="Picture 3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683808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1</xdr:row>
      <xdr:rowOff>84666</xdr:rowOff>
    </xdr:to>
    <xdr:pic>
      <xdr:nvPicPr>
        <xdr:cNvPr id="5" name="Picture 4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04688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104774</xdr:colOff>
      <xdr:row>0</xdr:row>
      <xdr:rowOff>104773</xdr:rowOff>
    </xdr:from>
    <xdr:to>
      <xdr:col>2</xdr:col>
      <xdr:colOff>3086099</xdr:colOff>
      <xdr:row>3</xdr:row>
      <xdr:rowOff>257174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104773"/>
          <a:ext cx="5200650" cy="7810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1</xdr:row>
      <xdr:rowOff>17991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5231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437091</xdr:rowOff>
    </xdr:to>
    <xdr:pic>
      <xdr:nvPicPr>
        <xdr:cNvPr id="4" name="Picture 3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33263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1202267</xdr:colOff>
      <xdr:row>0</xdr:row>
      <xdr:rowOff>351366</xdr:rowOff>
    </xdr:to>
    <xdr:pic>
      <xdr:nvPicPr>
        <xdr:cNvPr id="5" name="Picture 4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712383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265641</xdr:rowOff>
    </xdr:to>
    <xdr:pic>
      <xdr:nvPicPr>
        <xdr:cNvPr id="6" name="Picture 5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33263" cy="190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104774</xdr:colOff>
      <xdr:row>0</xdr:row>
      <xdr:rowOff>104774</xdr:rowOff>
    </xdr:from>
    <xdr:to>
      <xdr:col>2</xdr:col>
      <xdr:colOff>3086099</xdr:colOff>
      <xdr:row>3</xdr:row>
      <xdr:rowOff>171451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" y="104774"/>
          <a:ext cx="5200650" cy="9334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1</xdr:row>
      <xdr:rowOff>17991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5231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198966</xdr:rowOff>
    </xdr:to>
    <xdr:pic>
      <xdr:nvPicPr>
        <xdr:cNvPr id="4" name="Picture 3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33263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179916</xdr:rowOff>
    </xdr:to>
    <xdr:pic>
      <xdr:nvPicPr>
        <xdr:cNvPr id="5" name="Picture 4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33263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1202267</xdr:colOff>
      <xdr:row>0</xdr:row>
      <xdr:rowOff>179916</xdr:rowOff>
    </xdr:to>
    <xdr:pic>
      <xdr:nvPicPr>
        <xdr:cNvPr id="6" name="Picture 5" descr="khalid-faraj -logo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712383" cy="190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179916</xdr:rowOff>
    </xdr:to>
    <xdr:pic>
      <xdr:nvPicPr>
        <xdr:cNvPr id="7" name="Picture 6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33263" cy="104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0</xdr:row>
      <xdr:rowOff>66673</xdr:rowOff>
    </xdr:from>
    <xdr:to>
      <xdr:col>2</xdr:col>
      <xdr:colOff>3095624</xdr:colOff>
      <xdr:row>3</xdr:row>
      <xdr:rowOff>95249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66673"/>
          <a:ext cx="4876800" cy="9334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484716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9135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198966</xdr:rowOff>
    </xdr:to>
    <xdr:pic>
      <xdr:nvPicPr>
        <xdr:cNvPr id="4" name="Picture 3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179916</xdr:rowOff>
    </xdr:to>
    <xdr:pic>
      <xdr:nvPicPr>
        <xdr:cNvPr id="5" name="Picture 4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38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179916</xdr:rowOff>
    </xdr:to>
    <xdr:pic>
      <xdr:nvPicPr>
        <xdr:cNvPr id="6" name="Picture 5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2</xdr:col>
      <xdr:colOff>2117</xdr:colOff>
      <xdr:row>0</xdr:row>
      <xdr:rowOff>179916</xdr:rowOff>
    </xdr:to>
    <xdr:pic>
      <xdr:nvPicPr>
        <xdr:cNvPr id="7" name="Picture 6" descr="khalid-faraj -logo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65523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179916</xdr:rowOff>
    </xdr:to>
    <xdr:pic>
      <xdr:nvPicPr>
        <xdr:cNvPr id="8" name="Picture 7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0</xdr:row>
      <xdr:rowOff>66673</xdr:rowOff>
    </xdr:from>
    <xdr:to>
      <xdr:col>2</xdr:col>
      <xdr:colOff>2552700</xdr:colOff>
      <xdr:row>3</xdr:row>
      <xdr:rowOff>190500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66673"/>
          <a:ext cx="4029076" cy="9810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1</xdr:row>
      <xdr:rowOff>17991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99991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179916</xdr:rowOff>
    </xdr:to>
    <xdr:pic>
      <xdr:nvPicPr>
        <xdr:cNvPr id="4" name="Picture 3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980863" cy="323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179916</xdr:rowOff>
    </xdr:to>
    <xdr:pic>
      <xdr:nvPicPr>
        <xdr:cNvPr id="5" name="Picture 4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980863" cy="38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179916</xdr:rowOff>
    </xdr:to>
    <xdr:pic>
      <xdr:nvPicPr>
        <xdr:cNvPr id="6" name="Picture 5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98086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179916</xdr:rowOff>
    </xdr:to>
    <xdr:pic>
      <xdr:nvPicPr>
        <xdr:cNvPr id="7" name="Picture 6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98086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2</xdr:col>
      <xdr:colOff>2117</xdr:colOff>
      <xdr:row>0</xdr:row>
      <xdr:rowOff>179916</xdr:rowOff>
    </xdr:to>
    <xdr:pic>
      <xdr:nvPicPr>
        <xdr:cNvPr id="8" name="Picture 7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398058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623147</xdr:colOff>
      <xdr:row>0</xdr:row>
      <xdr:rowOff>179916</xdr:rowOff>
    </xdr:to>
    <xdr:pic>
      <xdr:nvPicPr>
        <xdr:cNvPr id="9" name="Picture 8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98086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0</xdr:row>
      <xdr:rowOff>66672</xdr:rowOff>
    </xdr:from>
    <xdr:to>
      <xdr:col>2</xdr:col>
      <xdr:colOff>2552700</xdr:colOff>
      <xdr:row>3</xdr:row>
      <xdr:rowOff>247649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66672"/>
          <a:ext cx="4029076" cy="10382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20000"/>
  </sheetPr>
  <dimension ref="A1:I114"/>
  <sheetViews>
    <sheetView workbookViewId="0">
      <selection activeCell="N8" sqref="N8"/>
    </sheetView>
  </sheetViews>
  <sheetFormatPr defaultColWidth="8.85546875" defaultRowHeight="14.25" x14ac:dyDescent="0.3"/>
  <cols>
    <col min="1" max="1" width="10.85546875" style="5" bestFit="1" customWidth="1"/>
    <col min="2" max="2" width="9.140625" style="5" customWidth="1"/>
    <col min="3" max="3" width="47.140625" style="5" customWidth="1"/>
    <col min="4" max="4" width="24.7109375" style="5" customWidth="1"/>
    <col min="5" max="5" width="11.7109375" style="5" customWidth="1"/>
    <col min="6" max="6" width="8.85546875" style="5"/>
    <col min="7" max="7" width="9.28515625" style="5" bestFit="1" customWidth="1"/>
    <col min="8" max="8" width="11.5703125" style="5" customWidth="1"/>
    <col min="9" max="16384" width="8.85546875" style="5"/>
  </cols>
  <sheetData>
    <row r="1" spans="1:9" s="95" customFormat="1" ht="21" customHeight="1" x14ac:dyDescent="0.3">
      <c r="A1" s="227"/>
      <c r="B1" s="227"/>
      <c r="C1" s="227"/>
      <c r="D1" s="218" t="s">
        <v>268</v>
      </c>
      <c r="E1" s="218"/>
      <c r="F1" s="218"/>
      <c r="G1" s="218"/>
      <c r="H1" s="218"/>
      <c r="I1" s="218"/>
    </row>
    <row r="2" spans="1:9" s="95" customFormat="1" ht="14.25" customHeight="1" x14ac:dyDescent="0.3">
      <c r="A2" s="227"/>
      <c r="B2" s="227"/>
      <c r="C2" s="227"/>
      <c r="D2" s="217" t="s">
        <v>298</v>
      </c>
      <c r="E2" s="217"/>
      <c r="F2" s="217"/>
      <c r="G2" s="217"/>
      <c r="H2" s="217"/>
      <c r="I2" s="217"/>
    </row>
    <row r="3" spans="1:9" s="95" customFormat="1" ht="14.25" customHeight="1" x14ac:dyDescent="0.3">
      <c r="A3" s="227"/>
      <c r="B3" s="227"/>
      <c r="C3" s="227"/>
      <c r="D3" s="210" t="s">
        <v>299</v>
      </c>
      <c r="E3" s="210"/>
      <c r="F3" s="210" t="s">
        <v>301</v>
      </c>
      <c r="G3" s="210"/>
      <c r="H3" s="210" t="s">
        <v>302</v>
      </c>
      <c r="I3" s="210"/>
    </row>
    <row r="4" spans="1:9" s="95" customFormat="1" ht="24.75" customHeight="1" x14ac:dyDescent="0.3">
      <c r="A4" s="227"/>
      <c r="B4" s="227"/>
      <c r="C4" s="227"/>
      <c r="D4" s="228" t="s">
        <v>300</v>
      </c>
      <c r="E4" s="228"/>
      <c r="F4" s="211">
        <v>3</v>
      </c>
      <c r="G4" s="211"/>
      <c r="H4" s="212">
        <v>42200</v>
      </c>
      <c r="I4" s="212"/>
    </row>
    <row r="5" spans="1:9" ht="21.75" customHeight="1" x14ac:dyDescent="0.3">
      <c r="A5" s="224" t="s">
        <v>263</v>
      </c>
      <c r="B5" s="225"/>
      <c r="C5" s="225"/>
      <c r="D5" s="225"/>
      <c r="E5" s="225"/>
      <c r="F5" s="225"/>
      <c r="G5" s="225"/>
      <c r="H5" s="225"/>
      <c r="I5" s="225"/>
    </row>
    <row r="6" spans="1:9" ht="24" customHeight="1" x14ac:dyDescent="0.3">
      <c r="A6" s="220" t="s">
        <v>262</v>
      </c>
      <c r="B6" s="220"/>
      <c r="C6" s="220"/>
      <c r="D6" s="221" t="s">
        <v>221</v>
      </c>
      <c r="E6" s="221"/>
      <c r="F6" s="226" t="s">
        <v>228</v>
      </c>
      <c r="G6" s="226"/>
      <c r="H6" s="226"/>
      <c r="I6" s="226"/>
    </row>
    <row r="7" spans="1:9" ht="16.5" customHeight="1" x14ac:dyDescent="0.3">
      <c r="A7" s="222" t="s">
        <v>222</v>
      </c>
      <c r="B7" s="222"/>
      <c r="C7" s="222"/>
      <c r="D7" s="223"/>
      <c r="E7" s="223"/>
      <c r="F7" s="226" t="s">
        <v>227</v>
      </c>
      <c r="G7" s="226"/>
      <c r="H7" s="226"/>
      <c r="I7" s="226"/>
    </row>
    <row r="8" spans="1:9" ht="40.5" x14ac:dyDescent="0.3">
      <c r="A8" s="1" t="s">
        <v>217</v>
      </c>
      <c r="B8" s="1" t="s">
        <v>215</v>
      </c>
      <c r="C8" s="1" t="s">
        <v>214</v>
      </c>
      <c r="D8" s="1" t="s">
        <v>216</v>
      </c>
      <c r="E8" s="1" t="s">
        <v>218</v>
      </c>
      <c r="F8" s="1" t="s">
        <v>225</v>
      </c>
      <c r="G8" s="1" t="s">
        <v>224</v>
      </c>
      <c r="H8" s="1" t="s">
        <v>219</v>
      </c>
      <c r="I8" s="1" t="s">
        <v>220</v>
      </c>
    </row>
    <row r="9" spans="1:9" x14ac:dyDescent="0.3">
      <c r="A9" s="2">
        <v>601001</v>
      </c>
      <c r="B9" s="116"/>
      <c r="C9" s="6" t="s">
        <v>147</v>
      </c>
      <c r="D9" s="7" t="s">
        <v>148</v>
      </c>
      <c r="E9" s="7">
        <v>20000</v>
      </c>
      <c r="F9" s="116"/>
      <c r="G9" s="7">
        <f>E9-F9</f>
        <v>20000</v>
      </c>
      <c r="H9" s="116"/>
      <c r="I9" s="116"/>
    </row>
    <row r="10" spans="1:9" x14ac:dyDescent="0.3">
      <c r="A10" s="2">
        <v>601001</v>
      </c>
      <c r="B10" s="116"/>
      <c r="C10" s="6" t="s">
        <v>149</v>
      </c>
      <c r="D10" s="7" t="s">
        <v>148</v>
      </c>
      <c r="E10" s="7">
        <v>10000</v>
      </c>
      <c r="F10" s="116"/>
      <c r="G10" s="7">
        <f t="shared" ref="G10:G42" si="0">E10-F10</f>
        <v>10000</v>
      </c>
      <c r="H10" s="118"/>
      <c r="I10" s="116"/>
    </row>
    <row r="11" spans="1:9" x14ac:dyDescent="0.3">
      <c r="A11" s="2">
        <v>601017</v>
      </c>
      <c r="B11" s="116"/>
      <c r="C11" s="6" t="s">
        <v>150</v>
      </c>
      <c r="D11" s="7" t="s">
        <v>151</v>
      </c>
      <c r="E11" s="7">
        <v>500</v>
      </c>
      <c r="F11" s="116"/>
      <c r="G11" s="7">
        <f t="shared" si="0"/>
        <v>500</v>
      </c>
      <c r="H11" s="118"/>
      <c r="I11" s="116"/>
    </row>
    <row r="12" spans="1:9" x14ac:dyDescent="0.3">
      <c r="A12" s="2">
        <v>601018</v>
      </c>
      <c r="B12" s="116"/>
      <c r="C12" s="6" t="s">
        <v>152</v>
      </c>
      <c r="D12" s="7" t="s">
        <v>153</v>
      </c>
      <c r="E12" s="7">
        <v>500</v>
      </c>
      <c r="F12" s="116"/>
      <c r="G12" s="7">
        <f t="shared" si="0"/>
        <v>500</v>
      </c>
      <c r="H12" s="118"/>
      <c r="I12" s="116"/>
    </row>
    <row r="13" spans="1:9" x14ac:dyDescent="0.3">
      <c r="A13" s="2">
        <v>601018</v>
      </c>
      <c r="B13" s="116"/>
      <c r="C13" s="6" t="s">
        <v>154</v>
      </c>
      <c r="D13" s="7" t="s">
        <v>155</v>
      </c>
      <c r="E13" s="7">
        <v>500</v>
      </c>
      <c r="F13" s="116"/>
      <c r="G13" s="7">
        <f t="shared" si="0"/>
        <v>500</v>
      </c>
      <c r="H13" s="118"/>
      <c r="I13" s="116"/>
    </row>
    <row r="14" spans="1:9" x14ac:dyDescent="0.3">
      <c r="A14" s="2">
        <v>601080</v>
      </c>
      <c r="B14" s="116"/>
      <c r="C14" s="6" t="s">
        <v>156</v>
      </c>
      <c r="D14" s="7" t="s">
        <v>155</v>
      </c>
      <c r="E14" s="7">
        <v>500</v>
      </c>
      <c r="F14" s="116"/>
      <c r="G14" s="7">
        <f t="shared" si="0"/>
        <v>500</v>
      </c>
      <c r="H14" s="118"/>
      <c r="I14" s="116"/>
    </row>
    <row r="15" spans="1:9" x14ac:dyDescent="0.3">
      <c r="A15" s="2">
        <v>601080</v>
      </c>
      <c r="B15" s="116"/>
      <c r="C15" s="6" t="s">
        <v>157</v>
      </c>
      <c r="D15" s="7" t="s">
        <v>153</v>
      </c>
      <c r="E15" s="7">
        <v>500</v>
      </c>
      <c r="F15" s="116"/>
      <c r="G15" s="7">
        <f t="shared" si="0"/>
        <v>500</v>
      </c>
      <c r="H15" s="118"/>
      <c r="I15" s="116"/>
    </row>
    <row r="16" spans="1:9" x14ac:dyDescent="0.3">
      <c r="A16" s="2">
        <v>601080</v>
      </c>
      <c r="B16" s="116"/>
      <c r="C16" s="6" t="s">
        <v>158</v>
      </c>
      <c r="D16" s="7" t="s">
        <v>159</v>
      </c>
      <c r="E16" s="7">
        <v>500</v>
      </c>
      <c r="F16" s="116"/>
      <c r="G16" s="7">
        <f t="shared" si="0"/>
        <v>500</v>
      </c>
      <c r="H16" s="118"/>
      <c r="I16" s="116"/>
    </row>
    <row r="17" spans="1:9" x14ac:dyDescent="0.3">
      <c r="A17" s="2">
        <v>601051</v>
      </c>
      <c r="B17" s="116"/>
      <c r="C17" s="6" t="s">
        <v>160</v>
      </c>
      <c r="D17" s="7" t="s">
        <v>161</v>
      </c>
      <c r="E17" s="7">
        <v>500</v>
      </c>
      <c r="F17" s="116"/>
      <c r="G17" s="7">
        <f t="shared" si="0"/>
        <v>500</v>
      </c>
      <c r="H17" s="118"/>
      <c r="I17" s="116"/>
    </row>
    <row r="18" spans="1:9" x14ac:dyDescent="0.3">
      <c r="A18" s="2">
        <v>601015</v>
      </c>
      <c r="B18" s="116"/>
      <c r="C18" s="6" t="s">
        <v>162</v>
      </c>
      <c r="D18" s="7" t="s">
        <v>75</v>
      </c>
      <c r="E18" s="7">
        <v>500</v>
      </c>
      <c r="F18" s="116"/>
      <c r="G18" s="7">
        <f t="shared" si="0"/>
        <v>500</v>
      </c>
      <c r="H18" s="118"/>
      <c r="I18" s="116"/>
    </row>
    <row r="19" spans="1:9" x14ac:dyDescent="0.3">
      <c r="A19" s="2">
        <v>601013</v>
      </c>
      <c r="B19" s="116"/>
      <c r="C19" s="6" t="s">
        <v>163</v>
      </c>
      <c r="D19" s="7" t="s">
        <v>164</v>
      </c>
      <c r="E19" s="7">
        <v>500</v>
      </c>
      <c r="F19" s="116"/>
      <c r="G19" s="7">
        <f t="shared" si="0"/>
        <v>500</v>
      </c>
      <c r="H19" s="118"/>
      <c r="I19" s="116"/>
    </row>
    <row r="20" spans="1:9" x14ac:dyDescent="0.3">
      <c r="A20" s="2">
        <v>601082</v>
      </c>
      <c r="B20" s="116"/>
      <c r="C20" s="6" t="s">
        <v>165</v>
      </c>
      <c r="D20" s="7" t="s">
        <v>166</v>
      </c>
      <c r="E20" s="7">
        <v>500</v>
      </c>
      <c r="F20" s="116"/>
      <c r="G20" s="7">
        <f t="shared" si="0"/>
        <v>500</v>
      </c>
      <c r="H20" s="118"/>
      <c r="I20" s="116"/>
    </row>
    <row r="21" spans="1:9" x14ac:dyDescent="0.3">
      <c r="A21" s="2">
        <v>601068</v>
      </c>
      <c r="B21" s="116"/>
      <c r="C21" s="6" t="s">
        <v>167</v>
      </c>
      <c r="D21" s="7" t="s">
        <v>164</v>
      </c>
      <c r="E21" s="7">
        <v>1000</v>
      </c>
      <c r="F21" s="116"/>
      <c r="G21" s="7">
        <f t="shared" si="0"/>
        <v>1000</v>
      </c>
      <c r="H21" s="118"/>
      <c r="I21" s="116"/>
    </row>
    <row r="22" spans="1:9" x14ac:dyDescent="0.3">
      <c r="A22" s="2">
        <v>601073</v>
      </c>
      <c r="B22" s="116"/>
      <c r="C22" s="6" t="s">
        <v>168</v>
      </c>
      <c r="D22" s="7" t="s">
        <v>164</v>
      </c>
      <c r="E22" s="7">
        <v>1000</v>
      </c>
      <c r="F22" s="116"/>
      <c r="G22" s="7">
        <f t="shared" si="0"/>
        <v>1000</v>
      </c>
      <c r="H22" s="118"/>
      <c r="I22" s="116"/>
    </row>
    <row r="23" spans="1:9" x14ac:dyDescent="0.3">
      <c r="A23" s="2">
        <v>601069</v>
      </c>
      <c r="B23" s="116"/>
      <c r="C23" s="6" t="s">
        <v>169</v>
      </c>
      <c r="D23" s="7" t="s">
        <v>153</v>
      </c>
      <c r="E23" s="7">
        <v>3000</v>
      </c>
      <c r="F23" s="116"/>
      <c r="G23" s="7">
        <f t="shared" si="0"/>
        <v>3000</v>
      </c>
      <c r="H23" s="118"/>
      <c r="I23" s="116"/>
    </row>
    <row r="24" spans="1:9" x14ac:dyDescent="0.3">
      <c r="A24" s="2">
        <v>601081</v>
      </c>
      <c r="B24" s="116"/>
      <c r="C24" s="6" t="s">
        <v>170</v>
      </c>
      <c r="D24" s="7" t="s">
        <v>171</v>
      </c>
      <c r="E24" s="7">
        <v>3000</v>
      </c>
      <c r="F24" s="116"/>
      <c r="G24" s="7">
        <f t="shared" si="0"/>
        <v>3000</v>
      </c>
      <c r="H24" s="118"/>
      <c r="I24" s="116"/>
    </row>
    <row r="25" spans="1:9" x14ac:dyDescent="0.3">
      <c r="A25" s="2">
        <v>601081</v>
      </c>
      <c r="B25" s="116"/>
      <c r="C25" s="6" t="s">
        <v>172</v>
      </c>
      <c r="D25" s="7" t="s">
        <v>153</v>
      </c>
      <c r="E25" s="7">
        <v>3000</v>
      </c>
      <c r="F25" s="116"/>
      <c r="G25" s="7">
        <f t="shared" si="0"/>
        <v>3000</v>
      </c>
      <c r="H25" s="118"/>
      <c r="I25" s="116"/>
    </row>
    <row r="26" spans="1:9" x14ac:dyDescent="0.3">
      <c r="A26" s="2">
        <v>601012</v>
      </c>
      <c r="B26" s="116"/>
      <c r="C26" s="6" t="s">
        <v>173</v>
      </c>
      <c r="D26" s="7" t="s">
        <v>164</v>
      </c>
      <c r="E26" s="7">
        <v>3000</v>
      </c>
      <c r="F26" s="116"/>
      <c r="G26" s="7">
        <f t="shared" si="0"/>
        <v>3000</v>
      </c>
      <c r="H26" s="118"/>
      <c r="I26" s="116"/>
    </row>
    <row r="27" spans="1:9" x14ac:dyDescent="0.3">
      <c r="A27" s="2">
        <v>601062</v>
      </c>
      <c r="B27" s="116"/>
      <c r="C27" s="6" t="s">
        <v>174</v>
      </c>
      <c r="D27" s="7" t="s">
        <v>164</v>
      </c>
      <c r="E27" s="7">
        <v>3000</v>
      </c>
      <c r="F27" s="116"/>
      <c r="G27" s="7">
        <f t="shared" si="0"/>
        <v>3000</v>
      </c>
      <c r="H27" s="118"/>
      <c r="I27" s="116"/>
    </row>
    <row r="28" spans="1:9" x14ac:dyDescent="0.3">
      <c r="A28" s="2">
        <v>601072</v>
      </c>
      <c r="B28" s="116"/>
      <c r="C28" s="6" t="s">
        <v>175</v>
      </c>
      <c r="D28" s="7" t="s">
        <v>75</v>
      </c>
      <c r="E28" s="7">
        <v>3000</v>
      </c>
      <c r="F28" s="116"/>
      <c r="G28" s="7">
        <f t="shared" si="0"/>
        <v>3000</v>
      </c>
      <c r="H28" s="118"/>
      <c r="I28" s="116"/>
    </row>
    <row r="29" spans="1:9" x14ac:dyDescent="0.3">
      <c r="A29" s="2">
        <v>601080</v>
      </c>
      <c r="B29" s="116"/>
      <c r="C29" s="6" t="s">
        <v>176</v>
      </c>
      <c r="D29" s="7" t="s">
        <v>177</v>
      </c>
      <c r="E29" s="7">
        <v>3000</v>
      </c>
      <c r="F29" s="116"/>
      <c r="G29" s="7">
        <f t="shared" si="0"/>
        <v>3000</v>
      </c>
      <c r="H29" s="118"/>
      <c r="I29" s="116"/>
    </row>
    <row r="30" spans="1:9" x14ac:dyDescent="0.3">
      <c r="A30" s="2">
        <v>601027.01</v>
      </c>
      <c r="B30" s="116"/>
      <c r="C30" s="6" t="s">
        <v>178</v>
      </c>
      <c r="D30" s="7" t="s">
        <v>179</v>
      </c>
      <c r="E30" s="7">
        <v>5000</v>
      </c>
      <c r="F30" s="116"/>
      <c r="G30" s="7">
        <f t="shared" si="0"/>
        <v>5000</v>
      </c>
      <c r="H30" s="118"/>
      <c r="I30" s="116"/>
    </row>
    <row r="31" spans="1:9" x14ac:dyDescent="0.3">
      <c r="A31" s="2">
        <v>601027.02</v>
      </c>
      <c r="B31" s="116"/>
      <c r="C31" s="6" t="s">
        <v>180</v>
      </c>
      <c r="D31" s="7" t="s">
        <v>179</v>
      </c>
      <c r="E31" s="7">
        <v>5000</v>
      </c>
      <c r="F31" s="116"/>
      <c r="G31" s="7">
        <f t="shared" si="0"/>
        <v>5000</v>
      </c>
      <c r="H31" s="118"/>
      <c r="I31" s="116"/>
    </row>
    <row r="32" spans="1:9" x14ac:dyDescent="0.3">
      <c r="A32" s="2">
        <v>601027.03</v>
      </c>
      <c r="B32" s="116"/>
      <c r="C32" s="6" t="s">
        <v>181</v>
      </c>
      <c r="D32" s="7" t="s">
        <v>179</v>
      </c>
      <c r="E32" s="7">
        <v>5000</v>
      </c>
      <c r="F32" s="116"/>
      <c r="G32" s="7">
        <f t="shared" si="0"/>
        <v>5000</v>
      </c>
      <c r="H32" s="118"/>
      <c r="I32" s="116"/>
    </row>
    <row r="33" spans="1:9" x14ac:dyDescent="0.3">
      <c r="A33" s="2">
        <v>601027.04</v>
      </c>
      <c r="B33" s="116"/>
      <c r="C33" s="6" t="s">
        <v>182</v>
      </c>
      <c r="D33" s="7" t="s">
        <v>179</v>
      </c>
      <c r="E33" s="7">
        <v>5000</v>
      </c>
      <c r="F33" s="116"/>
      <c r="G33" s="7">
        <f t="shared" si="0"/>
        <v>5000</v>
      </c>
      <c r="H33" s="118"/>
      <c r="I33" s="116"/>
    </row>
    <row r="34" spans="1:9" x14ac:dyDescent="0.3">
      <c r="A34" s="2">
        <v>601027.05000000005</v>
      </c>
      <c r="B34" s="116"/>
      <c r="C34" s="6" t="s">
        <v>183</v>
      </c>
      <c r="D34" s="7" t="s">
        <v>179</v>
      </c>
      <c r="E34" s="7">
        <v>5000</v>
      </c>
      <c r="F34" s="116"/>
      <c r="G34" s="7">
        <f t="shared" si="0"/>
        <v>5000</v>
      </c>
      <c r="H34" s="118"/>
      <c r="I34" s="116"/>
    </row>
    <row r="35" spans="1:9" x14ac:dyDescent="0.3">
      <c r="A35" s="2">
        <v>601027.06000000006</v>
      </c>
      <c r="B35" s="116"/>
      <c r="C35" s="6" t="s">
        <v>184</v>
      </c>
      <c r="D35" s="7" t="s">
        <v>179</v>
      </c>
      <c r="E35" s="7">
        <v>5000</v>
      </c>
      <c r="F35" s="116"/>
      <c r="G35" s="7">
        <f t="shared" si="0"/>
        <v>5000</v>
      </c>
      <c r="H35" s="118"/>
      <c r="I35" s="116"/>
    </row>
    <row r="36" spans="1:9" x14ac:dyDescent="0.3">
      <c r="A36" s="3">
        <v>601027.06999999995</v>
      </c>
      <c r="B36" s="117"/>
      <c r="C36" s="8" t="s">
        <v>185</v>
      </c>
      <c r="D36" s="9" t="s">
        <v>179</v>
      </c>
      <c r="E36" s="9">
        <v>5000</v>
      </c>
      <c r="F36" s="117"/>
      <c r="G36" s="9">
        <f t="shared" si="0"/>
        <v>5000</v>
      </c>
      <c r="H36" s="119"/>
      <c r="I36" s="117"/>
    </row>
    <row r="37" spans="1:9" x14ac:dyDescent="0.3">
      <c r="A37" s="3">
        <v>601027.07999999996</v>
      </c>
      <c r="B37" s="117"/>
      <c r="C37" s="8" t="s">
        <v>186</v>
      </c>
      <c r="D37" s="9" t="s">
        <v>179</v>
      </c>
      <c r="E37" s="9">
        <v>5000</v>
      </c>
      <c r="F37" s="117"/>
      <c r="G37" s="9">
        <f t="shared" si="0"/>
        <v>5000</v>
      </c>
      <c r="H37" s="119"/>
      <c r="I37" s="117"/>
    </row>
    <row r="38" spans="1:9" x14ac:dyDescent="0.3">
      <c r="A38" s="2">
        <v>601043</v>
      </c>
      <c r="B38" s="116"/>
      <c r="C38" s="6" t="s">
        <v>187</v>
      </c>
      <c r="D38" s="7" t="s">
        <v>151</v>
      </c>
      <c r="E38" s="7">
        <v>5000</v>
      </c>
      <c r="F38" s="116"/>
      <c r="G38" s="7">
        <f t="shared" si="0"/>
        <v>5000</v>
      </c>
      <c r="H38" s="118"/>
      <c r="I38" s="116"/>
    </row>
    <row r="39" spans="1:9" x14ac:dyDescent="0.3">
      <c r="A39" s="2">
        <v>601044</v>
      </c>
      <c r="B39" s="116"/>
      <c r="C39" s="6" t="s">
        <v>188</v>
      </c>
      <c r="D39" s="7" t="s">
        <v>151</v>
      </c>
      <c r="E39" s="7">
        <v>5000</v>
      </c>
      <c r="F39" s="116"/>
      <c r="G39" s="7">
        <f t="shared" si="0"/>
        <v>5000</v>
      </c>
      <c r="H39" s="118"/>
      <c r="I39" s="116"/>
    </row>
    <row r="40" spans="1:9" x14ac:dyDescent="0.3">
      <c r="A40" s="2">
        <v>601045</v>
      </c>
      <c r="B40" s="116"/>
      <c r="C40" s="6" t="s">
        <v>189</v>
      </c>
      <c r="D40" s="7" t="s">
        <v>151</v>
      </c>
      <c r="E40" s="7">
        <v>5000</v>
      </c>
      <c r="F40" s="116"/>
      <c r="G40" s="7">
        <f t="shared" si="0"/>
        <v>5000</v>
      </c>
      <c r="H40" s="118"/>
      <c r="I40" s="116"/>
    </row>
    <row r="41" spans="1:9" ht="16.5" customHeight="1" x14ac:dyDescent="0.3">
      <c r="A41" s="2">
        <v>601053</v>
      </c>
      <c r="B41" s="116"/>
      <c r="C41" s="6" t="s">
        <v>190</v>
      </c>
      <c r="D41" s="7" t="s">
        <v>191</v>
      </c>
      <c r="E41" s="7">
        <v>5000</v>
      </c>
      <c r="F41" s="116"/>
      <c r="G41" s="7">
        <f t="shared" si="0"/>
        <v>5000</v>
      </c>
      <c r="H41" s="118"/>
      <c r="I41" s="116"/>
    </row>
    <row r="42" spans="1:9" ht="19.5" customHeight="1" x14ac:dyDescent="0.3">
      <c r="A42" s="4">
        <v>601081</v>
      </c>
      <c r="B42" s="130"/>
      <c r="C42" s="23" t="s">
        <v>192</v>
      </c>
      <c r="D42" s="24" t="s">
        <v>153</v>
      </c>
      <c r="E42" s="24">
        <v>6000</v>
      </c>
      <c r="F42" s="130"/>
      <c r="G42" s="24">
        <f t="shared" si="0"/>
        <v>6000</v>
      </c>
      <c r="H42" s="131"/>
      <c r="I42" s="130"/>
    </row>
    <row r="43" spans="1:9" ht="19.5" customHeight="1" x14ac:dyDescent="0.3">
      <c r="A43" s="213"/>
      <c r="B43" s="214"/>
      <c r="C43" s="214"/>
      <c r="D43" s="214"/>
      <c r="E43" s="214"/>
      <c r="F43" s="214"/>
      <c r="G43" s="214"/>
      <c r="H43" s="214"/>
      <c r="I43" s="215"/>
    </row>
    <row r="44" spans="1:9" ht="14.25" customHeight="1" x14ac:dyDescent="0.3">
      <c r="A44" s="216" t="s">
        <v>223</v>
      </c>
      <c r="B44" s="216"/>
      <c r="C44" s="216"/>
      <c r="D44" s="204"/>
      <c r="E44" s="204"/>
      <c r="F44" s="204"/>
      <c r="G44" s="204"/>
      <c r="H44" s="204"/>
      <c r="I44" s="205"/>
    </row>
    <row r="45" spans="1:9" x14ac:dyDescent="0.3">
      <c r="A45" s="2">
        <v>602001</v>
      </c>
      <c r="B45" s="116"/>
      <c r="C45" s="6" t="s">
        <v>147</v>
      </c>
      <c r="D45" s="7" t="s">
        <v>148</v>
      </c>
      <c r="E45" s="7">
        <v>20000</v>
      </c>
      <c r="F45" s="116"/>
      <c r="G45" s="7">
        <f>E45-F45</f>
        <v>20000</v>
      </c>
      <c r="H45" s="116"/>
      <c r="I45" s="120"/>
    </row>
    <row r="46" spans="1:9" x14ac:dyDescent="0.3">
      <c r="A46" s="2">
        <v>602001</v>
      </c>
      <c r="B46" s="116"/>
      <c r="C46" s="6" t="s">
        <v>149</v>
      </c>
      <c r="D46" s="7" t="s">
        <v>148</v>
      </c>
      <c r="E46" s="7">
        <v>10000</v>
      </c>
      <c r="F46" s="116"/>
      <c r="G46" s="7">
        <f t="shared" ref="G46:G78" si="1">E46-F46</f>
        <v>10000</v>
      </c>
      <c r="H46" s="118"/>
      <c r="I46" s="120"/>
    </row>
    <row r="47" spans="1:9" x14ac:dyDescent="0.3">
      <c r="A47" s="2">
        <v>602017</v>
      </c>
      <c r="B47" s="116"/>
      <c r="C47" s="6" t="s">
        <v>150</v>
      </c>
      <c r="D47" s="7" t="s">
        <v>151</v>
      </c>
      <c r="E47" s="7">
        <v>500</v>
      </c>
      <c r="F47" s="116"/>
      <c r="G47" s="7">
        <f t="shared" si="1"/>
        <v>500</v>
      </c>
      <c r="H47" s="118"/>
      <c r="I47" s="120"/>
    </row>
    <row r="48" spans="1:9" x14ac:dyDescent="0.3">
      <c r="A48" s="2">
        <v>602018</v>
      </c>
      <c r="B48" s="116"/>
      <c r="C48" s="6" t="s">
        <v>152</v>
      </c>
      <c r="D48" s="7" t="s">
        <v>153</v>
      </c>
      <c r="E48" s="7">
        <v>500</v>
      </c>
      <c r="F48" s="116"/>
      <c r="G48" s="7">
        <f t="shared" si="1"/>
        <v>500</v>
      </c>
      <c r="H48" s="118"/>
      <c r="I48" s="120"/>
    </row>
    <row r="49" spans="1:9" x14ac:dyDescent="0.3">
      <c r="A49" s="2">
        <v>602018</v>
      </c>
      <c r="B49" s="116"/>
      <c r="C49" s="6" t="s">
        <v>154</v>
      </c>
      <c r="D49" s="7" t="s">
        <v>155</v>
      </c>
      <c r="E49" s="7">
        <v>500</v>
      </c>
      <c r="F49" s="116"/>
      <c r="G49" s="7">
        <f t="shared" si="1"/>
        <v>500</v>
      </c>
      <c r="H49" s="118"/>
      <c r="I49" s="120"/>
    </row>
    <row r="50" spans="1:9" x14ac:dyDescent="0.3">
      <c r="A50" s="2">
        <v>602080</v>
      </c>
      <c r="B50" s="116"/>
      <c r="C50" s="6" t="s">
        <v>156</v>
      </c>
      <c r="D50" s="7" t="s">
        <v>155</v>
      </c>
      <c r="E50" s="7">
        <v>500</v>
      </c>
      <c r="F50" s="116"/>
      <c r="G50" s="7">
        <f t="shared" si="1"/>
        <v>500</v>
      </c>
      <c r="H50" s="118"/>
      <c r="I50" s="120"/>
    </row>
    <row r="51" spans="1:9" x14ac:dyDescent="0.3">
      <c r="A51" s="2">
        <v>602080</v>
      </c>
      <c r="B51" s="116"/>
      <c r="C51" s="6" t="s">
        <v>157</v>
      </c>
      <c r="D51" s="7" t="s">
        <v>153</v>
      </c>
      <c r="E51" s="7">
        <v>500</v>
      </c>
      <c r="F51" s="116"/>
      <c r="G51" s="7">
        <f t="shared" si="1"/>
        <v>500</v>
      </c>
      <c r="H51" s="118"/>
      <c r="I51" s="120"/>
    </row>
    <row r="52" spans="1:9" x14ac:dyDescent="0.3">
      <c r="A52" s="2">
        <v>602080</v>
      </c>
      <c r="B52" s="116"/>
      <c r="C52" s="6" t="s">
        <v>158</v>
      </c>
      <c r="D52" s="7" t="s">
        <v>159</v>
      </c>
      <c r="E52" s="7">
        <v>500</v>
      </c>
      <c r="F52" s="116"/>
      <c r="G52" s="7">
        <f t="shared" si="1"/>
        <v>500</v>
      </c>
      <c r="H52" s="118"/>
      <c r="I52" s="120"/>
    </row>
    <row r="53" spans="1:9" x14ac:dyDescent="0.3">
      <c r="A53" s="2">
        <v>602051</v>
      </c>
      <c r="B53" s="116"/>
      <c r="C53" s="6" t="s">
        <v>160</v>
      </c>
      <c r="D53" s="7" t="s">
        <v>161</v>
      </c>
      <c r="E53" s="7">
        <v>500</v>
      </c>
      <c r="F53" s="116"/>
      <c r="G53" s="7">
        <f t="shared" si="1"/>
        <v>500</v>
      </c>
      <c r="H53" s="118"/>
      <c r="I53" s="120"/>
    </row>
    <row r="54" spans="1:9" x14ac:dyDescent="0.3">
      <c r="A54" s="2">
        <v>602015</v>
      </c>
      <c r="B54" s="116"/>
      <c r="C54" s="6" t="s">
        <v>162</v>
      </c>
      <c r="D54" s="7" t="s">
        <v>75</v>
      </c>
      <c r="E54" s="7">
        <v>500</v>
      </c>
      <c r="F54" s="116"/>
      <c r="G54" s="7">
        <f t="shared" si="1"/>
        <v>500</v>
      </c>
      <c r="H54" s="118"/>
      <c r="I54" s="120"/>
    </row>
    <row r="55" spans="1:9" x14ac:dyDescent="0.3">
      <c r="A55" s="2">
        <v>602013</v>
      </c>
      <c r="B55" s="116"/>
      <c r="C55" s="6" t="s">
        <v>163</v>
      </c>
      <c r="D55" s="7" t="s">
        <v>164</v>
      </c>
      <c r="E55" s="7">
        <v>500</v>
      </c>
      <c r="F55" s="116"/>
      <c r="G55" s="7">
        <f t="shared" si="1"/>
        <v>500</v>
      </c>
      <c r="H55" s="118"/>
      <c r="I55" s="120"/>
    </row>
    <row r="56" spans="1:9" x14ac:dyDescent="0.3">
      <c r="A56" s="2">
        <v>602082</v>
      </c>
      <c r="B56" s="116"/>
      <c r="C56" s="6" t="s">
        <v>165</v>
      </c>
      <c r="D56" s="7" t="s">
        <v>166</v>
      </c>
      <c r="E56" s="7">
        <v>500</v>
      </c>
      <c r="F56" s="116"/>
      <c r="G56" s="7">
        <f t="shared" si="1"/>
        <v>500</v>
      </c>
      <c r="H56" s="118"/>
      <c r="I56" s="120"/>
    </row>
    <row r="57" spans="1:9" x14ac:dyDescent="0.3">
      <c r="A57" s="2">
        <v>602068</v>
      </c>
      <c r="B57" s="116"/>
      <c r="C57" s="6" t="s">
        <v>167</v>
      </c>
      <c r="D57" s="7" t="s">
        <v>164</v>
      </c>
      <c r="E57" s="7">
        <v>1000</v>
      </c>
      <c r="F57" s="116"/>
      <c r="G57" s="7">
        <f t="shared" si="1"/>
        <v>1000</v>
      </c>
      <c r="H57" s="118"/>
      <c r="I57" s="120"/>
    </row>
    <row r="58" spans="1:9" x14ac:dyDescent="0.3">
      <c r="A58" s="2">
        <v>602073</v>
      </c>
      <c r="B58" s="116"/>
      <c r="C58" s="6" t="s">
        <v>168</v>
      </c>
      <c r="D58" s="7" t="s">
        <v>164</v>
      </c>
      <c r="E58" s="7">
        <v>1000</v>
      </c>
      <c r="F58" s="116"/>
      <c r="G58" s="7">
        <f t="shared" si="1"/>
        <v>1000</v>
      </c>
      <c r="H58" s="118"/>
      <c r="I58" s="120"/>
    </row>
    <row r="59" spans="1:9" x14ac:dyDescent="0.3">
      <c r="A59" s="2">
        <v>602069</v>
      </c>
      <c r="B59" s="116"/>
      <c r="C59" s="6" t="s">
        <v>169</v>
      </c>
      <c r="D59" s="7" t="s">
        <v>153</v>
      </c>
      <c r="E59" s="7">
        <v>3000</v>
      </c>
      <c r="F59" s="116"/>
      <c r="G59" s="7">
        <f t="shared" si="1"/>
        <v>3000</v>
      </c>
      <c r="H59" s="118"/>
      <c r="I59" s="120"/>
    </row>
    <row r="60" spans="1:9" x14ac:dyDescent="0.3">
      <c r="A60" s="2">
        <v>602081</v>
      </c>
      <c r="B60" s="116"/>
      <c r="C60" s="6" t="s">
        <v>170</v>
      </c>
      <c r="D60" s="7" t="s">
        <v>171</v>
      </c>
      <c r="E60" s="7">
        <v>3000</v>
      </c>
      <c r="F60" s="116"/>
      <c r="G60" s="7">
        <f t="shared" si="1"/>
        <v>3000</v>
      </c>
      <c r="H60" s="118"/>
      <c r="I60" s="120"/>
    </row>
    <row r="61" spans="1:9" x14ac:dyDescent="0.3">
      <c r="A61" s="2">
        <v>602081</v>
      </c>
      <c r="B61" s="116"/>
      <c r="C61" s="6" t="s">
        <v>172</v>
      </c>
      <c r="D61" s="7" t="s">
        <v>153</v>
      </c>
      <c r="E61" s="7">
        <v>3000</v>
      </c>
      <c r="F61" s="116"/>
      <c r="G61" s="7">
        <f t="shared" si="1"/>
        <v>3000</v>
      </c>
      <c r="H61" s="118"/>
      <c r="I61" s="120"/>
    </row>
    <row r="62" spans="1:9" x14ac:dyDescent="0.3">
      <c r="A62" s="2">
        <v>602012</v>
      </c>
      <c r="B62" s="116"/>
      <c r="C62" s="6" t="s">
        <v>173</v>
      </c>
      <c r="D62" s="7" t="s">
        <v>164</v>
      </c>
      <c r="E62" s="7">
        <v>3000</v>
      </c>
      <c r="F62" s="116"/>
      <c r="G62" s="7">
        <f t="shared" si="1"/>
        <v>3000</v>
      </c>
      <c r="H62" s="118"/>
      <c r="I62" s="120"/>
    </row>
    <row r="63" spans="1:9" x14ac:dyDescent="0.3">
      <c r="A63" s="2">
        <v>602062</v>
      </c>
      <c r="B63" s="116"/>
      <c r="C63" s="6" t="s">
        <v>174</v>
      </c>
      <c r="D63" s="7" t="s">
        <v>164</v>
      </c>
      <c r="E63" s="7">
        <v>3000</v>
      </c>
      <c r="F63" s="116"/>
      <c r="G63" s="7">
        <f t="shared" si="1"/>
        <v>3000</v>
      </c>
      <c r="H63" s="118"/>
      <c r="I63" s="120"/>
    </row>
    <row r="64" spans="1:9" x14ac:dyDescent="0.3">
      <c r="A64" s="2">
        <v>602072</v>
      </c>
      <c r="B64" s="116"/>
      <c r="C64" s="6" t="s">
        <v>175</v>
      </c>
      <c r="D64" s="7" t="s">
        <v>75</v>
      </c>
      <c r="E64" s="7">
        <v>3000</v>
      </c>
      <c r="F64" s="116"/>
      <c r="G64" s="7">
        <f t="shared" si="1"/>
        <v>3000</v>
      </c>
      <c r="H64" s="118"/>
      <c r="I64" s="120"/>
    </row>
    <row r="65" spans="1:9" x14ac:dyDescent="0.3">
      <c r="A65" s="2">
        <v>602080</v>
      </c>
      <c r="B65" s="116"/>
      <c r="C65" s="6" t="s">
        <v>176</v>
      </c>
      <c r="D65" s="7" t="s">
        <v>177</v>
      </c>
      <c r="E65" s="7">
        <v>3000</v>
      </c>
      <c r="F65" s="116"/>
      <c r="G65" s="7">
        <f t="shared" si="1"/>
        <v>3000</v>
      </c>
      <c r="H65" s="118"/>
      <c r="I65" s="120"/>
    </row>
    <row r="66" spans="1:9" x14ac:dyDescent="0.3">
      <c r="A66" s="2">
        <v>602027.01</v>
      </c>
      <c r="B66" s="116"/>
      <c r="C66" s="6" t="s">
        <v>178</v>
      </c>
      <c r="D66" s="7" t="s">
        <v>179</v>
      </c>
      <c r="E66" s="7">
        <v>5000</v>
      </c>
      <c r="F66" s="116"/>
      <c r="G66" s="7">
        <f t="shared" si="1"/>
        <v>5000</v>
      </c>
      <c r="H66" s="118"/>
      <c r="I66" s="120"/>
    </row>
    <row r="67" spans="1:9" x14ac:dyDescent="0.3">
      <c r="A67" s="2">
        <v>602027.02</v>
      </c>
      <c r="B67" s="116"/>
      <c r="C67" s="6" t="s">
        <v>180</v>
      </c>
      <c r="D67" s="7" t="s">
        <v>179</v>
      </c>
      <c r="E67" s="7">
        <v>5000</v>
      </c>
      <c r="F67" s="116"/>
      <c r="G67" s="7">
        <f t="shared" si="1"/>
        <v>5000</v>
      </c>
      <c r="H67" s="118"/>
      <c r="I67" s="120"/>
    </row>
    <row r="68" spans="1:9" x14ac:dyDescent="0.3">
      <c r="A68" s="2">
        <v>602027.03</v>
      </c>
      <c r="B68" s="116"/>
      <c r="C68" s="6" t="s">
        <v>181</v>
      </c>
      <c r="D68" s="7" t="s">
        <v>179</v>
      </c>
      <c r="E68" s="7">
        <v>5000</v>
      </c>
      <c r="F68" s="116"/>
      <c r="G68" s="7">
        <f t="shared" si="1"/>
        <v>5000</v>
      </c>
      <c r="H68" s="118"/>
      <c r="I68" s="120"/>
    </row>
    <row r="69" spans="1:9" x14ac:dyDescent="0.3">
      <c r="A69" s="2">
        <v>602027.04</v>
      </c>
      <c r="B69" s="116"/>
      <c r="C69" s="6" t="s">
        <v>182</v>
      </c>
      <c r="D69" s="7" t="s">
        <v>179</v>
      </c>
      <c r="E69" s="7">
        <v>5000</v>
      </c>
      <c r="F69" s="116"/>
      <c r="G69" s="7">
        <f t="shared" si="1"/>
        <v>5000</v>
      </c>
      <c r="H69" s="118"/>
      <c r="I69" s="120"/>
    </row>
    <row r="70" spans="1:9" x14ac:dyDescent="0.3">
      <c r="A70" s="2">
        <v>602027.05000000005</v>
      </c>
      <c r="B70" s="116"/>
      <c r="C70" s="6" t="s">
        <v>183</v>
      </c>
      <c r="D70" s="7" t="s">
        <v>179</v>
      </c>
      <c r="E70" s="7">
        <v>5000</v>
      </c>
      <c r="F70" s="116"/>
      <c r="G70" s="7">
        <f t="shared" si="1"/>
        <v>5000</v>
      </c>
      <c r="H70" s="118"/>
      <c r="I70" s="120"/>
    </row>
    <row r="71" spans="1:9" x14ac:dyDescent="0.3">
      <c r="A71" s="2">
        <v>602027.06000000006</v>
      </c>
      <c r="B71" s="116"/>
      <c r="C71" s="6" t="s">
        <v>184</v>
      </c>
      <c r="D71" s="7" t="s">
        <v>179</v>
      </c>
      <c r="E71" s="7">
        <v>5000</v>
      </c>
      <c r="F71" s="116"/>
      <c r="G71" s="7">
        <f t="shared" si="1"/>
        <v>5000</v>
      </c>
      <c r="H71" s="118"/>
      <c r="I71" s="120"/>
    </row>
    <row r="72" spans="1:9" x14ac:dyDescent="0.3">
      <c r="A72" s="3">
        <v>602027.06999999995</v>
      </c>
      <c r="B72" s="117"/>
      <c r="C72" s="8" t="s">
        <v>185</v>
      </c>
      <c r="D72" s="9" t="s">
        <v>179</v>
      </c>
      <c r="E72" s="9">
        <v>5000</v>
      </c>
      <c r="F72" s="117"/>
      <c r="G72" s="9">
        <f t="shared" si="1"/>
        <v>5000</v>
      </c>
      <c r="H72" s="119"/>
      <c r="I72" s="117"/>
    </row>
    <row r="73" spans="1:9" x14ac:dyDescent="0.3">
      <c r="A73" s="3">
        <v>602027.07999999996</v>
      </c>
      <c r="B73" s="117"/>
      <c r="C73" s="8" t="s">
        <v>186</v>
      </c>
      <c r="D73" s="9" t="s">
        <v>179</v>
      </c>
      <c r="E73" s="9">
        <v>5000</v>
      </c>
      <c r="F73" s="117"/>
      <c r="G73" s="9">
        <f t="shared" si="1"/>
        <v>5000</v>
      </c>
      <c r="H73" s="119"/>
      <c r="I73" s="117"/>
    </row>
    <row r="74" spans="1:9" x14ac:dyDescent="0.3">
      <c r="A74" s="2">
        <v>602043</v>
      </c>
      <c r="B74" s="116"/>
      <c r="C74" s="6" t="s">
        <v>187</v>
      </c>
      <c r="D74" s="7" t="s">
        <v>151</v>
      </c>
      <c r="E74" s="7">
        <v>5000</v>
      </c>
      <c r="F74" s="116"/>
      <c r="G74" s="7">
        <f t="shared" si="1"/>
        <v>5000</v>
      </c>
      <c r="H74" s="118"/>
      <c r="I74" s="116"/>
    </row>
    <row r="75" spans="1:9" x14ac:dyDescent="0.3">
      <c r="A75" s="2">
        <v>602044</v>
      </c>
      <c r="B75" s="116"/>
      <c r="C75" s="6" t="s">
        <v>188</v>
      </c>
      <c r="D75" s="7" t="s">
        <v>151</v>
      </c>
      <c r="E75" s="7">
        <v>5000</v>
      </c>
      <c r="F75" s="116"/>
      <c r="G75" s="7">
        <f t="shared" si="1"/>
        <v>5000</v>
      </c>
      <c r="H75" s="118"/>
      <c r="I75" s="116"/>
    </row>
    <row r="76" spans="1:9" x14ac:dyDescent="0.3">
      <c r="A76" s="2">
        <v>602045</v>
      </c>
      <c r="B76" s="116"/>
      <c r="C76" s="6" t="s">
        <v>189</v>
      </c>
      <c r="D76" s="7" t="s">
        <v>151</v>
      </c>
      <c r="E76" s="7">
        <v>5000</v>
      </c>
      <c r="F76" s="116"/>
      <c r="G76" s="7">
        <f t="shared" si="1"/>
        <v>5000</v>
      </c>
      <c r="H76" s="118"/>
      <c r="I76" s="116"/>
    </row>
    <row r="77" spans="1:9" x14ac:dyDescent="0.3">
      <c r="A77" s="2">
        <v>602053</v>
      </c>
      <c r="B77" s="116"/>
      <c r="C77" s="6" t="s">
        <v>190</v>
      </c>
      <c r="D77" s="7" t="s">
        <v>191</v>
      </c>
      <c r="E77" s="7">
        <v>5000</v>
      </c>
      <c r="F77" s="116"/>
      <c r="G77" s="7">
        <f t="shared" si="1"/>
        <v>5000</v>
      </c>
      <c r="H77" s="118"/>
      <c r="I77" s="116"/>
    </row>
    <row r="78" spans="1:9" x14ac:dyDescent="0.3">
      <c r="A78" s="4">
        <v>602081</v>
      </c>
      <c r="B78" s="116"/>
      <c r="C78" s="6" t="s">
        <v>192</v>
      </c>
      <c r="D78" s="7" t="s">
        <v>153</v>
      </c>
      <c r="E78" s="7">
        <v>6000</v>
      </c>
      <c r="F78" s="116"/>
      <c r="G78" s="7">
        <f t="shared" si="1"/>
        <v>6000</v>
      </c>
      <c r="H78" s="118"/>
      <c r="I78" s="116"/>
    </row>
    <row r="79" spans="1:9" x14ac:dyDescent="0.3">
      <c r="A79" s="219"/>
      <c r="B79" s="219"/>
      <c r="C79" s="10"/>
      <c r="D79" s="11"/>
      <c r="E79" s="11"/>
      <c r="F79" s="10"/>
      <c r="G79" s="10"/>
      <c r="H79" s="10"/>
      <c r="I79" s="10"/>
    </row>
    <row r="80" spans="1:9" ht="14.25" customHeight="1" x14ac:dyDescent="0.3">
      <c r="A80" s="216" t="s">
        <v>311</v>
      </c>
      <c r="B80" s="216"/>
      <c r="C80" s="216"/>
      <c r="D80" s="206"/>
      <c r="E80" s="206"/>
      <c r="F80" s="206"/>
      <c r="G80" s="206"/>
      <c r="H80" s="206"/>
      <c r="I80" s="207"/>
    </row>
    <row r="81" spans="1:9" x14ac:dyDescent="0.3">
      <c r="A81" s="4">
        <v>602082</v>
      </c>
      <c r="B81" s="116"/>
      <c r="C81" s="6" t="s">
        <v>147</v>
      </c>
      <c r="D81" s="7" t="s">
        <v>148</v>
      </c>
      <c r="E81" s="7">
        <v>20000</v>
      </c>
      <c r="F81" s="116"/>
      <c r="G81" s="7">
        <f>E81-F81</f>
        <v>20000</v>
      </c>
      <c r="H81" s="116"/>
      <c r="I81" s="120"/>
    </row>
    <row r="82" spans="1:9" x14ac:dyDescent="0.3">
      <c r="A82" s="4">
        <v>602083</v>
      </c>
      <c r="B82" s="116"/>
      <c r="C82" s="6" t="s">
        <v>149</v>
      </c>
      <c r="D82" s="7" t="s">
        <v>148</v>
      </c>
      <c r="E82" s="7">
        <v>10000</v>
      </c>
      <c r="F82" s="116"/>
      <c r="G82" s="7">
        <f t="shared" ref="G82:G114" si="2">E82-F82</f>
        <v>10000</v>
      </c>
      <c r="H82" s="118"/>
      <c r="I82" s="120"/>
    </row>
    <row r="83" spans="1:9" x14ac:dyDescent="0.3">
      <c r="A83" s="4">
        <v>602084</v>
      </c>
      <c r="B83" s="116"/>
      <c r="C83" s="6" t="s">
        <v>150</v>
      </c>
      <c r="D83" s="7" t="s">
        <v>151</v>
      </c>
      <c r="E83" s="7">
        <v>500</v>
      </c>
      <c r="F83" s="116"/>
      <c r="G83" s="7">
        <f t="shared" si="2"/>
        <v>500</v>
      </c>
      <c r="H83" s="118"/>
      <c r="I83" s="120"/>
    </row>
    <row r="84" spans="1:9" x14ac:dyDescent="0.3">
      <c r="A84" s="4">
        <v>602085</v>
      </c>
      <c r="B84" s="116"/>
      <c r="C84" s="6" t="s">
        <v>152</v>
      </c>
      <c r="D84" s="7" t="s">
        <v>153</v>
      </c>
      <c r="E84" s="7">
        <v>500</v>
      </c>
      <c r="F84" s="116"/>
      <c r="G84" s="7">
        <f t="shared" si="2"/>
        <v>500</v>
      </c>
      <c r="H84" s="118"/>
      <c r="I84" s="120"/>
    </row>
    <row r="85" spans="1:9" x14ac:dyDescent="0.3">
      <c r="A85" s="4">
        <v>602086</v>
      </c>
      <c r="B85" s="116"/>
      <c r="C85" s="6" t="s">
        <v>154</v>
      </c>
      <c r="D85" s="7" t="s">
        <v>155</v>
      </c>
      <c r="E85" s="7">
        <v>500</v>
      </c>
      <c r="F85" s="116"/>
      <c r="G85" s="7">
        <f t="shared" si="2"/>
        <v>500</v>
      </c>
      <c r="H85" s="118"/>
      <c r="I85" s="120"/>
    </row>
    <row r="86" spans="1:9" x14ac:dyDescent="0.3">
      <c r="A86" s="2">
        <v>602087</v>
      </c>
      <c r="B86" s="116"/>
      <c r="C86" s="6" t="s">
        <v>156</v>
      </c>
      <c r="D86" s="7" t="s">
        <v>155</v>
      </c>
      <c r="E86" s="7">
        <v>500</v>
      </c>
      <c r="F86" s="116"/>
      <c r="G86" s="7">
        <f t="shared" si="2"/>
        <v>500</v>
      </c>
      <c r="H86" s="118"/>
      <c r="I86" s="120"/>
    </row>
    <row r="87" spans="1:9" x14ac:dyDescent="0.3">
      <c r="A87" s="4">
        <v>602088</v>
      </c>
      <c r="B87" s="116"/>
      <c r="C87" s="6" t="s">
        <v>157</v>
      </c>
      <c r="D87" s="7" t="s">
        <v>153</v>
      </c>
      <c r="E87" s="7">
        <v>500</v>
      </c>
      <c r="F87" s="116"/>
      <c r="G87" s="7">
        <f t="shared" si="2"/>
        <v>500</v>
      </c>
      <c r="H87" s="118"/>
      <c r="I87" s="120"/>
    </row>
    <row r="88" spans="1:9" x14ac:dyDescent="0.3">
      <c r="A88" s="4">
        <v>602089</v>
      </c>
      <c r="B88" s="116"/>
      <c r="C88" s="6" t="s">
        <v>158</v>
      </c>
      <c r="D88" s="7" t="s">
        <v>159</v>
      </c>
      <c r="E88" s="7">
        <v>500</v>
      </c>
      <c r="F88" s="116"/>
      <c r="G88" s="7">
        <f t="shared" si="2"/>
        <v>500</v>
      </c>
      <c r="H88" s="118"/>
      <c r="I88" s="120"/>
    </row>
    <row r="89" spans="1:9" x14ac:dyDescent="0.3">
      <c r="A89" s="4">
        <v>602090</v>
      </c>
      <c r="B89" s="116"/>
      <c r="C89" s="6" t="s">
        <v>160</v>
      </c>
      <c r="D89" s="7" t="s">
        <v>161</v>
      </c>
      <c r="E89" s="7">
        <v>500</v>
      </c>
      <c r="F89" s="116"/>
      <c r="G89" s="7">
        <f t="shared" si="2"/>
        <v>500</v>
      </c>
      <c r="H89" s="118"/>
      <c r="I89" s="120"/>
    </row>
    <row r="90" spans="1:9" x14ac:dyDescent="0.3">
      <c r="A90" s="4">
        <v>602091</v>
      </c>
      <c r="B90" s="116"/>
      <c r="C90" s="6" t="s">
        <v>162</v>
      </c>
      <c r="D90" s="7" t="s">
        <v>75</v>
      </c>
      <c r="E90" s="7">
        <v>500</v>
      </c>
      <c r="F90" s="116"/>
      <c r="G90" s="7">
        <f t="shared" si="2"/>
        <v>500</v>
      </c>
      <c r="H90" s="118"/>
      <c r="I90" s="120"/>
    </row>
    <row r="91" spans="1:9" x14ac:dyDescent="0.3">
      <c r="A91" s="4">
        <v>602092</v>
      </c>
      <c r="B91" s="116"/>
      <c r="C91" s="6" t="s">
        <v>163</v>
      </c>
      <c r="D91" s="7" t="s">
        <v>164</v>
      </c>
      <c r="E91" s="7">
        <v>500</v>
      </c>
      <c r="F91" s="116"/>
      <c r="G91" s="7">
        <f t="shared" si="2"/>
        <v>500</v>
      </c>
      <c r="H91" s="118"/>
      <c r="I91" s="120"/>
    </row>
    <row r="92" spans="1:9" x14ac:dyDescent="0.3">
      <c r="A92" s="2">
        <v>602093</v>
      </c>
      <c r="B92" s="116"/>
      <c r="C92" s="6" t="s">
        <v>165</v>
      </c>
      <c r="D92" s="7" t="s">
        <v>166</v>
      </c>
      <c r="E92" s="7">
        <v>500</v>
      </c>
      <c r="F92" s="116"/>
      <c r="G92" s="7">
        <f t="shared" si="2"/>
        <v>500</v>
      </c>
      <c r="H92" s="118"/>
      <c r="I92" s="120"/>
    </row>
    <row r="93" spans="1:9" x14ac:dyDescent="0.3">
      <c r="A93" s="4">
        <v>602094</v>
      </c>
      <c r="B93" s="116"/>
      <c r="C93" s="6" t="s">
        <v>167</v>
      </c>
      <c r="D93" s="7" t="s">
        <v>164</v>
      </c>
      <c r="E93" s="7">
        <v>1000</v>
      </c>
      <c r="F93" s="116"/>
      <c r="G93" s="7">
        <f t="shared" si="2"/>
        <v>1000</v>
      </c>
      <c r="H93" s="118"/>
      <c r="I93" s="120"/>
    </row>
    <row r="94" spans="1:9" x14ac:dyDescent="0.3">
      <c r="A94" s="4">
        <v>602095</v>
      </c>
      <c r="B94" s="116"/>
      <c r="C94" s="6" t="s">
        <v>168</v>
      </c>
      <c r="D94" s="7" t="s">
        <v>164</v>
      </c>
      <c r="E94" s="7">
        <v>1000</v>
      </c>
      <c r="F94" s="116"/>
      <c r="G94" s="7">
        <f t="shared" si="2"/>
        <v>1000</v>
      </c>
      <c r="H94" s="118"/>
      <c r="I94" s="120"/>
    </row>
    <row r="95" spans="1:9" x14ac:dyDescent="0.3">
      <c r="A95" s="4">
        <v>602096</v>
      </c>
      <c r="B95" s="116"/>
      <c r="C95" s="6" t="s">
        <v>169</v>
      </c>
      <c r="D95" s="7" t="s">
        <v>153</v>
      </c>
      <c r="E95" s="7">
        <v>3000</v>
      </c>
      <c r="F95" s="116"/>
      <c r="G95" s="7">
        <f t="shared" si="2"/>
        <v>3000</v>
      </c>
      <c r="H95" s="118"/>
      <c r="I95" s="120"/>
    </row>
    <row r="96" spans="1:9" x14ac:dyDescent="0.3">
      <c r="A96" s="4">
        <v>602097</v>
      </c>
      <c r="B96" s="116"/>
      <c r="C96" s="6" t="s">
        <v>170</v>
      </c>
      <c r="D96" s="7" t="s">
        <v>171</v>
      </c>
      <c r="E96" s="7">
        <v>3000</v>
      </c>
      <c r="F96" s="116"/>
      <c r="G96" s="7">
        <f t="shared" si="2"/>
        <v>3000</v>
      </c>
      <c r="H96" s="118"/>
      <c r="I96" s="120"/>
    </row>
    <row r="97" spans="1:9" x14ac:dyDescent="0.3">
      <c r="A97" s="4">
        <v>602098</v>
      </c>
      <c r="B97" s="116"/>
      <c r="C97" s="6" t="s">
        <v>172</v>
      </c>
      <c r="D97" s="7" t="s">
        <v>153</v>
      </c>
      <c r="E97" s="7">
        <v>3000</v>
      </c>
      <c r="F97" s="116"/>
      <c r="G97" s="7">
        <f t="shared" si="2"/>
        <v>3000</v>
      </c>
      <c r="H97" s="118"/>
      <c r="I97" s="120"/>
    </row>
    <row r="98" spans="1:9" x14ac:dyDescent="0.3">
      <c r="A98" s="2">
        <v>602099</v>
      </c>
      <c r="B98" s="116"/>
      <c r="C98" s="6" t="s">
        <v>173</v>
      </c>
      <c r="D98" s="7" t="s">
        <v>164</v>
      </c>
      <c r="E98" s="7">
        <v>3000</v>
      </c>
      <c r="F98" s="116"/>
      <c r="G98" s="7">
        <f t="shared" si="2"/>
        <v>3000</v>
      </c>
      <c r="H98" s="118"/>
      <c r="I98" s="120"/>
    </row>
    <row r="99" spans="1:9" x14ac:dyDescent="0.3">
      <c r="A99" s="4">
        <v>602100</v>
      </c>
      <c r="B99" s="116"/>
      <c r="C99" s="6" t="s">
        <v>174</v>
      </c>
      <c r="D99" s="7" t="s">
        <v>164</v>
      </c>
      <c r="E99" s="7">
        <v>3000</v>
      </c>
      <c r="F99" s="116"/>
      <c r="G99" s="7">
        <f t="shared" si="2"/>
        <v>3000</v>
      </c>
      <c r="H99" s="118"/>
      <c r="I99" s="120"/>
    </row>
    <row r="100" spans="1:9" x14ac:dyDescent="0.3">
      <c r="A100" s="4">
        <v>602101</v>
      </c>
      <c r="B100" s="116"/>
      <c r="C100" s="6" t="s">
        <v>175</v>
      </c>
      <c r="D100" s="7" t="s">
        <v>75</v>
      </c>
      <c r="E100" s="7">
        <v>3000</v>
      </c>
      <c r="F100" s="116"/>
      <c r="G100" s="7">
        <f t="shared" si="2"/>
        <v>3000</v>
      </c>
      <c r="H100" s="118"/>
      <c r="I100" s="120"/>
    </row>
    <row r="101" spans="1:9" x14ac:dyDescent="0.3">
      <c r="A101" s="4">
        <v>602102</v>
      </c>
      <c r="B101" s="116"/>
      <c r="C101" s="6" t="s">
        <v>176</v>
      </c>
      <c r="D101" s="7" t="s">
        <v>177</v>
      </c>
      <c r="E101" s="7">
        <v>3000</v>
      </c>
      <c r="F101" s="116"/>
      <c r="G101" s="7">
        <f t="shared" si="2"/>
        <v>3000</v>
      </c>
      <c r="H101" s="118"/>
      <c r="I101" s="120"/>
    </row>
    <row r="102" spans="1:9" x14ac:dyDescent="0.3">
      <c r="A102" s="4">
        <v>602103</v>
      </c>
      <c r="B102" s="116"/>
      <c r="C102" s="6" t="s">
        <v>178</v>
      </c>
      <c r="D102" s="7" t="s">
        <v>179</v>
      </c>
      <c r="E102" s="7">
        <v>5000</v>
      </c>
      <c r="F102" s="116"/>
      <c r="G102" s="7">
        <f t="shared" si="2"/>
        <v>5000</v>
      </c>
      <c r="H102" s="118"/>
      <c r="I102" s="120"/>
    </row>
    <row r="103" spans="1:9" x14ac:dyDescent="0.3">
      <c r="A103" s="4">
        <v>602104</v>
      </c>
      <c r="B103" s="116"/>
      <c r="C103" s="6" t="s">
        <v>180</v>
      </c>
      <c r="D103" s="7" t="s">
        <v>179</v>
      </c>
      <c r="E103" s="7">
        <v>5000</v>
      </c>
      <c r="F103" s="116"/>
      <c r="G103" s="7">
        <f t="shared" si="2"/>
        <v>5000</v>
      </c>
      <c r="H103" s="118"/>
      <c r="I103" s="120"/>
    </row>
    <row r="104" spans="1:9" x14ac:dyDescent="0.3">
      <c r="A104" s="2">
        <v>602105</v>
      </c>
      <c r="B104" s="116"/>
      <c r="C104" s="6" t="s">
        <v>181</v>
      </c>
      <c r="D104" s="7" t="s">
        <v>179</v>
      </c>
      <c r="E104" s="7">
        <v>5000</v>
      </c>
      <c r="F104" s="116"/>
      <c r="G104" s="7">
        <f t="shared" si="2"/>
        <v>5000</v>
      </c>
      <c r="H104" s="118"/>
      <c r="I104" s="120"/>
    </row>
    <row r="105" spans="1:9" x14ac:dyDescent="0.3">
      <c r="A105" s="4">
        <v>602106</v>
      </c>
      <c r="B105" s="116"/>
      <c r="C105" s="6" t="s">
        <v>182</v>
      </c>
      <c r="D105" s="7" t="s">
        <v>179</v>
      </c>
      <c r="E105" s="7">
        <v>5000</v>
      </c>
      <c r="F105" s="116"/>
      <c r="G105" s="7">
        <f t="shared" si="2"/>
        <v>5000</v>
      </c>
      <c r="H105" s="118"/>
      <c r="I105" s="120"/>
    </row>
    <row r="106" spans="1:9" x14ac:dyDescent="0.3">
      <c r="A106" s="4">
        <v>602107</v>
      </c>
      <c r="B106" s="116"/>
      <c r="C106" s="6" t="s">
        <v>183</v>
      </c>
      <c r="D106" s="7" t="s">
        <v>179</v>
      </c>
      <c r="E106" s="7">
        <v>5000</v>
      </c>
      <c r="F106" s="116"/>
      <c r="G106" s="7">
        <f t="shared" si="2"/>
        <v>5000</v>
      </c>
      <c r="H106" s="118"/>
      <c r="I106" s="120"/>
    </row>
    <row r="107" spans="1:9" x14ac:dyDescent="0.3">
      <c r="A107" s="4">
        <v>602108</v>
      </c>
      <c r="B107" s="116"/>
      <c r="C107" s="6" t="s">
        <v>184</v>
      </c>
      <c r="D107" s="7" t="s">
        <v>179</v>
      </c>
      <c r="E107" s="7">
        <v>5000</v>
      </c>
      <c r="F107" s="116"/>
      <c r="G107" s="7">
        <f t="shared" si="2"/>
        <v>5000</v>
      </c>
      <c r="H107" s="118"/>
      <c r="I107" s="120"/>
    </row>
    <row r="108" spans="1:9" x14ac:dyDescent="0.3">
      <c r="A108" s="28">
        <v>602109</v>
      </c>
      <c r="B108" s="117"/>
      <c r="C108" s="8" t="s">
        <v>185</v>
      </c>
      <c r="D108" s="9" t="s">
        <v>179</v>
      </c>
      <c r="E108" s="9">
        <v>5000</v>
      </c>
      <c r="F108" s="117"/>
      <c r="G108" s="9">
        <f t="shared" si="2"/>
        <v>5000</v>
      </c>
      <c r="H108" s="119"/>
      <c r="I108" s="117"/>
    </row>
    <row r="109" spans="1:9" x14ac:dyDescent="0.3">
      <c r="A109" s="28">
        <v>602110</v>
      </c>
      <c r="B109" s="117"/>
      <c r="C109" s="8" t="s">
        <v>186</v>
      </c>
      <c r="D109" s="9" t="s">
        <v>179</v>
      </c>
      <c r="E109" s="9">
        <v>5000</v>
      </c>
      <c r="F109" s="117"/>
      <c r="G109" s="9">
        <f t="shared" si="2"/>
        <v>5000</v>
      </c>
      <c r="H109" s="119"/>
      <c r="I109" s="117"/>
    </row>
    <row r="110" spans="1:9" x14ac:dyDescent="0.3">
      <c r="A110" s="2">
        <v>602111</v>
      </c>
      <c r="B110" s="116"/>
      <c r="C110" s="6" t="s">
        <v>187</v>
      </c>
      <c r="D110" s="7" t="s">
        <v>151</v>
      </c>
      <c r="E110" s="7">
        <v>5000</v>
      </c>
      <c r="F110" s="116"/>
      <c r="G110" s="7">
        <f t="shared" si="2"/>
        <v>5000</v>
      </c>
      <c r="H110" s="118"/>
      <c r="I110" s="116"/>
    </row>
    <row r="111" spans="1:9" x14ac:dyDescent="0.3">
      <c r="A111" s="4">
        <v>602112</v>
      </c>
      <c r="B111" s="116"/>
      <c r="C111" s="6" t="s">
        <v>188</v>
      </c>
      <c r="D111" s="7" t="s">
        <v>151</v>
      </c>
      <c r="E111" s="7">
        <v>5000</v>
      </c>
      <c r="F111" s="116"/>
      <c r="G111" s="7">
        <f t="shared" si="2"/>
        <v>5000</v>
      </c>
      <c r="H111" s="118"/>
      <c r="I111" s="116"/>
    </row>
    <row r="112" spans="1:9" x14ac:dyDescent="0.3">
      <c r="A112" s="4">
        <v>602113</v>
      </c>
      <c r="B112" s="116"/>
      <c r="C112" s="6" t="s">
        <v>189</v>
      </c>
      <c r="D112" s="7" t="s">
        <v>151</v>
      </c>
      <c r="E112" s="7">
        <v>5000</v>
      </c>
      <c r="F112" s="116"/>
      <c r="G112" s="7">
        <f t="shared" si="2"/>
        <v>5000</v>
      </c>
      <c r="H112" s="118"/>
      <c r="I112" s="116"/>
    </row>
    <row r="113" spans="1:9" x14ac:dyDescent="0.3">
      <c r="A113" s="4">
        <v>602114</v>
      </c>
      <c r="B113" s="116"/>
      <c r="C113" s="6" t="s">
        <v>190</v>
      </c>
      <c r="D113" s="7" t="s">
        <v>191</v>
      </c>
      <c r="E113" s="7">
        <v>5000</v>
      </c>
      <c r="F113" s="116"/>
      <c r="G113" s="7">
        <f t="shared" si="2"/>
        <v>5000</v>
      </c>
      <c r="H113" s="118"/>
      <c r="I113" s="116"/>
    </row>
    <row r="114" spans="1:9" x14ac:dyDescent="0.3">
      <c r="A114" s="4">
        <v>602115</v>
      </c>
      <c r="B114" s="116"/>
      <c r="C114" s="6" t="s">
        <v>192</v>
      </c>
      <c r="D114" s="7" t="s">
        <v>153</v>
      </c>
      <c r="E114" s="7">
        <v>6000</v>
      </c>
      <c r="F114" s="116"/>
      <c r="G114" s="7">
        <f t="shared" si="2"/>
        <v>6000</v>
      </c>
      <c r="H114" s="118"/>
      <c r="I114" s="116"/>
    </row>
  </sheetData>
  <sheetProtection password="C8D6" sheet="1" objects="1" scenarios="1" formatCells="0" formatColumns="0" formatRows="0" insertColumns="0" insertRows="0" insertHyperlinks="0" deleteColumns="0" deleteRows="0" sort="0" autoFilter="0" pivotTables="0"/>
  <mergeCells count="20">
    <mergeCell ref="A44:C44"/>
    <mergeCell ref="A80:C80"/>
    <mergeCell ref="D2:I2"/>
    <mergeCell ref="D1:I1"/>
    <mergeCell ref="D3:E3"/>
    <mergeCell ref="A79:B79"/>
    <mergeCell ref="A6:C6"/>
    <mergeCell ref="D6:E6"/>
    <mergeCell ref="A7:C7"/>
    <mergeCell ref="D7:E7"/>
    <mergeCell ref="A5:I5"/>
    <mergeCell ref="F6:I6"/>
    <mergeCell ref="F7:I7"/>
    <mergeCell ref="A1:C4"/>
    <mergeCell ref="D4:E4"/>
    <mergeCell ref="F3:G3"/>
    <mergeCell ref="F4:G4"/>
    <mergeCell ref="H3:I3"/>
    <mergeCell ref="H4:I4"/>
    <mergeCell ref="A43:I43"/>
  </mergeCells>
  <conditionalFormatting sqref="G79 G8:G42">
    <cfRule type="cellIs" dxfId="34" priority="5" operator="lessThan">
      <formula>0</formula>
    </cfRule>
  </conditionalFormatting>
  <conditionalFormatting sqref="G45:G78">
    <cfRule type="cellIs" dxfId="33" priority="3" operator="lessThan">
      <formula>0</formula>
    </cfRule>
  </conditionalFormatting>
  <conditionalFormatting sqref="G5">
    <cfRule type="cellIs" dxfId="32" priority="2" operator="lessThan">
      <formula>0</formula>
    </cfRule>
  </conditionalFormatting>
  <conditionalFormatting sqref="G81:G114">
    <cfRule type="cellIs" dxfId="31" priority="1" operator="lessThan">
      <formula>0</formula>
    </cfRule>
  </conditionalFormatting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88"/>
  <sheetViews>
    <sheetView workbookViewId="0">
      <selection activeCell="H4" sqref="H4:I4"/>
    </sheetView>
  </sheetViews>
  <sheetFormatPr defaultColWidth="12" defaultRowHeight="14.25" x14ac:dyDescent="0.3"/>
  <cols>
    <col min="1" max="1" width="11" style="10" customWidth="1"/>
    <col min="2" max="2" width="10" style="10" customWidth="1"/>
    <col min="3" max="3" width="46.28515625" style="10" customWidth="1"/>
    <col min="4" max="4" width="16.140625" style="11" customWidth="1"/>
    <col min="5" max="5" width="11.140625" style="11" customWidth="1"/>
    <col min="6" max="6" width="8.140625" style="11" customWidth="1"/>
    <col min="7" max="7" width="8.85546875" style="10" customWidth="1"/>
    <col min="8" max="9" width="12.140625" style="11" customWidth="1"/>
    <col min="10" max="16384" width="12" style="10"/>
  </cols>
  <sheetData>
    <row r="1" spans="1:10" s="188" customFormat="1" ht="21" customHeight="1" x14ac:dyDescent="0.3">
      <c r="A1" s="244"/>
      <c r="B1" s="245"/>
      <c r="C1" s="246"/>
      <c r="D1" s="236" t="s">
        <v>268</v>
      </c>
      <c r="E1" s="237"/>
      <c r="F1" s="237"/>
      <c r="G1" s="237"/>
      <c r="H1" s="237"/>
      <c r="I1" s="238"/>
    </row>
    <row r="2" spans="1:10" s="188" customFormat="1" ht="14.25" customHeight="1" x14ac:dyDescent="0.3">
      <c r="A2" s="247"/>
      <c r="B2" s="248"/>
      <c r="C2" s="249"/>
      <c r="D2" s="239" t="s">
        <v>298</v>
      </c>
      <c r="E2" s="240"/>
      <c r="F2" s="240"/>
      <c r="G2" s="240"/>
      <c r="H2" s="240"/>
      <c r="I2" s="241"/>
    </row>
    <row r="3" spans="1:10" s="188" customFormat="1" ht="14.25" customHeight="1" x14ac:dyDescent="0.3">
      <c r="A3" s="247"/>
      <c r="B3" s="248"/>
      <c r="C3" s="249"/>
      <c r="D3" s="242" t="s">
        <v>299</v>
      </c>
      <c r="E3" s="243"/>
      <c r="F3" s="242" t="s">
        <v>301</v>
      </c>
      <c r="G3" s="243"/>
      <c r="H3" s="242" t="s">
        <v>302</v>
      </c>
      <c r="I3" s="243"/>
    </row>
    <row r="4" spans="1:10" s="188" customFormat="1" ht="24.75" customHeight="1" x14ac:dyDescent="0.3">
      <c r="A4" s="247"/>
      <c r="B4" s="248"/>
      <c r="C4" s="249"/>
      <c r="D4" s="229" t="s">
        <v>300</v>
      </c>
      <c r="E4" s="230"/>
      <c r="F4" s="231">
        <v>3</v>
      </c>
      <c r="G4" s="232"/>
      <c r="H4" s="233">
        <v>42200</v>
      </c>
      <c r="I4" s="234"/>
    </row>
    <row r="5" spans="1:10" s="188" customFormat="1" ht="15.75" customHeight="1" x14ac:dyDescent="0.3">
      <c r="A5" s="235" t="s">
        <v>304</v>
      </c>
      <c r="B5" s="235"/>
      <c r="C5" s="235"/>
      <c r="D5" s="235"/>
      <c r="E5" s="235"/>
      <c r="F5" s="235"/>
      <c r="G5" s="235"/>
      <c r="H5" s="235"/>
      <c r="I5" s="235"/>
    </row>
    <row r="6" spans="1:10" ht="20.25" customHeight="1" x14ac:dyDescent="0.3">
      <c r="A6" s="253" t="s">
        <v>303</v>
      </c>
      <c r="B6" s="253"/>
      <c r="C6" s="253"/>
      <c r="D6" s="221" t="s">
        <v>221</v>
      </c>
      <c r="E6" s="221"/>
      <c r="F6" s="226" t="s">
        <v>228</v>
      </c>
      <c r="G6" s="226"/>
      <c r="H6" s="226"/>
      <c r="I6" s="226"/>
    </row>
    <row r="7" spans="1:10" ht="17.25" customHeight="1" x14ac:dyDescent="0.3">
      <c r="A7" s="222" t="s">
        <v>265</v>
      </c>
      <c r="B7" s="222"/>
      <c r="C7" s="222"/>
      <c r="D7" s="255"/>
      <c r="E7" s="255"/>
      <c r="F7" s="226" t="s">
        <v>227</v>
      </c>
      <c r="G7" s="226"/>
      <c r="H7" s="226"/>
      <c r="I7" s="226"/>
    </row>
    <row r="8" spans="1:10" ht="16.5" customHeight="1" x14ac:dyDescent="0.3">
      <c r="A8" s="252" t="s">
        <v>264</v>
      </c>
      <c r="B8" s="252"/>
      <c r="C8" s="252"/>
      <c r="D8" s="252"/>
      <c r="E8" s="252"/>
      <c r="F8" s="252"/>
      <c r="G8" s="252"/>
      <c r="H8" s="252"/>
      <c r="I8" s="252"/>
      <c r="J8" s="31"/>
    </row>
    <row r="9" spans="1:10" ht="39" customHeight="1" x14ac:dyDescent="0.3">
      <c r="A9" s="190" t="s">
        <v>217</v>
      </c>
      <c r="B9" s="13" t="s">
        <v>226</v>
      </c>
      <c r="C9" s="14" t="s">
        <v>214</v>
      </c>
      <c r="D9" s="14" t="s">
        <v>216</v>
      </c>
      <c r="E9" s="14" t="s">
        <v>218</v>
      </c>
      <c r="F9" s="14" t="s">
        <v>225</v>
      </c>
      <c r="G9" s="14" t="s">
        <v>224</v>
      </c>
      <c r="H9" s="14" t="s">
        <v>219</v>
      </c>
      <c r="I9" s="14" t="s">
        <v>220</v>
      </c>
    </row>
    <row r="10" spans="1:10" ht="14.1" customHeight="1" x14ac:dyDescent="0.3">
      <c r="A10" s="2">
        <v>651001</v>
      </c>
      <c r="B10" s="124"/>
      <c r="C10" s="6" t="s">
        <v>147</v>
      </c>
      <c r="D10" s="7" t="s">
        <v>148</v>
      </c>
      <c r="E10" s="7">
        <v>30000</v>
      </c>
      <c r="F10" s="124"/>
      <c r="G10" s="7">
        <f>E10-F10</f>
        <v>30000</v>
      </c>
      <c r="H10" s="121"/>
      <c r="I10" s="121"/>
    </row>
    <row r="11" spans="1:10" ht="14.1" customHeight="1" x14ac:dyDescent="0.3">
      <c r="A11" s="2">
        <v>651002</v>
      </c>
      <c r="B11" s="124"/>
      <c r="C11" s="6" t="s">
        <v>149</v>
      </c>
      <c r="D11" s="7" t="s">
        <v>148</v>
      </c>
      <c r="E11" s="7">
        <v>15000</v>
      </c>
      <c r="F11" s="124"/>
      <c r="G11" s="7">
        <f t="shared" ref="G11:G34" si="0">E11-F11</f>
        <v>15000</v>
      </c>
      <c r="H11" s="121"/>
      <c r="I11" s="121"/>
    </row>
    <row r="12" spans="1:10" ht="14.1" customHeight="1" x14ac:dyDescent="0.3">
      <c r="A12" s="2">
        <v>651003</v>
      </c>
      <c r="B12" s="124"/>
      <c r="C12" s="6" t="s">
        <v>152</v>
      </c>
      <c r="D12" s="7" t="s">
        <v>153</v>
      </c>
      <c r="E12" s="7">
        <v>250</v>
      </c>
      <c r="F12" s="121"/>
      <c r="G12" s="7">
        <f t="shared" si="0"/>
        <v>250</v>
      </c>
      <c r="H12" s="122"/>
      <c r="I12" s="121"/>
    </row>
    <row r="13" spans="1:10" ht="14.1" customHeight="1" x14ac:dyDescent="0.3">
      <c r="A13" s="2">
        <v>651004</v>
      </c>
      <c r="B13" s="124"/>
      <c r="C13" s="6" t="s">
        <v>157</v>
      </c>
      <c r="D13" s="7" t="s">
        <v>153</v>
      </c>
      <c r="E13" s="7">
        <v>250</v>
      </c>
      <c r="F13" s="121"/>
      <c r="G13" s="7">
        <f t="shared" si="0"/>
        <v>250</v>
      </c>
      <c r="H13" s="122"/>
      <c r="I13" s="121"/>
    </row>
    <row r="14" spans="1:10" ht="14.1" customHeight="1" x14ac:dyDescent="0.3">
      <c r="A14" s="2">
        <v>651005</v>
      </c>
      <c r="B14" s="124"/>
      <c r="C14" s="6" t="s">
        <v>158</v>
      </c>
      <c r="D14" s="7" t="s">
        <v>159</v>
      </c>
      <c r="E14" s="7">
        <v>250</v>
      </c>
      <c r="F14" s="121"/>
      <c r="G14" s="7">
        <f t="shared" si="0"/>
        <v>250</v>
      </c>
      <c r="H14" s="122"/>
      <c r="I14" s="121"/>
    </row>
    <row r="15" spans="1:10" ht="14.1" customHeight="1" x14ac:dyDescent="0.3">
      <c r="A15" s="2">
        <v>651006</v>
      </c>
      <c r="B15" s="124"/>
      <c r="C15" s="6" t="s">
        <v>160</v>
      </c>
      <c r="D15" s="7" t="s">
        <v>161</v>
      </c>
      <c r="E15" s="7">
        <v>250</v>
      </c>
      <c r="F15" s="121"/>
      <c r="G15" s="7">
        <f t="shared" si="0"/>
        <v>250</v>
      </c>
      <c r="H15" s="122"/>
      <c r="I15" s="121"/>
    </row>
    <row r="16" spans="1:10" ht="14.1" customHeight="1" x14ac:dyDescent="0.3">
      <c r="A16" s="2">
        <v>651007</v>
      </c>
      <c r="B16" s="124"/>
      <c r="C16" s="6" t="s">
        <v>162</v>
      </c>
      <c r="D16" s="7" t="s">
        <v>75</v>
      </c>
      <c r="E16" s="7">
        <v>250</v>
      </c>
      <c r="F16" s="121"/>
      <c r="G16" s="7">
        <f t="shared" si="0"/>
        <v>250</v>
      </c>
      <c r="H16" s="122"/>
      <c r="I16" s="121"/>
    </row>
    <row r="17" spans="1:9" ht="14.1" customHeight="1" x14ac:dyDescent="0.3">
      <c r="A17" s="2">
        <v>651008</v>
      </c>
      <c r="B17" s="124"/>
      <c r="C17" s="6" t="s">
        <v>163</v>
      </c>
      <c r="D17" s="7" t="s">
        <v>164</v>
      </c>
      <c r="E17" s="7">
        <v>250</v>
      </c>
      <c r="F17" s="121"/>
      <c r="G17" s="7">
        <f t="shared" si="0"/>
        <v>250</v>
      </c>
      <c r="H17" s="122"/>
      <c r="I17" s="121"/>
    </row>
    <row r="18" spans="1:9" ht="14.1" customHeight="1" x14ac:dyDescent="0.3">
      <c r="A18" s="2">
        <v>651009</v>
      </c>
      <c r="B18" s="124"/>
      <c r="C18" s="6" t="s">
        <v>165</v>
      </c>
      <c r="D18" s="7" t="s">
        <v>166</v>
      </c>
      <c r="E18" s="7">
        <v>250</v>
      </c>
      <c r="F18" s="121"/>
      <c r="G18" s="7">
        <f t="shared" si="0"/>
        <v>250</v>
      </c>
      <c r="H18" s="122"/>
      <c r="I18" s="121"/>
    </row>
    <row r="19" spans="1:9" ht="14.1" customHeight="1" x14ac:dyDescent="0.3">
      <c r="A19" s="2">
        <v>651010</v>
      </c>
      <c r="B19" s="124"/>
      <c r="C19" s="6" t="s">
        <v>193</v>
      </c>
      <c r="D19" s="7" t="s">
        <v>164</v>
      </c>
      <c r="E19" s="7">
        <v>500</v>
      </c>
      <c r="F19" s="121"/>
      <c r="G19" s="7">
        <f t="shared" si="0"/>
        <v>500</v>
      </c>
      <c r="H19" s="122"/>
      <c r="I19" s="121"/>
    </row>
    <row r="20" spans="1:9" ht="14.1" customHeight="1" x14ac:dyDescent="0.3">
      <c r="A20" s="2">
        <v>651011</v>
      </c>
      <c r="B20" s="124"/>
      <c r="C20" s="6" t="s">
        <v>172</v>
      </c>
      <c r="D20" s="7" t="s">
        <v>153</v>
      </c>
      <c r="E20" s="7">
        <v>2000</v>
      </c>
      <c r="F20" s="121"/>
      <c r="G20" s="7">
        <f t="shared" si="0"/>
        <v>2000</v>
      </c>
      <c r="H20" s="122"/>
      <c r="I20" s="121"/>
    </row>
    <row r="21" spans="1:9" ht="14.1" customHeight="1" x14ac:dyDescent="0.3">
      <c r="A21" s="2">
        <v>651012</v>
      </c>
      <c r="B21" s="124"/>
      <c r="C21" s="6" t="s">
        <v>174</v>
      </c>
      <c r="D21" s="7" t="s">
        <v>164</v>
      </c>
      <c r="E21" s="7">
        <v>1500</v>
      </c>
      <c r="F21" s="121"/>
      <c r="G21" s="7">
        <f t="shared" si="0"/>
        <v>1500</v>
      </c>
      <c r="H21" s="121"/>
      <c r="I21" s="121"/>
    </row>
    <row r="22" spans="1:9" ht="14.1" customHeight="1" x14ac:dyDescent="0.3">
      <c r="A22" s="2">
        <v>651013</v>
      </c>
      <c r="B22" s="124"/>
      <c r="C22" s="6" t="s">
        <v>175</v>
      </c>
      <c r="D22" s="7" t="s">
        <v>75</v>
      </c>
      <c r="E22" s="7">
        <v>1500</v>
      </c>
      <c r="F22" s="121"/>
      <c r="G22" s="7">
        <f t="shared" si="0"/>
        <v>1500</v>
      </c>
      <c r="H22" s="121"/>
      <c r="I22" s="121"/>
    </row>
    <row r="23" spans="1:9" ht="14.1" customHeight="1" x14ac:dyDescent="0.3">
      <c r="A23" s="2">
        <v>651014</v>
      </c>
      <c r="B23" s="124"/>
      <c r="C23" s="6" t="s">
        <v>178</v>
      </c>
      <c r="D23" s="7" t="s">
        <v>179</v>
      </c>
      <c r="E23" s="7">
        <v>5000</v>
      </c>
      <c r="F23" s="121"/>
      <c r="G23" s="7">
        <f t="shared" si="0"/>
        <v>5000</v>
      </c>
      <c r="H23" s="121"/>
      <c r="I23" s="121"/>
    </row>
    <row r="24" spans="1:9" ht="14.1" customHeight="1" x14ac:dyDescent="0.3">
      <c r="A24" s="2">
        <v>651015</v>
      </c>
      <c r="B24" s="124"/>
      <c r="C24" s="6" t="s">
        <v>180</v>
      </c>
      <c r="D24" s="7" t="s">
        <v>179</v>
      </c>
      <c r="E24" s="7">
        <v>5000</v>
      </c>
      <c r="F24" s="121"/>
      <c r="G24" s="7">
        <f t="shared" si="0"/>
        <v>5000</v>
      </c>
      <c r="H24" s="121"/>
      <c r="I24" s="121"/>
    </row>
    <row r="25" spans="1:9" ht="14.1" customHeight="1" x14ac:dyDescent="0.3">
      <c r="A25" s="15">
        <v>651016</v>
      </c>
      <c r="B25" s="124"/>
      <c r="C25" s="16" t="s">
        <v>181</v>
      </c>
      <c r="D25" s="17" t="s">
        <v>179</v>
      </c>
      <c r="E25" s="7">
        <v>5000</v>
      </c>
      <c r="F25" s="121"/>
      <c r="G25" s="17">
        <f t="shared" si="0"/>
        <v>5000</v>
      </c>
      <c r="H25" s="121"/>
      <c r="I25" s="121"/>
    </row>
    <row r="26" spans="1:9" ht="14.1" customHeight="1" x14ac:dyDescent="0.3">
      <c r="A26" s="15">
        <v>651017</v>
      </c>
      <c r="B26" s="124"/>
      <c r="C26" s="16" t="s">
        <v>182</v>
      </c>
      <c r="D26" s="17" t="s">
        <v>179</v>
      </c>
      <c r="E26" s="7">
        <v>5000</v>
      </c>
      <c r="F26" s="121"/>
      <c r="G26" s="17">
        <f t="shared" si="0"/>
        <v>5000</v>
      </c>
      <c r="H26" s="121"/>
      <c r="I26" s="121"/>
    </row>
    <row r="27" spans="1:9" ht="14.1" customHeight="1" x14ac:dyDescent="0.3">
      <c r="A27" s="15">
        <v>651018</v>
      </c>
      <c r="B27" s="124"/>
      <c r="C27" s="16" t="s">
        <v>183</v>
      </c>
      <c r="D27" s="17" t="s">
        <v>179</v>
      </c>
      <c r="E27" s="7">
        <v>5000</v>
      </c>
      <c r="F27" s="121"/>
      <c r="G27" s="17">
        <f t="shared" si="0"/>
        <v>5000</v>
      </c>
      <c r="H27" s="121"/>
      <c r="I27" s="121"/>
    </row>
    <row r="28" spans="1:9" ht="14.1" customHeight="1" x14ac:dyDescent="0.3">
      <c r="A28" s="15">
        <v>651019</v>
      </c>
      <c r="B28" s="124"/>
      <c r="C28" s="16" t="s">
        <v>184</v>
      </c>
      <c r="D28" s="17" t="s">
        <v>179</v>
      </c>
      <c r="E28" s="7">
        <v>5000</v>
      </c>
      <c r="F28" s="121"/>
      <c r="G28" s="17">
        <f t="shared" si="0"/>
        <v>5000</v>
      </c>
      <c r="H28" s="121"/>
      <c r="I28" s="121"/>
    </row>
    <row r="29" spans="1:9" ht="14.1" customHeight="1" x14ac:dyDescent="0.3">
      <c r="A29" s="3">
        <v>651020</v>
      </c>
      <c r="B29" s="125"/>
      <c r="C29" s="8" t="s">
        <v>185</v>
      </c>
      <c r="D29" s="9" t="s">
        <v>179</v>
      </c>
      <c r="E29" s="9">
        <v>5000</v>
      </c>
      <c r="F29" s="123"/>
      <c r="G29" s="9">
        <f t="shared" si="0"/>
        <v>5000</v>
      </c>
      <c r="H29" s="123"/>
      <c r="I29" s="123"/>
    </row>
    <row r="30" spans="1:9" ht="14.1" customHeight="1" x14ac:dyDescent="0.3">
      <c r="A30" s="3">
        <v>651021</v>
      </c>
      <c r="B30" s="125"/>
      <c r="C30" s="8" t="s">
        <v>186</v>
      </c>
      <c r="D30" s="9" t="s">
        <v>179</v>
      </c>
      <c r="E30" s="9">
        <v>5000</v>
      </c>
      <c r="F30" s="123"/>
      <c r="G30" s="9">
        <f t="shared" si="0"/>
        <v>5000</v>
      </c>
      <c r="H30" s="123"/>
      <c r="I30" s="123"/>
    </row>
    <row r="31" spans="1:9" ht="12" customHeight="1" x14ac:dyDescent="0.3">
      <c r="A31" s="2">
        <v>651022</v>
      </c>
      <c r="B31" s="124"/>
      <c r="C31" s="6" t="s">
        <v>187</v>
      </c>
      <c r="D31" s="7" t="s">
        <v>151</v>
      </c>
      <c r="E31" s="7">
        <v>2500</v>
      </c>
      <c r="F31" s="121"/>
      <c r="G31" s="7">
        <f t="shared" si="0"/>
        <v>2500</v>
      </c>
      <c r="H31" s="121"/>
      <c r="I31" s="121"/>
    </row>
    <row r="32" spans="1:9" ht="14.1" customHeight="1" x14ac:dyDescent="0.3">
      <c r="A32" s="2">
        <v>651023</v>
      </c>
      <c r="B32" s="124"/>
      <c r="C32" s="6" t="s">
        <v>188</v>
      </c>
      <c r="D32" s="7" t="s">
        <v>151</v>
      </c>
      <c r="E32" s="7">
        <v>2500</v>
      </c>
      <c r="F32" s="121"/>
      <c r="G32" s="7">
        <f t="shared" si="0"/>
        <v>2500</v>
      </c>
      <c r="H32" s="121"/>
      <c r="I32" s="121"/>
    </row>
    <row r="33" spans="1:9" ht="14.1" customHeight="1" x14ac:dyDescent="0.3">
      <c r="A33" s="2">
        <v>651024</v>
      </c>
      <c r="B33" s="124"/>
      <c r="C33" s="6" t="s">
        <v>189</v>
      </c>
      <c r="D33" s="7" t="s">
        <v>151</v>
      </c>
      <c r="E33" s="7">
        <v>2500</v>
      </c>
      <c r="F33" s="121"/>
      <c r="G33" s="7">
        <f t="shared" si="0"/>
        <v>2500</v>
      </c>
      <c r="H33" s="121"/>
      <c r="I33" s="121"/>
    </row>
    <row r="34" spans="1:9" ht="14.1" customHeight="1" x14ac:dyDescent="0.3">
      <c r="A34" s="2">
        <v>651025</v>
      </c>
      <c r="B34" s="124"/>
      <c r="C34" s="6" t="s">
        <v>190</v>
      </c>
      <c r="D34" s="7" t="s">
        <v>191</v>
      </c>
      <c r="E34" s="7">
        <v>2500</v>
      </c>
      <c r="F34" s="121"/>
      <c r="G34" s="7">
        <f t="shared" si="0"/>
        <v>2500</v>
      </c>
      <c r="H34" s="121"/>
      <c r="I34" s="121"/>
    </row>
    <row r="35" spans="1:9" ht="12" customHeight="1" x14ac:dyDescent="0.3">
      <c r="A35" s="18"/>
      <c r="B35" s="19"/>
      <c r="C35" s="19"/>
      <c r="D35" s="20"/>
      <c r="E35" s="20"/>
      <c r="F35" s="20"/>
      <c r="G35" s="20"/>
      <c r="H35" s="20"/>
      <c r="I35" s="20"/>
    </row>
    <row r="36" spans="1:9" ht="12.75" customHeight="1" x14ac:dyDescent="0.3">
      <c r="A36" s="250" t="s">
        <v>194</v>
      </c>
      <c r="B36" s="250"/>
      <c r="C36" s="250"/>
      <c r="D36" s="254"/>
      <c r="E36" s="254"/>
      <c r="F36" s="21"/>
      <c r="G36" s="21"/>
      <c r="H36" s="21"/>
      <c r="I36" s="22"/>
    </row>
    <row r="37" spans="1:9" x14ac:dyDescent="0.3">
      <c r="A37" s="2">
        <v>651026</v>
      </c>
      <c r="B37" s="124"/>
      <c r="C37" s="23" t="s">
        <v>147</v>
      </c>
      <c r="D37" s="24" t="s">
        <v>148</v>
      </c>
      <c r="E37" s="24">
        <v>30000</v>
      </c>
      <c r="F37" s="124"/>
      <c r="G37" s="24">
        <f>E37-F37</f>
        <v>30000</v>
      </c>
      <c r="H37" s="124"/>
      <c r="I37" s="124"/>
    </row>
    <row r="38" spans="1:9" x14ac:dyDescent="0.3">
      <c r="A38" s="2">
        <v>651027</v>
      </c>
      <c r="B38" s="124"/>
      <c r="C38" s="23" t="s">
        <v>149</v>
      </c>
      <c r="D38" s="24" t="s">
        <v>148</v>
      </c>
      <c r="E38" s="24">
        <v>15000</v>
      </c>
      <c r="F38" s="124"/>
      <c r="G38" s="24">
        <f t="shared" ref="G38:G61" si="1">E38-F38</f>
        <v>15000</v>
      </c>
      <c r="H38" s="124"/>
      <c r="I38" s="124"/>
    </row>
    <row r="39" spans="1:9" x14ac:dyDescent="0.3">
      <c r="A39" s="2">
        <v>651028</v>
      </c>
      <c r="B39" s="124"/>
      <c r="C39" s="23" t="s">
        <v>152</v>
      </c>
      <c r="D39" s="24" t="s">
        <v>153</v>
      </c>
      <c r="E39" s="24">
        <v>250</v>
      </c>
      <c r="F39" s="124"/>
      <c r="G39" s="24">
        <f t="shared" si="1"/>
        <v>250</v>
      </c>
      <c r="H39" s="128"/>
      <c r="I39" s="124"/>
    </row>
    <row r="40" spans="1:9" x14ac:dyDescent="0.3">
      <c r="A40" s="2">
        <v>651029</v>
      </c>
      <c r="B40" s="124"/>
      <c r="C40" s="23" t="s">
        <v>157</v>
      </c>
      <c r="D40" s="24" t="s">
        <v>153</v>
      </c>
      <c r="E40" s="24">
        <v>250</v>
      </c>
      <c r="F40" s="124"/>
      <c r="G40" s="24">
        <f t="shared" si="1"/>
        <v>250</v>
      </c>
      <c r="H40" s="128"/>
      <c r="I40" s="124"/>
    </row>
    <row r="41" spans="1:9" x14ac:dyDescent="0.3">
      <c r="A41" s="2">
        <v>651030</v>
      </c>
      <c r="B41" s="124"/>
      <c r="C41" s="23" t="s">
        <v>158</v>
      </c>
      <c r="D41" s="24" t="s">
        <v>159</v>
      </c>
      <c r="E41" s="24">
        <v>250</v>
      </c>
      <c r="F41" s="124"/>
      <c r="G41" s="24">
        <f t="shared" si="1"/>
        <v>250</v>
      </c>
      <c r="H41" s="128"/>
      <c r="I41" s="124"/>
    </row>
    <row r="42" spans="1:9" x14ac:dyDescent="0.3">
      <c r="A42" s="2">
        <v>651031</v>
      </c>
      <c r="B42" s="124"/>
      <c r="C42" s="23" t="s">
        <v>160</v>
      </c>
      <c r="D42" s="24" t="s">
        <v>161</v>
      </c>
      <c r="E42" s="24">
        <v>250</v>
      </c>
      <c r="F42" s="124"/>
      <c r="G42" s="24">
        <f t="shared" si="1"/>
        <v>250</v>
      </c>
      <c r="H42" s="128"/>
      <c r="I42" s="124"/>
    </row>
    <row r="43" spans="1:9" x14ac:dyDescent="0.3">
      <c r="A43" s="2">
        <v>651032</v>
      </c>
      <c r="B43" s="124"/>
      <c r="C43" s="23" t="s">
        <v>162</v>
      </c>
      <c r="D43" s="24" t="s">
        <v>75</v>
      </c>
      <c r="E43" s="24">
        <v>250</v>
      </c>
      <c r="F43" s="124"/>
      <c r="G43" s="24">
        <f t="shared" si="1"/>
        <v>250</v>
      </c>
      <c r="H43" s="128"/>
      <c r="I43" s="124"/>
    </row>
    <row r="44" spans="1:9" x14ac:dyDescent="0.3">
      <c r="A44" s="2">
        <v>651033</v>
      </c>
      <c r="B44" s="124"/>
      <c r="C44" s="23" t="s">
        <v>163</v>
      </c>
      <c r="D44" s="24" t="s">
        <v>164</v>
      </c>
      <c r="E44" s="24">
        <v>250</v>
      </c>
      <c r="F44" s="124"/>
      <c r="G44" s="24">
        <f t="shared" si="1"/>
        <v>250</v>
      </c>
      <c r="H44" s="128"/>
      <c r="I44" s="124"/>
    </row>
    <row r="45" spans="1:9" x14ac:dyDescent="0.3">
      <c r="A45" s="2">
        <v>651034</v>
      </c>
      <c r="B45" s="124"/>
      <c r="C45" s="23" t="s">
        <v>165</v>
      </c>
      <c r="D45" s="24" t="s">
        <v>166</v>
      </c>
      <c r="E45" s="24">
        <v>250</v>
      </c>
      <c r="F45" s="124"/>
      <c r="G45" s="24">
        <f t="shared" si="1"/>
        <v>250</v>
      </c>
      <c r="H45" s="128"/>
      <c r="I45" s="124"/>
    </row>
    <row r="46" spans="1:9" ht="27" customHeight="1" x14ac:dyDescent="0.3">
      <c r="A46" s="2">
        <v>651035</v>
      </c>
      <c r="B46" s="124"/>
      <c r="C46" s="23" t="s">
        <v>193</v>
      </c>
      <c r="D46" s="24" t="s">
        <v>164</v>
      </c>
      <c r="E46" s="24">
        <v>500</v>
      </c>
      <c r="F46" s="124"/>
      <c r="G46" s="24">
        <f t="shared" si="1"/>
        <v>500</v>
      </c>
      <c r="H46" s="128"/>
      <c r="I46" s="124"/>
    </row>
    <row r="47" spans="1:9" x14ac:dyDescent="0.3">
      <c r="A47" s="2">
        <v>651036</v>
      </c>
      <c r="B47" s="124"/>
      <c r="C47" s="23" t="s">
        <v>172</v>
      </c>
      <c r="D47" s="24" t="s">
        <v>153</v>
      </c>
      <c r="E47" s="24">
        <v>2000</v>
      </c>
      <c r="F47" s="124"/>
      <c r="G47" s="24">
        <f t="shared" si="1"/>
        <v>2000</v>
      </c>
      <c r="H47" s="128"/>
      <c r="I47" s="124"/>
    </row>
    <row r="48" spans="1:9" x14ac:dyDescent="0.3">
      <c r="A48" s="2">
        <v>651037</v>
      </c>
      <c r="B48" s="124"/>
      <c r="C48" s="23" t="s">
        <v>174</v>
      </c>
      <c r="D48" s="24" t="s">
        <v>164</v>
      </c>
      <c r="E48" s="24">
        <v>1500</v>
      </c>
      <c r="F48" s="124"/>
      <c r="G48" s="24">
        <f t="shared" si="1"/>
        <v>1500</v>
      </c>
      <c r="H48" s="124"/>
      <c r="I48" s="124"/>
    </row>
    <row r="49" spans="1:9" x14ac:dyDescent="0.3">
      <c r="A49" s="2">
        <v>651038</v>
      </c>
      <c r="B49" s="124"/>
      <c r="C49" s="23" t="s">
        <v>175</v>
      </c>
      <c r="D49" s="24" t="s">
        <v>75</v>
      </c>
      <c r="E49" s="24">
        <v>1500</v>
      </c>
      <c r="F49" s="124"/>
      <c r="G49" s="24">
        <f t="shared" si="1"/>
        <v>1500</v>
      </c>
      <c r="H49" s="124"/>
      <c r="I49" s="124"/>
    </row>
    <row r="50" spans="1:9" x14ac:dyDescent="0.3">
      <c r="A50" s="2">
        <v>651039</v>
      </c>
      <c r="B50" s="124"/>
      <c r="C50" s="23" t="s">
        <v>178</v>
      </c>
      <c r="D50" s="24" t="s">
        <v>179</v>
      </c>
      <c r="E50" s="7">
        <v>5000</v>
      </c>
      <c r="F50" s="124"/>
      <c r="G50" s="24">
        <f t="shared" si="1"/>
        <v>5000</v>
      </c>
      <c r="H50" s="124"/>
      <c r="I50" s="124"/>
    </row>
    <row r="51" spans="1:9" x14ac:dyDescent="0.3">
      <c r="A51" s="2">
        <v>651040</v>
      </c>
      <c r="B51" s="124"/>
      <c r="C51" s="23" t="s">
        <v>180</v>
      </c>
      <c r="D51" s="24" t="s">
        <v>179</v>
      </c>
      <c r="E51" s="7">
        <v>5000</v>
      </c>
      <c r="F51" s="124"/>
      <c r="G51" s="24">
        <f t="shared" si="1"/>
        <v>5000</v>
      </c>
      <c r="H51" s="124"/>
      <c r="I51" s="124"/>
    </row>
    <row r="52" spans="1:9" s="27" customFormat="1" x14ac:dyDescent="0.3">
      <c r="A52" s="2">
        <v>651041</v>
      </c>
      <c r="B52" s="124"/>
      <c r="C52" s="25" t="s">
        <v>181</v>
      </c>
      <c r="D52" s="26" t="s">
        <v>179</v>
      </c>
      <c r="E52" s="7">
        <v>5000</v>
      </c>
      <c r="F52" s="124"/>
      <c r="G52" s="26">
        <f t="shared" si="1"/>
        <v>5000</v>
      </c>
      <c r="H52" s="124"/>
      <c r="I52" s="124"/>
    </row>
    <row r="53" spans="1:9" s="27" customFormat="1" x14ac:dyDescent="0.3">
      <c r="A53" s="2">
        <v>651042</v>
      </c>
      <c r="B53" s="124"/>
      <c r="C53" s="25" t="s">
        <v>182</v>
      </c>
      <c r="D53" s="26" t="s">
        <v>179</v>
      </c>
      <c r="E53" s="7">
        <v>5000</v>
      </c>
      <c r="F53" s="124"/>
      <c r="G53" s="26">
        <f t="shared" si="1"/>
        <v>5000</v>
      </c>
      <c r="H53" s="124"/>
      <c r="I53" s="124"/>
    </row>
    <row r="54" spans="1:9" s="27" customFormat="1" x14ac:dyDescent="0.3">
      <c r="A54" s="2">
        <v>651043</v>
      </c>
      <c r="B54" s="124"/>
      <c r="C54" s="25" t="s">
        <v>183</v>
      </c>
      <c r="D54" s="26" t="s">
        <v>179</v>
      </c>
      <c r="E54" s="7">
        <v>5000</v>
      </c>
      <c r="F54" s="124"/>
      <c r="G54" s="26">
        <f t="shared" si="1"/>
        <v>5000</v>
      </c>
      <c r="H54" s="124"/>
      <c r="I54" s="124"/>
    </row>
    <row r="55" spans="1:9" s="27" customFormat="1" x14ac:dyDescent="0.3">
      <c r="A55" s="2">
        <v>651044</v>
      </c>
      <c r="B55" s="124"/>
      <c r="C55" s="25" t="s">
        <v>184</v>
      </c>
      <c r="D55" s="26" t="s">
        <v>179</v>
      </c>
      <c r="E55" s="7">
        <v>5000</v>
      </c>
      <c r="F55" s="124"/>
      <c r="G55" s="26">
        <f>E55-F55</f>
        <v>5000</v>
      </c>
      <c r="H55" s="124"/>
      <c r="I55" s="124"/>
    </row>
    <row r="56" spans="1:9" s="27" customFormat="1" x14ac:dyDescent="0.3">
      <c r="A56" s="3">
        <v>651045</v>
      </c>
      <c r="B56" s="126"/>
      <c r="C56" s="29" t="s">
        <v>185</v>
      </c>
      <c r="D56" s="30" t="s">
        <v>179</v>
      </c>
      <c r="E56" s="9">
        <v>5000</v>
      </c>
      <c r="F56" s="127"/>
      <c r="G56" s="30">
        <f t="shared" si="1"/>
        <v>5000</v>
      </c>
      <c r="H56" s="127"/>
      <c r="I56" s="127"/>
    </row>
    <row r="57" spans="1:9" s="27" customFormat="1" x14ac:dyDescent="0.3">
      <c r="A57" s="3">
        <v>651046</v>
      </c>
      <c r="B57" s="126"/>
      <c r="C57" s="29" t="s">
        <v>186</v>
      </c>
      <c r="D57" s="30" t="s">
        <v>179</v>
      </c>
      <c r="E57" s="9">
        <v>5000</v>
      </c>
      <c r="F57" s="127"/>
      <c r="G57" s="30">
        <f t="shared" si="1"/>
        <v>5000</v>
      </c>
      <c r="H57" s="127"/>
      <c r="I57" s="127"/>
    </row>
    <row r="58" spans="1:9" x14ac:dyDescent="0.3">
      <c r="A58" s="2">
        <v>651047</v>
      </c>
      <c r="B58" s="124"/>
      <c r="C58" s="23" t="s">
        <v>187</v>
      </c>
      <c r="D58" s="24" t="s">
        <v>151</v>
      </c>
      <c r="E58" s="24">
        <v>2500</v>
      </c>
      <c r="F58" s="124"/>
      <c r="G58" s="24">
        <f t="shared" si="1"/>
        <v>2500</v>
      </c>
      <c r="H58" s="124"/>
      <c r="I58" s="124"/>
    </row>
    <row r="59" spans="1:9" ht="22.5" customHeight="1" x14ac:dyDescent="0.3">
      <c r="A59" s="2">
        <v>651048</v>
      </c>
      <c r="B59" s="124"/>
      <c r="C59" s="23" t="s">
        <v>188</v>
      </c>
      <c r="D59" s="24" t="s">
        <v>151</v>
      </c>
      <c r="E59" s="24">
        <v>2500</v>
      </c>
      <c r="F59" s="124"/>
      <c r="G59" s="24">
        <f t="shared" si="1"/>
        <v>2500</v>
      </c>
      <c r="H59" s="124"/>
      <c r="I59" s="124"/>
    </row>
    <row r="60" spans="1:9" x14ac:dyDescent="0.3">
      <c r="A60" s="2">
        <v>651049</v>
      </c>
      <c r="B60" s="124"/>
      <c r="C60" s="23" t="s">
        <v>189</v>
      </c>
      <c r="D60" s="24" t="s">
        <v>151</v>
      </c>
      <c r="E60" s="24">
        <v>2500</v>
      </c>
      <c r="F60" s="124"/>
      <c r="G60" s="24">
        <f t="shared" si="1"/>
        <v>2500</v>
      </c>
      <c r="H60" s="124"/>
      <c r="I60" s="124"/>
    </row>
    <row r="61" spans="1:9" x14ac:dyDescent="0.3">
      <c r="A61" s="2">
        <v>651050</v>
      </c>
      <c r="B61" s="124"/>
      <c r="C61" s="23" t="s">
        <v>190</v>
      </c>
      <c r="D61" s="24" t="s">
        <v>191</v>
      </c>
      <c r="E61" s="24">
        <v>2500</v>
      </c>
      <c r="F61" s="124"/>
      <c r="G61" s="24">
        <f t="shared" si="1"/>
        <v>2500</v>
      </c>
      <c r="H61" s="124"/>
      <c r="I61" s="124"/>
    </row>
    <row r="62" spans="1:9" x14ac:dyDescent="0.3">
      <c r="A62" s="153"/>
      <c r="B62" s="110"/>
      <c r="C62" s="110"/>
      <c r="D62" s="111"/>
      <c r="E62" s="111"/>
      <c r="F62" s="111"/>
      <c r="G62" s="110"/>
      <c r="H62" s="111"/>
      <c r="I62" s="152"/>
    </row>
    <row r="63" spans="1:9" ht="14.25" customHeight="1" x14ac:dyDescent="0.3">
      <c r="A63" s="250" t="s">
        <v>279</v>
      </c>
      <c r="B63" s="250"/>
      <c r="C63" s="250"/>
      <c r="D63" s="251"/>
      <c r="E63" s="251"/>
      <c r="F63" s="208"/>
      <c r="G63" s="208"/>
      <c r="H63" s="208"/>
      <c r="I63" s="209"/>
    </row>
    <row r="64" spans="1:9" x14ac:dyDescent="0.3">
      <c r="A64" s="2">
        <v>651051</v>
      </c>
      <c r="B64" s="124"/>
      <c r="C64" s="23" t="s">
        <v>147</v>
      </c>
      <c r="D64" s="24" t="s">
        <v>148</v>
      </c>
      <c r="E64" s="24">
        <v>30000</v>
      </c>
      <c r="F64" s="124"/>
      <c r="G64" s="24">
        <f>E64-F64</f>
        <v>30000</v>
      </c>
      <c r="H64" s="124"/>
      <c r="I64" s="124"/>
    </row>
    <row r="65" spans="1:9" x14ac:dyDescent="0.3">
      <c r="A65" s="2">
        <v>651052</v>
      </c>
      <c r="B65" s="124"/>
      <c r="C65" s="23" t="s">
        <v>149</v>
      </c>
      <c r="D65" s="24" t="s">
        <v>148</v>
      </c>
      <c r="E65" s="24">
        <v>15000</v>
      </c>
      <c r="F65" s="124"/>
      <c r="G65" s="24">
        <f t="shared" ref="G65:G81" si="2">E65-F65</f>
        <v>15000</v>
      </c>
      <c r="H65" s="124"/>
      <c r="I65" s="124"/>
    </row>
    <row r="66" spans="1:9" x14ac:dyDescent="0.3">
      <c r="A66" s="2">
        <v>651053</v>
      </c>
      <c r="B66" s="124"/>
      <c r="C66" s="23" t="s">
        <v>152</v>
      </c>
      <c r="D66" s="24" t="s">
        <v>153</v>
      </c>
      <c r="E66" s="24">
        <v>250</v>
      </c>
      <c r="F66" s="124"/>
      <c r="G66" s="24">
        <f t="shared" si="2"/>
        <v>250</v>
      </c>
      <c r="H66" s="128"/>
      <c r="I66" s="124"/>
    </row>
    <row r="67" spans="1:9" x14ac:dyDescent="0.3">
      <c r="A67" s="2">
        <v>651054</v>
      </c>
      <c r="B67" s="124"/>
      <c r="C67" s="23" t="s">
        <v>157</v>
      </c>
      <c r="D67" s="24" t="s">
        <v>153</v>
      </c>
      <c r="E67" s="24">
        <v>250</v>
      </c>
      <c r="F67" s="124"/>
      <c r="G67" s="24">
        <f t="shared" si="2"/>
        <v>250</v>
      </c>
      <c r="H67" s="128"/>
      <c r="I67" s="124"/>
    </row>
    <row r="68" spans="1:9" x14ac:dyDescent="0.3">
      <c r="A68" s="2">
        <v>651055</v>
      </c>
      <c r="B68" s="124"/>
      <c r="C68" s="23" t="s">
        <v>158</v>
      </c>
      <c r="D68" s="24" t="s">
        <v>159</v>
      </c>
      <c r="E68" s="24">
        <v>250</v>
      </c>
      <c r="F68" s="124"/>
      <c r="G68" s="24">
        <f t="shared" si="2"/>
        <v>250</v>
      </c>
      <c r="H68" s="128"/>
      <c r="I68" s="124"/>
    </row>
    <row r="69" spans="1:9" x14ac:dyDescent="0.3">
      <c r="A69" s="2">
        <v>651056</v>
      </c>
      <c r="B69" s="124"/>
      <c r="C69" s="23" t="s">
        <v>160</v>
      </c>
      <c r="D69" s="24" t="s">
        <v>161</v>
      </c>
      <c r="E69" s="24">
        <v>250</v>
      </c>
      <c r="F69" s="124"/>
      <c r="G69" s="24">
        <f t="shared" si="2"/>
        <v>250</v>
      </c>
      <c r="H69" s="128"/>
      <c r="I69" s="124"/>
    </row>
    <row r="70" spans="1:9" x14ac:dyDescent="0.3">
      <c r="A70" s="2">
        <v>651057</v>
      </c>
      <c r="B70" s="124"/>
      <c r="C70" s="23" t="s">
        <v>162</v>
      </c>
      <c r="D70" s="24" t="s">
        <v>75</v>
      </c>
      <c r="E70" s="24">
        <v>250</v>
      </c>
      <c r="F70" s="124"/>
      <c r="G70" s="24">
        <f t="shared" si="2"/>
        <v>250</v>
      </c>
      <c r="H70" s="128"/>
      <c r="I70" s="124"/>
    </row>
    <row r="71" spans="1:9" x14ac:dyDescent="0.3">
      <c r="A71" s="2">
        <v>651058</v>
      </c>
      <c r="B71" s="124"/>
      <c r="C71" s="23" t="s">
        <v>163</v>
      </c>
      <c r="D71" s="24" t="s">
        <v>164</v>
      </c>
      <c r="E71" s="24">
        <v>250</v>
      </c>
      <c r="F71" s="124"/>
      <c r="G71" s="24">
        <f t="shared" si="2"/>
        <v>250</v>
      </c>
      <c r="H71" s="128"/>
      <c r="I71" s="124"/>
    </row>
    <row r="72" spans="1:9" x14ac:dyDescent="0.3">
      <c r="A72" s="2">
        <v>651059</v>
      </c>
      <c r="B72" s="124"/>
      <c r="C72" s="23" t="s">
        <v>165</v>
      </c>
      <c r="D72" s="24" t="s">
        <v>166</v>
      </c>
      <c r="E72" s="24">
        <v>250</v>
      </c>
      <c r="F72" s="124"/>
      <c r="G72" s="24">
        <f t="shared" si="2"/>
        <v>250</v>
      </c>
      <c r="H72" s="128"/>
      <c r="I72" s="124"/>
    </row>
    <row r="73" spans="1:9" ht="28.5" x14ac:dyDescent="0.3">
      <c r="A73" s="2">
        <v>651060</v>
      </c>
      <c r="B73" s="124"/>
      <c r="C73" s="23" t="s">
        <v>193</v>
      </c>
      <c r="D73" s="24" t="s">
        <v>164</v>
      </c>
      <c r="E73" s="24">
        <v>500</v>
      </c>
      <c r="F73" s="124"/>
      <c r="G73" s="24">
        <f t="shared" si="2"/>
        <v>500</v>
      </c>
      <c r="H73" s="128"/>
      <c r="I73" s="124"/>
    </row>
    <row r="74" spans="1:9" x14ac:dyDescent="0.3">
      <c r="A74" s="2">
        <v>651061</v>
      </c>
      <c r="B74" s="124"/>
      <c r="C74" s="23" t="s">
        <v>172</v>
      </c>
      <c r="D74" s="24" t="s">
        <v>153</v>
      </c>
      <c r="E74" s="24">
        <v>2000</v>
      </c>
      <c r="F74" s="124"/>
      <c r="G74" s="24">
        <f t="shared" si="2"/>
        <v>2000</v>
      </c>
      <c r="H74" s="128"/>
      <c r="I74" s="124"/>
    </row>
    <row r="75" spans="1:9" x14ac:dyDescent="0.3">
      <c r="A75" s="2">
        <v>651062</v>
      </c>
      <c r="B75" s="124"/>
      <c r="C75" s="23" t="s">
        <v>174</v>
      </c>
      <c r="D75" s="24" t="s">
        <v>164</v>
      </c>
      <c r="E75" s="24">
        <v>1500</v>
      </c>
      <c r="F75" s="124"/>
      <c r="G75" s="24">
        <f t="shared" si="2"/>
        <v>1500</v>
      </c>
      <c r="H75" s="124"/>
      <c r="I75" s="124"/>
    </row>
    <row r="76" spans="1:9" x14ac:dyDescent="0.3">
      <c r="A76" s="2">
        <v>651063</v>
      </c>
      <c r="B76" s="124"/>
      <c r="C76" s="23" t="s">
        <v>175</v>
      </c>
      <c r="D76" s="24" t="s">
        <v>75</v>
      </c>
      <c r="E76" s="24">
        <v>1500</v>
      </c>
      <c r="F76" s="124"/>
      <c r="G76" s="24">
        <f t="shared" si="2"/>
        <v>1500</v>
      </c>
      <c r="H76" s="124"/>
      <c r="I76" s="124"/>
    </row>
    <row r="77" spans="1:9" x14ac:dyDescent="0.3">
      <c r="A77" s="2">
        <v>651064</v>
      </c>
      <c r="B77" s="124"/>
      <c r="C77" s="23" t="s">
        <v>178</v>
      </c>
      <c r="D77" s="24" t="s">
        <v>179</v>
      </c>
      <c r="E77" s="7">
        <v>5000</v>
      </c>
      <c r="F77" s="124"/>
      <c r="G77" s="24">
        <f t="shared" si="2"/>
        <v>5000</v>
      </c>
      <c r="H77" s="124"/>
      <c r="I77" s="124"/>
    </row>
    <row r="78" spans="1:9" x14ac:dyDescent="0.3">
      <c r="A78" s="2">
        <v>651065</v>
      </c>
      <c r="B78" s="124"/>
      <c r="C78" s="23" t="s">
        <v>180</v>
      </c>
      <c r="D78" s="24" t="s">
        <v>179</v>
      </c>
      <c r="E78" s="7">
        <v>5000</v>
      </c>
      <c r="F78" s="124"/>
      <c r="G78" s="24">
        <f t="shared" si="2"/>
        <v>5000</v>
      </c>
      <c r="H78" s="124"/>
      <c r="I78" s="124"/>
    </row>
    <row r="79" spans="1:9" x14ac:dyDescent="0.3">
      <c r="A79" s="2">
        <v>651066</v>
      </c>
      <c r="B79" s="124"/>
      <c r="C79" s="25" t="s">
        <v>181</v>
      </c>
      <c r="D79" s="26" t="s">
        <v>179</v>
      </c>
      <c r="E79" s="7">
        <v>5000</v>
      </c>
      <c r="F79" s="124"/>
      <c r="G79" s="26">
        <f t="shared" si="2"/>
        <v>5000</v>
      </c>
      <c r="H79" s="124"/>
      <c r="I79" s="124"/>
    </row>
    <row r="80" spans="1:9" x14ac:dyDescent="0.3">
      <c r="A80" s="2">
        <v>651067</v>
      </c>
      <c r="B80" s="124"/>
      <c r="C80" s="25" t="s">
        <v>182</v>
      </c>
      <c r="D80" s="26" t="s">
        <v>179</v>
      </c>
      <c r="E80" s="7">
        <v>5000</v>
      </c>
      <c r="F80" s="124"/>
      <c r="G80" s="26">
        <f t="shared" si="2"/>
        <v>5000</v>
      </c>
      <c r="H80" s="124"/>
      <c r="I80" s="124"/>
    </row>
    <row r="81" spans="1:9" x14ac:dyDescent="0.3">
      <c r="A81" s="2">
        <v>651068</v>
      </c>
      <c r="B81" s="124"/>
      <c r="C81" s="25" t="s">
        <v>183</v>
      </c>
      <c r="D81" s="26" t="s">
        <v>179</v>
      </c>
      <c r="E81" s="7">
        <v>5000</v>
      </c>
      <c r="F81" s="124"/>
      <c r="G81" s="26">
        <f t="shared" si="2"/>
        <v>5000</v>
      </c>
      <c r="H81" s="124"/>
      <c r="I81" s="124"/>
    </row>
    <row r="82" spans="1:9" x14ac:dyDescent="0.3">
      <c r="A82" s="2">
        <v>651069</v>
      </c>
      <c r="B82" s="124"/>
      <c r="C82" s="25" t="s">
        <v>184</v>
      </c>
      <c r="D82" s="26" t="s">
        <v>179</v>
      </c>
      <c r="E82" s="7">
        <v>5000</v>
      </c>
      <c r="F82" s="124"/>
      <c r="G82" s="26">
        <f>E82-F82</f>
        <v>5000</v>
      </c>
      <c r="H82" s="124"/>
      <c r="I82" s="124"/>
    </row>
    <row r="83" spans="1:9" x14ac:dyDescent="0.3">
      <c r="A83" s="3">
        <v>651070</v>
      </c>
      <c r="B83" s="126"/>
      <c r="C83" s="29" t="s">
        <v>185</v>
      </c>
      <c r="D83" s="30" t="s">
        <v>179</v>
      </c>
      <c r="E83" s="9">
        <v>5000</v>
      </c>
      <c r="F83" s="127"/>
      <c r="G83" s="30">
        <f t="shared" ref="G83:G88" si="3">E83-F83</f>
        <v>5000</v>
      </c>
      <c r="H83" s="127"/>
      <c r="I83" s="127"/>
    </row>
    <row r="84" spans="1:9" x14ac:dyDescent="0.3">
      <c r="A84" s="3">
        <v>651071</v>
      </c>
      <c r="B84" s="126"/>
      <c r="C84" s="29" t="s">
        <v>186</v>
      </c>
      <c r="D84" s="30" t="s">
        <v>179</v>
      </c>
      <c r="E84" s="9">
        <v>5000</v>
      </c>
      <c r="F84" s="127"/>
      <c r="G84" s="30">
        <f t="shared" si="3"/>
        <v>5000</v>
      </c>
      <c r="H84" s="127"/>
      <c r="I84" s="127"/>
    </row>
    <row r="85" spans="1:9" x14ac:dyDescent="0.3">
      <c r="A85" s="2">
        <v>651072</v>
      </c>
      <c r="B85" s="124"/>
      <c r="C85" s="23" t="s">
        <v>187</v>
      </c>
      <c r="D85" s="24" t="s">
        <v>151</v>
      </c>
      <c r="E85" s="24">
        <v>2500</v>
      </c>
      <c r="F85" s="124"/>
      <c r="G85" s="24">
        <f t="shared" si="3"/>
        <v>2500</v>
      </c>
      <c r="H85" s="124"/>
      <c r="I85" s="124"/>
    </row>
    <row r="86" spans="1:9" x14ac:dyDescent="0.3">
      <c r="A86" s="2">
        <v>651073</v>
      </c>
      <c r="B86" s="124"/>
      <c r="C86" s="23" t="s">
        <v>188</v>
      </c>
      <c r="D86" s="24" t="s">
        <v>151</v>
      </c>
      <c r="E86" s="24">
        <v>2500</v>
      </c>
      <c r="F86" s="124"/>
      <c r="G86" s="24">
        <f t="shared" si="3"/>
        <v>2500</v>
      </c>
      <c r="H86" s="124"/>
      <c r="I86" s="124"/>
    </row>
    <row r="87" spans="1:9" x14ac:dyDescent="0.3">
      <c r="A87" s="2">
        <v>651074</v>
      </c>
      <c r="B87" s="124"/>
      <c r="C87" s="23" t="s">
        <v>189</v>
      </c>
      <c r="D87" s="24" t="s">
        <v>151</v>
      </c>
      <c r="E87" s="24">
        <v>2500</v>
      </c>
      <c r="F87" s="124"/>
      <c r="G87" s="24">
        <f t="shared" si="3"/>
        <v>2500</v>
      </c>
      <c r="H87" s="124"/>
      <c r="I87" s="124"/>
    </row>
    <row r="88" spans="1:9" x14ac:dyDescent="0.3">
      <c r="A88" s="2">
        <v>651075</v>
      </c>
      <c r="B88" s="124"/>
      <c r="C88" s="23" t="s">
        <v>190</v>
      </c>
      <c r="D88" s="24" t="s">
        <v>191</v>
      </c>
      <c r="E88" s="24">
        <v>2500</v>
      </c>
      <c r="F88" s="124"/>
      <c r="G88" s="24">
        <f t="shared" si="3"/>
        <v>2500</v>
      </c>
      <c r="H88" s="124"/>
      <c r="I88" s="124"/>
    </row>
  </sheetData>
  <sheetProtection password="C8D6" sheet="1" objects="1" scenarios="1" formatCells="0" formatColumns="0" formatRows="0" insertColumns="0" insertRows="0" insertHyperlinks="0" deleteColumns="0" deleteRows="0" sort="0" autoFilter="0" pivotTables="0"/>
  <mergeCells count="21">
    <mergeCell ref="A63:C63"/>
    <mergeCell ref="D63:E63"/>
    <mergeCell ref="A8:I8"/>
    <mergeCell ref="A6:C6"/>
    <mergeCell ref="D6:E6"/>
    <mergeCell ref="A7:C7"/>
    <mergeCell ref="A36:C36"/>
    <mergeCell ref="D36:E36"/>
    <mergeCell ref="F6:I6"/>
    <mergeCell ref="F7:I7"/>
    <mergeCell ref="D7:E7"/>
    <mergeCell ref="D4:E4"/>
    <mergeCell ref="F4:G4"/>
    <mergeCell ref="H4:I4"/>
    <mergeCell ref="A5:I5"/>
    <mergeCell ref="D1:I1"/>
    <mergeCell ref="D2:I2"/>
    <mergeCell ref="D3:E3"/>
    <mergeCell ref="F3:G3"/>
    <mergeCell ref="H3:I3"/>
    <mergeCell ref="A1:C4"/>
  </mergeCells>
  <conditionalFormatting sqref="G89:G1048576 G62 G8:G36">
    <cfRule type="cellIs" dxfId="30" priority="4" operator="lessThan">
      <formula>0</formula>
    </cfRule>
  </conditionalFormatting>
  <conditionalFormatting sqref="G37:G61">
    <cfRule type="cellIs" dxfId="29" priority="3" operator="lessThan">
      <formula>0</formula>
    </cfRule>
  </conditionalFormatting>
  <conditionalFormatting sqref="G63">
    <cfRule type="cellIs" dxfId="28" priority="2" operator="lessThan">
      <formula>0</formula>
    </cfRule>
  </conditionalFormatting>
  <conditionalFormatting sqref="G64:G88">
    <cfRule type="cellIs" dxfId="27" priority="1" operator="lessThan">
      <formula>0</formula>
    </cfRule>
  </conditionalFormatting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37F7F"/>
  </sheetPr>
  <dimension ref="A1:K85"/>
  <sheetViews>
    <sheetView workbookViewId="0">
      <pane ySplit="6" topLeftCell="A7" activePane="bottomLeft" state="frozen"/>
      <selection activeCell="F10" sqref="F10"/>
      <selection pane="bottomLeft" activeCell="K9" sqref="K9"/>
    </sheetView>
  </sheetViews>
  <sheetFormatPr defaultColWidth="9.140625" defaultRowHeight="14.25" x14ac:dyDescent="0.3"/>
  <cols>
    <col min="1" max="1" width="10.140625" style="10" customWidth="1"/>
    <col min="2" max="2" width="22.5703125" style="10" customWidth="1"/>
    <col min="3" max="3" width="49.7109375" style="10" customWidth="1"/>
    <col min="4" max="4" width="12.140625" style="10" customWidth="1"/>
    <col min="5" max="5" width="13.7109375" style="33" customWidth="1"/>
    <col min="6" max="6" width="12.42578125" style="34" customWidth="1"/>
    <col min="7" max="7" width="17.5703125" style="10" customWidth="1"/>
    <col min="8" max="10" width="9.140625" style="10"/>
    <col min="11" max="11" width="9.85546875" style="10" bestFit="1" customWidth="1"/>
    <col min="12" max="16384" width="9.140625" style="10"/>
  </cols>
  <sheetData>
    <row r="1" spans="1:11" s="188" customFormat="1" ht="21" customHeight="1" x14ac:dyDescent="0.3">
      <c r="A1" s="244"/>
      <c r="B1" s="245"/>
      <c r="C1" s="246"/>
      <c r="D1" s="218" t="s">
        <v>268</v>
      </c>
      <c r="E1" s="218"/>
      <c r="F1" s="218"/>
      <c r="G1" s="218"/>
      <c r="H1" s="189" t="s">
        <v>289</v>
      </c>
      <c r="I1" s="189"/>
      <c r="J1" s="31"/>
    </row>
    <row r="2" spans="1:11" s="188" customFormat="1" ht="14.25" customHeight="1" x14ac:dyDescent="0.3">
      <c r="A2" s="247"/>
      <c r="B2" s="248"/>
      <c r="C2" s="249"/>
      <c r="D2" s="217" t="s">
        <v>298</v>
      </c>
      <c r="E2" s="217"/>
      <c r="F2" s="217"/>
      <c r="G2" s="217"/>
      <c r="H2" s="191"/>
      <c r="I2" s="191"/>
    </row>
    <row r="3" spans="1:11" s="188" customFormat="1" ht="14.25" customHeight="1" x14ac:dyDescent="0.3">
      <c r="A3" s="247"/>
      <c r="B3" s="248"/>
      <c r="C3" s="249"/>
      <c r="D3" s="210" t="s">
        <v>299</v>
      </c>
      <c r="E3" s="210"/>
      <c r="F3" s="201" t="s">
        <v>301</v>
      </c>
      <c r="G3" s="201" t="s">
        <v>302</v>
      </c>
      <c r="H3" s="193"/>
      <c r="I3" s="31"/>
    </row>
    <row r="4" spans="1:11" s="188" customFormat="1" ht="24.75" customHeight="1" x14ac:dyDescent="0.3">
      <c r="A4" s="247"/>
      <c r="B4" s="248"/>
      <c r="C4" s="249"/>
      <c r="D4" s="262" t="s">
        <v>300</v>
      </c>
      <c r="E4" s="262"/>
      <c r="F4" s="202">
        <v>3</v>
      </c>
      <c r="G4" s="203">
        <v>42200</v>
      </c>
      <c r="H4" s="192"/>
      <c r="I4" s="31"/>
    </row>
    <row r="5" spans="1:11" s="188" customFormat="1" ht="12.75" customHeight="1" x14ac:dyDescent="0.3">
      <c r="A5" s="235" t="s">
        <v>305</v>
      </c>
      <c r="B5" s="235"/>
      <c r="C5" s="235"/>
      <c r="D5" s="235"/>
      <c r="E5" s="235"/>
      <c r="F5" s="235"/>
      <c r="G5" s="235"/>
      <c r="H5" s="192"/>
      <c r="I5" s="31"/>
    </row>
    <row r="6" spans="1:11" ht="42" customHeight="1" x14ac:dyDescent="0.3">
      <c r="A6" s="96" t="s">
        <v>217</v>
      </c>
      <c r="B6" s="97" t="s">
        <v>229</v>
      </c>
      <c r="C6" s="97" t="s">
        <v>230</v>
      </c>
      <c r="D6" s="97" t="s">
        <v>251</v>
      </c>
      <c r="E6" s="97" t="s">
        <v>248</v>
      </c>
      <c r="F6" s="97" t="s">
        <v>250</v>
      </c>
      <c r="G6" s="98" t="s">
        <v>249</v>
      </c>
      <c r="I6" s="31"/>
    </row>
    <row r="7" spans="1:11" ht="28.5" x14ac:dyDescent="0.3">
      <c r="A7" s="38">
        <v>701002</v>
      </c>
      <c r="B7" s="39" t="s">
        <v>231</v>
      </c>
      <c r="C7" s="60" t="s">
        <v>233</v>
      </c>
      <c r="D7" s="40" t="s">
        <v>74</v>
      </c>
      <c r="E7" s="101"/>
      <c r="F7" s="41" t="str">
        <f t="shared" ref="F7:F21" si="0">IF(E7="","",IF(RIGHT(D7,1)="w",E7+LEFT(D7,LEN(D7)-1)*7,IF(RIGHT(D7,1)="m",EDATE(E7,(LEFT(D7,LEN(D7)-1))),"")))</f>
        <v/>
      </c>
      <c r="G7" s="102"/>
      <c r="I7" s="31"/>
      <c r="K7" s="34"/>
    </row>
    <row r="8" spans="1:11" ht="28.5" x14ac:dyDescent="0.3">
      <c r="A8" s="42">
        <v>701003</v>
      </c>
      <c r="B8" s="24" t="s">
        <v>76</v>
      </c>
      <c r="C8" s="61" t="s">
        <v>234</v>
      </c>
      <c r="D8" s="40" t="s">
        <v>74</v>
      </c>
      <c r="E8" s="101"/>
      <c r="F8" s="41" t="str">
        <f t="shared" si="0"/>
        <v/>
      </c>
      <c r="G8" s="102"/>
      <c r="K8" s="34"/>
    </row>
    <row r="9" spans="1:11" ht="28.5" x14ac:dyDescent="0.3">
      <c r="A9" s="38">
        <v>701004</v>
      </c>
      <c r="B9" s="44" t="s">
        <v>77</v>
      </c>
      <c r="C9" s="60" t="s">
        <v>78</v>
      </c>
      <c r="D9" s="40" t="s">
        <v>74</v>
      </c>
      <c r="E9" s="101"/>
      <c r="F9" s="41" t="str">
        <f t="shared" si="0"/>
        <v/>
      </c>
      <c r="G9" s="102"/>
      <c r="K9" s="34"/>
    </row>
    <row r="10" spans="1:11" ht="21.75" customHeight="1" x14ac:dyDescent="0.3">
      <c r="A10" s="42">
        <v>701005</v>
      </c>
      <c r="B10" s="43" t="s">
        <v>79</v>
      </c>
      <c r="C10" s="61" t="s">
        <v>235</v>
      </c>
      <c r="D10" s="40" t="s">
        <v>74</v>
      </c>
      <c r="E10" s="101"/>
      <c r="F10" s="41" t="str">
        <f t="shared" si="0"/>
        <v/>
      </c>
      <c r="G10" s="102"/>
      <c r="K10" s="34"/>
    </row>
    <row r="11" spans="1:11" ht="28.5" x14ac:dyDescent="0.3">
      <c r="A11" s="38">
        <v>701006</v>
      </c>
      <c r="B11" s="44" t="s">
        <v>31</v>
      </c>
      <c r="C11" s="60" t="s">
        <v>236</v>
      </c>
      <c r="D11" s="40" t="s">
        <v>74</v>
      </c>
      <c r="E11" s="101"/>
      <c r="F11" s="41" t="str">
        <f t="shared" si="0"/>
        <v/>
      </c>
      <c r="G11" s="102"/>
      <c r="K11" s="34"/>
    </row>
    <row r="12" spans="1:11" ht="28.5" x14ac:dyDescent="0.3">
      <c r="A12" s="42">
        <v>701007</v>
      </c>
      <c r="B12" s="24" t="s">
        <v>9</v>
      </c>
      <c r="C12" s="61" t="s">
        <v>237</v>
      </c>
      <c r="D12" s="40" t="s">
        <v>74</v>
      </c>
      <c r="E12" s="101"/>
      <c r="F12" s="41" t="str">
        <f t="shared" si="0"/>
        <v/>
      </c>
      <c r="G12" s="102"/>
      <c r="K12" s="34"/>
    </row>
    <row r="13" spans="1:11" ht="28.5" x14ac:dyDescent="0.3">
      <c r="A13" s="42">
        <v>701008</v>
      </c>
      <c r="B13" s="24" t="s">
        <v>80</v>
      </c>
      <c r="C13" s="61" t="s">
        <v>238</v>
      </c>
      <c r="D13" s="40" t="s">
        <v>74</v>
      </c>
      <c r="E13" s="101"/>
      <c r="F13" s="41" t="str">
        <f t="shared" si="0"/>
        <v/>
      </c>
      <c r="G13" s="102"/>
      <c r="K13" s="34"/>
    </row>
    <row r="14" spans="1:11" ht="42.75" x14ac:dyDescent="0.3">
      <c r="A14" s="38">
        <v>701009</v>
      </c>
      <c r="B14" s="44" t="s">
        <v>232</v>
      </c>
      <c r="C14" s="60" t="s">
        <v>239</v>
      </c>
      <c r="D14" s="40" t="s">
        <v>74</v>
      </c>
      <c r="E14" s="101"/>
      <c r="F14" s="41" t="str">
        <f t="shared" si="0"/>
        <v/>
      </c>
      <c r="G14" s="102"/>
      <c r="K14" s="34"/>
    </row>
    <row r="15" spans="1:11" ht="28.5" x14ac:dyDescent="0.3">
      <c r="A15" s="38">
        <v>701010</v>
      </c>
      <c r="B15" s="44" t="s">
        <v>81</v>
      </c>
      <c r="C15" s="60" t="s">
        <v>240</v>
      </c>
      <c r="D15" s="40" t="s">
        <v>74</v>
      </c>
      <c r="E15" s="101"/>
      <c r="F15" s="41" t="str">
        <f t="shared" si="0"/>
        <v/>
      </c>
      <c r="G15" s="102"/>
      <c r="K15" s="45"/>
    </row>
    <row r="16" spans="1:11" x14ac:dyDescent="0.3">
      <c r="A16" s="42">
        <v>701011</v>
      </c>
      <c r="B16" s="24" t="s">
        <v>82</v>
      </c>
      <c r="C16" s="61" t="s">
        <v>241</v>
      </c>
      <c r="D16" s="40" t="s">
        <v>74</v>
      </c>
      <c r="E16" s="101"/>
      <c r="F16" s="41" t="str">
        <f t="shared" si="0"/>
        <v/>
      </c>
      <c r="G16" s="102"/>
      <c r="K16" s="34"/>
    </row>
    <row r="17" spans="1:11" ht="28.5" x14ac:dyDescent="0.3">
      <c r="A17" s="38">
        <v>701012</v>
      </c>
      <c r="B17" s="44" t="s">
        <v>83</v>
      </c>
      <c r="C17" s="60" t="s">
        <v>242</v>
      </c>
      <c r="D17" s="40" t="s">
        <v>74</v>
      </c>
      <c r="E17" s="101"/>
      <c r="F17" s="41" t="str">
        <f t="shared" si="0"/>
        <v/>
      </c>
      <c r="G17" s="102"/>
      <c r="K17" s="34"/>
    </row>
    <row r="18" spans="1:11" ht="28.5" x14ac:dyDescent="0.3">
      <c r="A18" s="38">
        <v>701014</v>
      </c>
      <c r="B18" s="44" t="s">
        <v>84</v>
      </c>
      <c r="C18" s="60" t="s">
        <v>243</v>
      </c>
      <c r="D18" s="40" t="s">
        <v>74</v>
      </c>
      <c r="E18" s="101"/>
      <c r="F18" s="41" t="str">
        <f t="shared" si="0"/>
        <v/>
      </c>
      <c r="G18" s="102"/>
      <c r="K18" s="34"/>
    </row>
    <row r="19" spans="1:11" ht="28.5" x14ac:dyDescent="0.3">
      <c r="A19" s="170">
        <v>701015</v>
      </c>
      <c r="B19" s="171" t="s">
        <v>281</v>
      </c>
      <c r="C19" s="173" t="s">
        <v>280</v>
      </c>
      <c r="D19" s="172" t="s">
        <v>74</v>
      </c>
      <c r="E19" s="182"/>
      <c r="F19" s="185" t="str">
        <f t="shared" si="0"/>
        <v/>
      </c>
      <c r="G19" s="184"/>
      <c r="H19" s="27"/>
    </row>
    <row r="20" spans="1:11" x14ac:dyDescent="0.3">
      <c r="A20" s="46">
        <v>701016</v>
      </c>
      <c r="B20" s="26" t="s">
        <v>85</v>
      </c>
      <c r="C20" s="62" t="s">
        <v>86</v>
      </c>
      <c r="D20" s="40" t="s">
        <v>74</v>
      </c>
      <c r="E20" s="101"/>
      <c r="F20" s="41" t="str">
        <f t="shared" si="0"/>
        <v/>
      </c>
      <c r="G20" s="102"/>
      <c r="K20" s="34"/>
    </row>
    <row r="21" spans="1:11" s="161" customFormat="1" ht="28.5" x14ac:dyDescent="0.3">
      <c r="A21" s="170">
        <v>701015</v>
      </c>
      <c r="B21" s="171" t="s">
        <v>285</v>
      </c>
      <c r="C21" s="173" t="s">
        <v>297</v>
      </c>
      <c r="D21" s="172" t="s">
        <v>286</v>
      </c>
      <c r="E21" s="182"/>
      <c r="F21" s="185" t="str">
        <f t="shared" si="0"/>
        <v/>
      </c>
      <c r="G21" s="184"/>
      <c r="K21" s="34"/>
    </row>
    <row r="22" spans="1:11" s="48" customFormat="1" ht="28.5" x14ac:dyDescent="0.2">
      <c r="A22" s="38">
        <v>701022</v>
      </c>
      <c r="B22" s="44" t="s">
        <v>212</v>
      </c>
      <c r="C22" s="60" t="s">
        <v>244</v>
      </c>
      <c r="D22" s="40" t="s">
        <v>74</v>
      </c>
      <c r="E22" s="101"/>
      <c r="F22" s="41" t="str">
        <f t="shared" ref="F22" si="1">IF(E22="","",IF(RIGHT(D22,1)="w",E22+LEFT(D22,LEN(D22)-1)*7,IF(RIGHT(D22,1)="m",EDATE(E22,(LEFT(D22,LEN(D22)-1))),"")))</f>
        <v/>
      </c>
      <c r="G22" s="102"/>
      <c r="K22" s="49"/>
    </row>
    <row r="23" spans="1:11" x14ac:dyDescent="0.3">
      <c r="A23" s="259"/>
      <c r="B23" s="260"/>
      <c r="C23" s="31"/>
      <c r="D23" s="20"/>
      <c r="E23" s="32"/>
      <c r="F23" s="31"/>
      <c r="G23" s="50"/>
    </row>
    <row r="24" spans="1:11" x14ac:dyDescent="0.3">
      <c r="A24" s="51"/>
      <c r="B24" s="52"/>
      <c r="C24" s="31"/>
      <c r="D24" s="32"/>
      <c r="E24" s="32"/>
      <c r="F24" s="31"/>
      <c r="G24" s="50"/>
    </row>
    <row r="25" spans="1:11" ht="9" customHeight="1" thickBot="1" x14ac:dyDescent="0.35">
      <c r="A25" s="53"/>
      <c r="B25" s="54"/>
      <c r="C25" s="54"/>
      <c r="D25" s="55"/>
      <c r="E25" s="261"/>
      <c r="F25" s="261"/>
      <c r="G25" s="56"/>
    </row>
    <row r="26" spans="1:11" ht="40.5" x14ac:dyDescent="0.3">
      <c r="A26" s="35" t="s">
        <v>217</v>
      </c>
      <c r="B26" s="36" t="s">
        <v>229</v>
      </c>
      <c r="C26" s="36" t="s">
        <v>230</v>
      </c>
      <c r="D26" s="36" t="s">
        <v>251</v>
      </c>
      <c r="E26" s="36" t="s">
        <v>248</v>
      </c>
      <c r="F26" s="36" t="s">
        <v>250</v>
      </c>
      <c r="G26" s="37" t="s">
        <v>249</v>
      </c>
    </row>
    <row r="27" spans="1:11" ht="28.5" x14ac:dyDescent="0.3">
      <c r="A27" s="38">
        <v>701002</v>
      </c>
      <c r="B27" s="39" t="s">
        <v>231</v>
      </c>
      <c r="C27" s="39" t="s">
        <v>233</v>
      </c>
      <c r="D27" s="40" t="s">
        <v>74</v>
      </c>
      <c r="E27" s="101"/>
      <c r="F27" s="41" t="str">
        <f t="shared" ref="F27:F42" si="2">IF(E27="","",IF(RIGHT(D27,1)="w",E27+LEFT(D27,LEN(D27)-1)*7,IF(RIGHT(D27,1)="m",EDATE(E27,(LEFT(D27,LEN(D27)-1))),"")))</f>
        <v/>
      </c>
      <c r="G27" s="102"/>
      <c r="K27" s="34"/>
    </row>
    <row r="28" spans="1:11" ht="28.5" x14ac:dyDescent="0.3">
      <c r="A28" s="42">
        <v>701003</v>
      </c>
      <c r="B28" s="24" t="s">
        <v>76</v>
      </c>
      <c r="C28" s="43" t="s">
        <v>234</v>
      </c>
      <c r="D28" s="40" t="s">
        <v>74</v>
      </c>
      <c r="E28" s="101"/>
      <c r="F28" s="41" t="str">
        <f t="shared" si="2"/>
        <v/>
      </c>
      <c r="G28" s="102"/>
      <c r="K28" s="34"/>
    </row>
    <row r="29" spans="1:11" ht="22.5" customHeight="1" x14ac:dyDescent="0.3">
      <c r="A29" s="38">
        <v>701004</v>
      </c>
      <c r="B29" s="44" t="s">
        <v>77</v>
      </c>
      <c r="C29" s="39" t="s">
        <v>78</v>
      </c>
      <c r="D29" s="40" t="s">
        <v>74</v>
      </c>
      <c r="E29" s="101"/>
      <c r="F29" s="41" t="str">
        <f t="shared" si="2"/>
        <v/>
      </c>
      <c r="G29" s="102"/>
      <c r="K29" s="34"/>
    </row>
    <row r="30" spans="1:11" ht="18.75" customHeight="1" x14ac:dyDescent="0.3">
      <c r="A30" s="42">
        <v>701005</v>
      </c>
      <c r="B30" s="43" t="s">
        <v>79</v>
      </c>
      <c r="C30" s="43" t="s">
        <v>235</v>
      </c>
      <c r="D30" s="40" t="s">
        <v>74</v>
      </c>
      <c r="E30" s="101"/>
      <c r="F30" s="41" t="str">
        <f t="shared" si="2"/>
        <v/>
      </c>
      <c r="G30" s="102"/>
      <c r="K30" s="34"/>
    </row>
    <row r="31" spans="1:11" ht="24" customHeight="1" x14ac:dyDescent="0.3">
      <c r="A31" s="38">
        <v>701006</v>
      </c>
      <c r="B31" s="44" t="s">
        <v>31</v>
      </c>
      <c r="C31" s="39" t="s">
        <v>236</v>
      </c>
      <c r="D31" s="40" t="s">
        <v>74</v>
      </c>
      <c r="E31" s="101"/>
      <c r="F31" s="41" t="str">
        <f t="shared" si="2"/>
        <v/>
      </c>
      <c r="G31" s="102"/>
      <c r="K31" s="34"/>
    </row>
    <row r="32" spans="1:11" ht="28.5" x14ac:dyDescent="0.3">
      <c r="A32" s="42">
        <v>701007</v>
      </c>
      <c r="B32" s="24" t="s">
        <v>9</v>
      </c>
      <c r="C32" s="43" t="s">
        <v>237</v>
      </c>
      <c r="D32" s="40" t="s">
        <v>74</v>
      </c>
      <c r="E32" s="101"/>
      <c r="F32" s="41" t="str">
        <f t="shared" si="2"/>
        <v/>
      </c>
      <c r="G32" s="102"/>
      <c r="K32" s="34"/>
    </row>
    <row r="33" spans="1:11" ht="28.5" x14ac:dyDescent="0.3">
      <c r="A33" s="42">
        <v>701008</v>
      </c>
      <c r="B33" s="24" t="s">
        <v>80</v>
      </c>
      <c r="C33" s="43" t="s">
        <v>238</v>
      </c>
      <c r="D33" s="40" t="s">
        <v>74</v>
      </c>
      <c r="E33" s="101"/>
      <c r="F33" s="41" t="str">
        <f t="shared" si="2"/>
        <v/>
      </c>
      <c r="G33" s="102"/>
      <c r="K33" s="34"/>
    </row>
    <row r="34" spans="1:11" ht="42.75" x14ac:dyDescent="0.3">
      <c r="A34" s="38">
        <v>701009</v>
      </c>
      <c r="B34" s="44" t="s">
        <v>232</v>
      </c>
      <c r="C34" s="39" t="s">
        <v>239</v>
      </c>
      <c r="D34" s="40" t="s">
        <v>74</v>
      </c>
      <c r="E34" s="101"/>
      <c r="F34" s="41" t="str">
        <f t="shared" si="2"/>
        <v/>
      </c>
      <c r="G34" s="102"/>
      <c r="K34" s="34"/>
    </row>
    <row r="35" spans="1:11" ht="28.5" x14ac:dyDescent="0.3">
      <c r="A35" s="38">
        <v>701010</v>
      </c>
      <c r="B35" s="44" t="s">
        <v>81</v>
      </c>
      <c r="C35" s="39" t="s">
        <v>240</v>
      </c>
      <c r="D35" s="40" t="s">
        <v>74</v>
      </c>
      <c r="E35" s="101"/>
      <c r="F35" s="41" t="str">
        <f t="shared" si="2"/>
        <v/>
      </c>
      <c r="G35" s="102"/>
      <c r="K35" s="34"/>
    </row>
    <row r="36" spans="1:11" x14ac:dyDescent="0.3">
      <c r="A36" s="42">
        <v>701011</v>
      </c>
      <c r="B36" s="24" t="s">
        <v>82</v>
      </c>
      <c r="C36" s="43" t="s">
        <v>241</v>
      </c>
      <c r="D36" s="40" t="s">
        <v>74</v>
      </c>
      <c r="E36" s="101"/>
      <c r="F36" s="41" t="str">
        <f t="shared" si="2"/>
        <v/>
      </c>
      <c r="G36" s="102"/>
      <c r="K36" s="34"/>
    </row>
    <row r="37" spans="1:11" ht="28.5" x14ac:dyDescent="0.3">
      <c r="A37" s="38">
        <v>701012</v>
      </c>
      <c r="B37" s="44" t="s">
        <v>83</v>
      </c>
      <c r="C37" s="39" t="s">
        <v>242</v>
      </c>
      <c r="D37" s="40" t="s">
        <v>74</v>
      </c>
      <c r="E37" s="101"/>
      <c r="F37" s="41" t="str">
        <f t="shared" si="2"/>
        <v/>
      </c>
      <c r="G37" s="102"/>
      <c r="K37" s="34"/>
    </row>
    <row r="38" spans="1:11" ht="28.5" x14ac:dyDescent="0.3">
      <c r="A38" s="38">
        <v>701014</v>
      </c>
      <c r="B38" s="44" t="s">
        <v>84</v>
      </c>
      <c r="C38" s="39" t="s">
        <v>243</v>
      </c>
      <c r="D38" s="40" t="s">
        <v>74</v>
      </c>
      <c r="E38" s="101"/>
      <c r="F38" s="41" t="str">
        <f t="shared" si="2"/>
        <v/>
      </c>
      <c r="G38" s="102"/>
      <c r="K38" s="34"/>
    </row>
    <row r="39" spans="1:11" ht="34.5" customHeight="1" x14ac:dyDescent="0.3">
      <c r="A39" s="170">
        <v>701015</v>
      </c>
      <c r="B39" s="171" t="s">
        <v>281</v>
      </c>
      <c r="C39" s="173" t="s">
        <v>280</v>
      </c>
      <c r="D39" s="172" t="s">
        <v>74</v>
      </c>
      <c r="E39" s="182"/>
      <c r="F39" s="185" t="str">
        <f t="shared" si="2"/>
        <v/>
      </c>
      <c r="G39" s="184"/>
      <c r="K39" s="34"/>
    </row>
    <row r="40" spans="1:11" x14ac:dyDescent="0.3">
      <c r="A40" s="46">
        <v>701016</v>
      </c>
      <c r="B40" s="26" t="s">
        <v>85</v>
      </c>
      <c r="C40" s="47" t="s">
        <v>86</v>
      </c>
      <c r="D40" s="40" t="s">
        <v>74</v>
      </c>
      <c r="E40" s="101"/>
      <c r="F40" s="41" t="str">
        <f t="shared" si="2"/>
        <v/>
      </c>
      <c r="G40" s="102"/>
      <c r="K40" s="34"/>
    </row>
    <row r="41" spans="1:11" s="48" customFormat="1" ht="30.75" customHeight="1" x14ac:dyDescent="0.2">
      <c r="A41" s="170">
        <v>701015</v>
      </c>
      <c r="B41" s="171" t="s">
        <v>285</v>
      </c>
      <c r="C41" s="173" t="s">
        <v>297</v>
      </c>
      <c r="D41" s="172" t="s">
        <v>286</v>
      </c>
      <c r="E41" s="182"/>
      <c r="F41" s="185" t="str">
        <f t="shared" si="2"/>
        <v/>
      </c>
      <c r="G41" s="184"/>
      <c r="K41" s="49"/>
    </row>
    <row r="42" spans="1:11" ht="28.5" x14ac:dyDescent="0.3">
      <c r="A42" s="38">
        <v>701022</v>
      </c>
      <c r="B42" s="44" t="s">
        <v>212</v>
      </c>
      <c r="C42" s="39" t="s">
        <v>244</v>
      </c>
      <c r="D42" s="40" t="s">
        <v>74</v>
      </c>
      <c r="E42" s="101"/>
      <c r="F42" s="41" t="str">
        <f t="shared" si="2"/>
        <v/>
      </c>
      <c r="G42" s="102"/>
    </row>
    <row r="43" spans="1:11" x14ac:dyDescent="0.3">
      <c r="A43" s="51"/>
      <c r="B43" s="52"/>
      <c r="C43" s="31"/>
      <c r="D43" s="32"/>
      <c r="E43" s="32"/>
      <c r="F43" s="31"/>
      <c r="G43" s="50"/>
    </row>
    <row r="44" spans="1:11" x14ac:dyDescent="0.3">
      <c r="A44" s="12"/>
      <c r="B44" s="31"/>
      <c r="C44" s="31"/>
      <c r="D44" s="32"/>
      <c r="E44" s="32"/>
      <c r="F44" s="31"/>
      <c r="G44" s="50"/>
    </row>
    <row r="45" spans="1:11" ht="15" thickBot="1" x14ac:dyDescent="0.35">
      <c r="A45" s="53"/>
      <c r="B45" s="54"/>
      <c r="C45" s="54"/>
      <c r="D45" s="55"/>
      <c r="E45" s="261"/>
      <c r="F45" s="261"/>
      <c r="G45" s="56"/>
    </row>
    <row r="46" spans="1:11" ht="40.5" x14ac:dyDescent="0.3">
      <c r="A46" s="35" t="s">
        <v>217</v>
      </c>
      <c r="B46" s="36" t="s">
        <v>229</v>
      </c>
      <c r="C46" s="36" t="s">
        <v>230</v>
      </c>
      <c r="D46" s="36" t="s">
        <v>251</v>
      </c>
      <c r="E46" s="36" t="s">
        <v>248</v>
      </c>
      <c r="F46" s="36" t="s">
        <v>250</v>
      </c>
      <c r="G46" s="37" t="s">
        <v>249</v>
      </c>
    </row>
    <row r="47" spans="1:11" ht="28.5" x14ac:dyDescent="0.3">
      <c r="A47" s="38">
        <v>701002</v>
      </c>
      <c r="B47" s="39" t="s">
        <v>231</v>
      </c>
      <c r="C47" s="39" t="s">
        <v>233</v>
      </c>
      <c r="D47" s="40" t="s">
        <v>74</v>
      </c>
      <c r="E47" s="101"/>
      <c r="F47" s="41" t="str">
        <f t="shared" ref="F47:F62" si="3">IF(E47="","",IF(RIGHT(D47,1)="w",E47+LEFT(D47,LEN(D47)-1)*7,IF(RIGHT(D47,1)="m",EDATE(E47,(LEFT(D47,LEN(D47)-1))),"")))</f>
        <v/>
      </c>
      <c r="G47" s="102"/>
      <c r="K47" s="34"/>
    </row>
    <row r="48" spans="1:11" ht="28.5" x14ac:dyDescent="0.3">
      <c r="A48" s="42">
        <v>701003</v>
      </c>
      <c r="B48" s="24" t="s">
        <v>76</v>
      </c>
      <c r="C48" s="43" t="s">
        <v>234</v>
      </c>
      <c r="D48" s="40" t="s">
        <v>74</v>
      </c>
      <c r="E48" s="101"/>
      <c r="F48" s="41" t="str">
        <f t="shared" si="3"/>
        <v/>
      </c>
      <c r="G48" s="102"/>
      <c r="K48" s="34"/>
    </row>
    <row r="49" spans="1:11" ht="17.25" customHeight="1" x14ac:dyDescent="0.3">
      <c r="A49" s="38">
        <v>701004</v>
      </c>
      <c r="B49" s="44" t="s">
        <v>77</v>
      </c>
      <c r="C49" s="39" t="s">
        <v>78</v>
      </c>
      <c r="D49" s="40" t="s">
        <v>74</v>
      </c>
      <c r="E49" s="101"/>
      <c r="F49" s="41" t="str">
        <f t="shared" si="3"/>
        <v/>
      </c>
      <c r="G49" s="102"/>
      <c r="K49" s="34"/>
    </row>
    <row r="50" spans="1:11" x14ac:dyDescent="0.3">
      <c r="A50" s="42">
        <v>701005</v>
      </c>
      <c r="B50" s="43" t="s">
        <v>79</v>
      </c>
      <c r="C50" s="43" t="s">
        <v>235</v>
      </c>
      <c r="D50" s="40" t="s">
        <v>74</v>
      </c>
      <c r="E50" s="101"/>
      <c r="F50" s="41" t="str">
        <f t="shared" si="3"/>
        <v/>
      </c>
      <c r="G50" s="102"/>
      <c r="K50" s="34"/>
    </row>
    <row r="51" spans="1:11" ht="28.5" x14ac:dyDescent="0.3">
      <c r="A51" s="38">
        <v>701006</v>
      </c>
      <c r="B51" s="44" t="s">
        <v>31</v>
      </c>
      <c r="C51" s="39" t="s">
        <v>236</v>
      </c>
      <c r="D51" s="40" t="s">
        <v>74</v>
      </c>
      <c r="E51" s="101"/>
      <c r="F51" s="41" t="str">
        <f t="shared" si="3"/>
        <v/>
      </c>
      <c r="G51" s="102"/>
      <c r="K51" s="34"/>
    </row>
    <row r="52" spans="1:11" ht="28.5" x14ac:dyDescent="0.3">
      <c r="A52" s="42">
        <v>701007</v>
      </c>
      <c r="B52" s="24" t="s">
        <v>9</v>
      </c>
      <c r="C52" s="43" t="s">
        <v>237</v>
      </c>
      <c r="D52" s="40" t="s">
        <v>74</v>
      </c>
      <c r="E52" s="101"/>
      <c r="F52" s="41" t="str">
        <f t="shared" si="3"/>
        <v/>
      </c>
      <c r="G52" s="102"/>
      <c r="K52" s="34"/>
    </row>
    <row r="53" spans="1:11" ht="36.75" customHeight="1" x14ac:dyDescent="0.3">
      <c r="A53" s="42">
        <v>701008</v>
      </c>
      <c r="B53" s="24" t="s">
        <v>80</v>
      </c>
      <c r="C53" s="43" t="s">
        <v>238</v>
      </c>
      <c r="D53" s="40" t="s">
        <v>74</v>
      </c>
      <c r="E53" s="101"/>
      <c r="F53" s="41" t="str">
        <f t="shared" si="3"/>
        <v/>
      </c>
      <c r="G53" s="102"/>
      <c r="K53" s="34"/>
    </row>
    <row r="54" spans="1:11" ht="42.75" x14ac:dyDescent="0.3">
      <c r="A54" s="38">
        <v>701009</v>
      </c>
      <c r="B54" s="44" t="s">
        <v>232</v>
      </c>
      <c r="C54" s="39" t="s">
        <v>239</v>
      </c>
      <c r="D54" s="40" t="s">
        <v>74</v>
      </c>
      <c r="E54" s="101"/>
      <c r="F54" s="41" t="str">
        <f t="shared" si="3"/>
        <v/>
      </c>
      <c r="G54" s="102"/>
      <c r="K54" s="34"/>
    </row>
    <row r="55" spans="1:11" ht="28.5" x14ac:dyDescent="0.3">
      <c r="A55" s="38">
        <v>701010</v>
      </c>
      <c r="B55" s="44" t="s">
        <v>81</v>
      </c>
      <c r="C55" s="39" t="s">
        <v>240</v>
      </c>
      <c r="D55" s="40" t="s">
        <v>74</v>
      </c>
      <c r="E55" s="101"/>
      <c r="F55" s="41" t="str">
        <f t="shared" si="3"/>
        <v/>
      </c>
      <c r="G55" s="102"/>
      <c r="K55" s="34"/>
    </row>
    <row r="56" spans="1:11" x14ac:dyDescent="0.3">
      <c r="A56" s="42">
        <v>701011</v>
      </c>
      <c r="B56" s="24" t="s">
        <v>82</v>
      </c>
      <c r="C56" s="43" t="s">
        <v>241</v>
      </c>
      <c r="D56" s="40" t="s">
        <v>74</v>
      </c>
      <c r="E56" s="101"/>
      <c r="F56" s="41" t="str">
        <f t="shared" si="3"/>
        <v/>
      </c>
      <c r="G56" s="102"/>
      <c r="K56" s="34"/>
    </row>
    <row r="57" spans="1:11" ht="28.5" x14ac:dyDescent="0.3">
      <c r="A57" s="38">
        <v>701012</v>
      </c>
      <c r="B57" s="44" t="s">
        <v>83</v>
      </c>
      <c r="C57" s="39" t="s">
        <v>242</v>
      </c>
      <c r="D57" s="40" t="s">
        <v>74</v>
      </c>
      <c r="E57" s="101"/>
      <c r="F57" s="41" t="str">
        <f t="shared" si="3"/>
        <v/>
      </c>
      <c r="G57" s="102"/>
      <c r="K57" s="34"/>
    </row>
    <row r="58" spans="1:11" ht="28.5" x14ac:dyDescent="0.3">
      <c r="A58" s="38">
        <v>701014</v>
      </c>
      <c r="B58" s="44" t="s">
        <v>84</v>
      </c>
      <c r="C58" s="39" t="s">
        <v>243</v>
      </c>
      <c r="D58" s="40" t="s">
        <v>74</v>
      </c>
      <c r="E58" s="101"/>
      <c r="F58" s="41" t="str">
        <f t="shared" si="3"/>
        <v/>
      </c>
      <c r="G58" s="102"/>
      <c r="K58" s="34"/>
    </row>
    <row r="59" spans="1:11" ht="28.5" x14ac:dyDescent="0.3">
      <c r="A59" s="170">
        <v>701015</v>
      </c>
      <c r="B59" s="171" t="s">
        <v>281</v>
      </c>
      <c r="C59" s="173" t="s">
        <v>280</v>
      </c>
      <c r="D59" s="172" t="s">
        <v>74</v>
      </c>
      <c r="E59" s="182"/>
      <c r="F59" s="185" t="str">
        <f t="shared" si="3"/>
        <v/>
      </c>
      <c r="G59" s="184"/>
      <c r="K59" s="34"/>
    </row>
    <row r="60" spans="1:11" x14ac:dyDescent="0.3">
      <c r="A60" s="46">
        <v>701016</v>
      </c>
      <c r="B60" s="26" t="s">
        <v>85</v>
      </c>
      <c r="C60" s="47" t="s">
        <v>86</v>
      </c>
      <c r="D60" s="40" t="s">
        <v>74</v>
      </c>
      <c r="E60" s="101"/>
      <c r="F60" s="41" t="str">
        <f t="shared" si="3"/>
        <v/>
      </c>
      <c r="G60" s="102"/>
      <c r="K60" s="34"/>
    </row>
    <row r="61" spans="1:11" s="175" customFormat="1" ht="30.75" customHeight="1" x14ac:dyDescent="0.3">
      <c r="A61" s="170">
        <v>701015</v>
      </c>
      <c r="B61" s="171" t="s">
        <v>285</v>
      </c>
      <c r="C61" s="173" t="s">
        <v>297</v>
      </c>
      <c r="D61" s="172" t="s">
        <v>286</v>
      </c>
      <c r="E61" s="182"/>
      <c r="F61" s="185" t="str">
        <f t="shared" si="3"/>
        <v/>
      </c>
      <c r="G61" s="184"/>
      <c r="K61" s="34"/>
    </row>
    <row r="62" spans="1:11" s="48" customFormat="1" ht="28.5" x14ac:dyDescent="0.2">
      <c r="A62" s="38">
        <v>701022</v>
      </c>
      <c r="B62" s="44" t="s">
        <v>212</v>
      </c>
      <c r="C62" s="39" t="s">
        <v>244</v>
      </c>
      <c r="D62" s="40" t="s">
        <v>74</v>
      </c>
      <c r="E62" s="101"/>
      <c r="F62" s="41" t="str">
        <f t="shared" si="3"/>
        <v/>
      </c>
      <c r="G62" s="102"/>
      <c r="K62" s="49"/>
    </row>
    <row r="63" spans="1:11" x14ac:dyDescent="0.3">
      <c r="A63" s="259"/>
      <c r="B63" s="260"/>
      <c r="C63" s="31"/>
      <c r="D63" s="32"/>
      <c r="E63" s="32"/>
      <c r="F63" s="31"/>
      <c r="G63" s="50"/>
    </row>
    <row r="64" spans="1:11" x14ac:dyDescent="0.3">
      <c r="A64" s="12"/>
      <c r="B64" s="31"/>
      <c r="C64" s="31"/>
      <c r="D64" s="32"/>
      <c r="E64" s="32"/>
      <c r="F64" s="31"/>
      <c r="G64" s="50"/>
    </row>
    <row r="65" spans="1:11" ht="15" thickBot="1" x14ac:dyDescent="0.35">
      <c r="A65" s="53"/>
      <c r="B65" s="54"/>
      <c r="C65" s="54"/>
      <c r="D65" s="55"/>
      <c r="E65" s="261"/>
      <c r="F65" s="261"/>
      <c r="G65" s="56"/>
    </row>
    <row r="66" spans="1:11" ht="37.5" customHeight="1" x14ac:dyDescent="0.3">
      <c r="A66" s="35" t="s">
        <v>217</v>
      </c>
      <c r="B66" s="36" t="s">
        <v>229</v>
      </c>
      <c r="C66" s="36" t="s">
        <v>230</v>
      </c>
      <c r="D66" s="36" t="s">
        <v>251</v>
      </c>
      <c r="E66" s="36" t="s">
        <v>248</v>
      </c>
      <c r="F66" s="36" t="s">
        <v>250</v>
      </c>
      <c r="G66" s="37" t="s">
        <v>249</v>
      </c>
    </row>
    <row r="67" spans="1:11" ht="28.5" x14ac:dyDescent="0.3">
      <c r="A67" s="38">
        <v>701002</v>
      </c>
      <c r="B67" s="39" t="s">
        <v>231</v>
      </c>
      <c r="C67" s="39" t="s">
        <v>233</v>
      </c>
      <c r="D67" s="40" t="s">
        <v>74</v>
      </c>
      <c r="E67" s="101"/>
      <c r="F67" s="41" t="str">
        <f t="shared" ref="F67:F82" si="4">IF(E67="","",IF(RIGHT(D67,1)="w",E67+LEFT(D67,LEN(D67)-1)*7,IF(RIGHT(D67,1)="m",EDATE(E67,(LEFT(D67,LEN(D67)-1))),"")))</f>
        <v/>
      </c>
      <c r="G67" s="102"/>
    </row>
    <row r="68" spans="1:11" ht="28.5" x14ac:dyDescent="0.3">
      <c r="A68" s="42">
        <v>701003</v>
      </c>
      <c r="B68" s="24" t="s">
        <v>76</v>
      </c>
      <c r="C68" s="43" t="s">
        <v>234</v>
      </c>
      <c r="D68" s="40" t="s">
        <v>74</v>
      </c>
      <c r="E68" s="101"/>
      <c r="F68" s="41" t="str">
        <f t="shared" si="4"/>
        <v/>
      </c>
      <c r="G68" s="102"/>
      <c r="K68" s="34"/>
    </row>
    <row r="69" spans="1:11" ht="18.75" customHeight="1" x14ac:dyDescent="0.3">
      <c r="A69" s="38">
        <v>701004</v>
      </c>
      <c r="B69" s="44" t="s">
        <v>77</v>
      </c>
      <c r="C69" s="39" t="s">
        <v>78</v>
      </c>
      <c r="D69" s="40" t="s">
        <v>74</v>
      </c>
      <c r="E69" s="101"/>
      <c r="F69" s="41" t="str">
        <f t="shared" si="4"/>
        <v/>
      </c>
      <c r="G69" s="102"/>
      <c r="K69" s="34"/>
    </row>
    <row r="70" spans="1:11" ht="35.25" customHeight="1" x14ac:dyDescent="0.3">
      <c r="A70" s="42">
        <v>701005</v>
      </c>
      <c r="B70" s="43" t="s">
        <v>79</v>
      </c>
      <c r="C70" s="43" t="s">
        <v>235</v>
      </c>
      <c r="D70" s="40" t="s">
        <v>74</v>
      </c>
      <c r="E70" s="101"/>
      <c r="F70" s="41" t="str">
        <f t="shared" si="4"/>
        <v/>
      </c>
      <c r="G70" s="102"/>
      <c r="K70" s="34"/>
    </row>
    <row r="71" spans="1:11" ht="28.5" x14ac:dyDescent="0.3">
      <c r="A71" s="38">
        <v>701006</v>
      </c>
      <c r="B71" s="44" t="s">
        <v>31</v>
      </c>
      <c r="C71" s="39" t="s">
        <v>236</v>
      </c>
      <c r="D71" s="40" t="s">
        <v>74</v>
      </c>
      <c r="E71" s="101"/>
      <c r="F71" s="41" t="str">
        <f t="shared" si="4"/>
        <v/>
      </c>
      <c r="G71" s="102"/>
      <c r="K71" s="34"/>
    </row>
    <row r="72" spans="1:11" ht="27" customHeight="1" x14ac:dyDescent="0.3">
      <c r="A72" s="42">
        <v>701007</v>
      </c>
      <c r="B72" s="24" t="s">
        <v>9</v>
      </c>
      <c r="C72" s="43" t="s">
        <v>237</v>
      </c>
      <c r="D72" s="40" t="s">
        <v>74</v>
      </c>
      <c r="E72" s="101"/>
      <c r="F72" s="41" t="str">
        <f t="shared" si="4"/>
        <v/>
      </c>
      <c r="G72" s="102"/>
      <c r="K72" s="34"/>
    </row>
    <row r="73" spans="1:11" ht="35.25" customHeight="1" x14ac:dyDescent="0.3">
      <c r="A73" s="42">
        <v>701008</v>
      </c>
      <c r="B73" s="24" t="s">
        <v>80</v>
      </c>
      <c r="C73" s="43" t="s">
        <v>238</v>
      </c>
      <c r="D73" s="40" t="s">
        <v>74</v>
      </c>
      <c r="E73" s="101"/>
      <c r="F73" s="41" t="str">
        <f t="shared" si="4"/>
        <v/>
      </c>
      <c r="G73" s="102"/>
      <c r="K73" s="34"/>
    </row>
    <row r="74" spans="1:11" ht="42.75" x14ac:dyDescent="0.3">
      <c r="A74" s="38">
        <v>701009</v>
      </c>
      <c r="B74" s="44" t="s">
        <v>232</v>
      </c>
      <c r="C74" s="39" t="s">
        <v>239</v>
      </c>
      <c r="D74" s="40" t="s">
        <v>74</v>
      </c>
      <c r="E74" s="101"/>
      <c r="F74" s="41" t="str">
        <f t="shared" si="4"/>
        <v/>
      </c>
      <c r="G74" s="102"/>
      <c r="K74" s="34"/>
    </row>
    <row r="75" spans="1:11" ht="28.5" x14ac:dyDescent="0.3">
      <c r="A75" s="38">
        <v>701010</v>
      </c>
      <c r="B75" s="44" t="s">
        <v>81</v>
      </c>
      <c r="C75" s="39" t="s">
        <v>240</v>
      </c>
      <c r="D75" s="40" t="s">
        <v>74</v>
      </c>
      <c r="E75" s="101"/>
      <c r="F75" s="41" t="str">
        <f t="shared" si="4"/>
        <v/>
      </c>
      <c r="G75" s="102"/>
      <c r="K75" s="34"/>
    </row>
    <row r="76" spans="1:11" x14ac:dyDescent="0.3">
      <c r="A76" s="42">
        <v>701011</v>
      </c>
      <c r="B76" s="24" t="s">
        <v>82</v>
      </c>
      <c r="C76" s="43" t="s">
        <v>241</v>
      </c>
      <c r="D76" s="40" t="s">
        <v>74</v>
      </c>
      <c r="E76" s="101"/>
      <c r="F76" s="41" t="str">
        <f t="shared" si="4"/>
        <v/>
      </c>
      <c r="G76" s="102"/>
      <c r="K76" s="34"/>
    </row>
    <row r="77" spans="1:11" ht="28.5" x14ac:dyDescent="0.3">
      <c r="A77" s="38">
        <v>701012</v>
      </c>
      <c r="B77" s="44" t="s">
        <v>83</v>
      </c>
      <c r="C77" s="39" t="s">
        <v>242</v>
      </c>
      <c r="D77" s="40" t="s">
        <v>74</v>
      </c>
      <c r="E77" s="101"/>
      <c r="F77" s="41" t="str">
        <f t="shared" si="4"/>
        <v/>
      </c>
      <c r="G77" s="102"/>
      <c r="K77" s="34"/>
    </row>
    <row r="78" spans="1:11" ht="28.5" x14ac:dyDescent="0.3">
      <c r="A78" s="38">
        <v>701014</v>
      </c>
      <c r="B78" s="44" t="s">
        <v>84</v>
      </c>
      <c r="C78" s="39" t="s">
        <v>243</v>
      </c>
      <c r="D78" s="40" t="s">
        <v>74</v>
      </c>
      <c r="E78" s="101"/>
      <c r="F78" s="41" t="str">
        <f t="shared" si="4"/>
        <v/>
      </c>
      <c r="G78" s="102"/>
      <c r="K78" s="34"/>
    </row>
    <row r="79" spans="1:11" ht="19.5" customHeight="1" x14ac:dyDescent="0.3">
      <c r="A79" s="170">
        <v>701015</v>
      </c>
      <c r="B79" s="171" t="s">
        <v>281</v>
      </c>
      <c r="C79" s="173" t="s">
        <v>280</v>
      </c>
      <c r="D79" s="172" t="s">
        <v>74</v>
      </c>
      <c r="E79" s="182"/>
      <c r="F79" s="185" t="str">
        <f t="shared" si="4"/>
        <v/>
      </c>
      <c r="G79" s="184"/>
      <c r="K79" s="34"/>
    </row>
    <row r="80" spans="1:11" ht="24" customHeight="1" x14ac:dyDescent="0.3">
      <c r="A80" s="46">
        <v>701016</v>
      </c>
      <c r="B80" s="26" t="s">
        <v>85</v>
      </c>
      <c r="C80" s="47" t="s">
        <v>86</v>
      </c>
      <c r="D80" s="40" t="s">
        <v>74</v>
      </c>
      <c r="E80" s="101"/>
      <c r="F80" s="41" t="str">
        <f t="shared" si="4"/>
        <v/>
      </c>
      <c r="G80" s="102"/>
      <c r="K80" s="34"/>
    </row>
    <row r="81" spans="1:11" s="175" customFormat="1" ht="32.25" customHeight="1" x14ac:dyDescent="0.3">
      <c r="A81" s="170">
        <v>701015</v>
      </c>
      <c r="B81" s="171" t="s">
        <v>285</v>
      </c>
      <c r="C81" s="173" t="s">
        <v>297</v>
      </c>
      <c r="D81" s="172" t="s">
        <v>286</v>
      </c>
      <c r="E81" s="182"/>
      <c r="F81" s="185" t="str">
        <f t="shared" si="4"/>
        <v/>
      </c>
      <c r="G81" s="184"/>
      <c r="K81" s="34"/>
    </row>
    <row r="82" spans="1:11" ht="28.5" x14ac:dyDescent="0.3">
      <c r="A82" s="38">
        <v>701022</v>
      </c>
      <c r="B82" s="44" t="s">
        <v>212</v>
      </c>
      <c r="C82" s="39" t="s">
        <v>244</v>
      </c>
      <c r="D82" s="40" t="s">
        <v>74</v>
      </c>
      <c r="E82" s="101"/>
      <c r="F82" s="41" t="str">
        <f t="shared" si="4"/>
        <v/>
      </c>
      <c r="G82" s="102"/>
      <c r="K82" s="34"/>
    </row>
    <row r="83" spans="1:11" s="48" customFormat="1" ht="22.5" customHeight="1" x14ac:dyDescent="0.3">
      <c r="A83" s="256" t="s">
        <v>69</v>
      </c>
      <c r="B83" s="257"/>
      <c r="C83" s="110"/>
      <c r="D83" s="129"/>
      <c r="E83" s="111"/>
      <c r="F83" s="110"/>
      <c r="G83" s="112"/>
      <c r="K83" s="49"/>
    </row>
    <row r="84" spans="1:11" x14ac:dyDescent="0.3">
      <c r="A84" s="113"/>
      <c r="B84" s="110"/>
      <c r="C84" s="110"/>
      <c r="D84" s="111"/>
      <c r="E84" s="111"/>
      <c r="F84" s="110"/>
      <c r="G84" s="112"/>
    </row>
    <row r="85" spans="1:11" ht="15" thickBot="1" x14ac:dyDescent="0.35">
      <c r="A85" s="106" t="s">
        <v>70</v>
      </c>
      <c r="B85" s="107"/>
      <c r="C85" s="107"/>
      <c r="D85" s="114"/>
      <c r="E85" s="258" t="s">
        <v>71</v>
      </c>
      <c r="F85" s="258"/>
      <c r="G85" s="115"/>
    </row>
  </sheetData>
  <sheetProtection password="C8D6" sheet="1" objects="1" scenarios="1" formatCells="0" formatColumns="0" formatRows="0" insertColumns="0" insertRows="0" insertHyperlinks="0" deleteColumns="0" deleteRows="0" sort="0" autoFilter="0" pivotTables="0"/>
  <mergeCells count="13">
    <mergeCell ref="A1:C4"/>
    <mergeCell ref="D3:E3"/>
    <mergeCell ref="D4:E4"/>
    <mergeCell ref="D1:G1"/>
    <mergeCell ref="D2:G2"/>
    <mergeCell ref="A5:G5"/>
    <mergeCell ref="A83:B83"/>
    <mergeCell ref="E85:F85"/>
    <mergeCell ref="A23:B23"/>
    <mergeCell ref="E25:F25"/>
    <mergeCell ref="E45:F45"/>
    <mergeCell ref="A63:B63"/>
    <mergeCell ref="E65:F65"/>
  </mergeCells>
  <conditionalFormatting sqref="G43:G45 G23:G25 G63:G65">
    <cfRule type="cellIs" dxfId="26" priority="8" operator="lessThan">
      <formula>0</formula>
    </cfRule>
  </conditionalFormatting>
  <conditionalFormatting sqref="G83:G85">
    <cfRule type="cellIs" dxfId="25" priority="1" operator="lessThan">
      <formula>0</formula>
    </cfRule>
  </conditionalFormatting>
  <pageMargins left="0.25" right="0.25" top="0.75" bottom="0.75" header="0.3" footer="0.3"/>
  <pageSetup paperSize="9" orientation="landscape" r:id="rId1"/>
  <headerFooter scaleWithDoc="0" alignWithMargins="0"/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89290"/>
  </sheetPr>
  <dimension ref="A1:K43"/>
  <sheetViews>
    <sheetView workbookViewId="0">
      <pane ySplit="6" topLeftCell="A7" activePane="bottomLeft" state="frozen"/>
      <selection activeCell="F10" sqref="F10"/>
      <selection pane="bottomLeft" activeCell="A5" sqref="A5:G5"/>
    </sheetView>
  </sheetViews>
  <sheetFormatPr defaultColWidth="9.140625" defaultRowHeight="14.25" x14ac:dyDescent="0.2"/>
  <cols>
    <col min="1" max="1" width="10.5703125" style="48" customWidth="1"/>
    <col min="2" max="2" width="22.7109375" style="48" customWidth="1"/>
    <col min="3" max="3" width="47.140625" style="48" customWidth="1"/>
    <col min="4" max="4" width="11.85546875" style="48" customWidth="1"/>
    <col min="5" max="5" width="13.7109375" style="63" customWidth="1"/>
    <col min="6" max="6" width="16.5703125" style="64" customWidth="1"/>
    <col min="7" max="7" width="11.5703125" style="48" bestFit="1" customWidth="1"/>
    <col min="8" max="10" width="9.140625" style="48"/>
    <col min="11" max="11" width="9.42578125" style="48" bestFit="1" customWidth="1"/>
    <col min="12" max="16384" width="9.140625" style="48"/>
  </cols>
  <sheetData>
    <row r="1" spans="1:11" s="188" customFormat="1" ht="21" customHeight="1" x14ac:dyDescent="0.3">
      <c r="A1" s="244"/>
      <c r="B1" s="245"/>
      <c r="C1" s="246"/>
      <c r="D1" s="269" t="s">
        <v>268</v>
      </c>
      <c r="E1" s="270"/>
      <c r="F1" s="270"/>
      <c r="G1" s="271"/>
      <c r="H1" s="189" t="s">
        <v>289</v>
      </c>
      <c r="I1" s="189"/>
      <c r="J1" s="31"/>
    </row>
    <row r="2" spans="1:11" s="188" customFormat="1" ht="14.25" customHeight="1" x14ac:dyDescent="0.3">
      <c r="A2" s="247"/>
      <c r="B2" s="248"/>
      <c r="C2" s="249"/>
      <c r="D2" s="272" t="s">
        <v>298</v>
      </c>
      <c r="E2" s="273"/>
      <c r="F2" s="273"/>
      <c r="G2" s="274"/>
      <c r="H2" s="191"/>
      <c r="I2" s="191"/>
    </row>
    <row r="3" spans="1:11" s="188" customFormat="1" ht="14.25" customHeight="1" x14ac:dyDescent="0.3">
      <c r="A3" s="247"/>
      <c r="B3" s="248"/>
      <c r="C3" s="249"/>
      <c r="D3" s="275" t="s">
        <v>299</v>
      </c>
      <c r="E3" s="276"/>
      <c r="F3" s="187" t="s">
        <v>301</v>
      </c>
      <c r="G3" s="187" t="s">
        <v>302</v>
      </c>
      <c r="H3" s="193"/>
      <c r="I3" s="31"/>
    </row>
    <row r="4" spans="1:11" s="188" customFormat="1" ht="24.75" customHeight="1" x14ac:dyDescent="0.3">
      <c r="A4" s="247"/>
      <c r="B4" s="248"/>
      <c r="C4" s="249"/>
      <c r="D4" s="277" t="s">
        <v>300</v>
      </c>
      <c r="E4" s="278"/>
      <c r="F4" s="194">
        <v>3</v>
      </c>
      <c r="G4" s="195">
        <v>42200</v>
      </c>
      <c r="H4" s="192"/>
      <c r="I4" s="31"/>
    </row>
    <row r="5" spans="1:11" s="188" customFormat="1" ht="13.5" customHeight="1" x14ac:dyDescent="0.3">
      <c r="A5" s="235" t="s">
        <v>306</v>
      </c>
      <c r="B5" s="279"/>
      <c r="C5" s="279"/>
      <c r="D5" s="279"/>
      <c r="E5" s="279"/>
      <c r="F5" s="279"/>
      <c r="G5" s="279"/>
      <c r="H5" s="192"/>
      <c r="I5" s="31"/>
    </row>
    <row r="6" spans="1:11" ht="39.75" customHeight="1" x14ac:dyDescent="0.2">
      <c r="A6" s="197" t="s">
        <v>217</v>
      </c>
      <c r="B6" s="198" t="s">
        <v>229</v>
      </c>
      <c r="C6" s="198" t="s">
        <v>230</v>
      </c>
      <c r="D6" s="198" t="s">
        <v>251</v>
      </c>
      <c r="E6" s="198" t="s">
        <v>248</v>
      </c>
      <c r="F6" s="198" t="s">
        <v>250</v>
      </c>
      <c r="G6" s="199" t="s">
        <v>249</v>
      </c>
    </row>
    <row r="7" spans="1:11" ht="27.75" customHeight="1" x14ac:dyDescent="0.2">
      <c r="A7" s="38">
        <v>701017</v>
      </c>
      <c r="B7" s="65" t="s">
        <v>87</v>
      </c>
      <c r="C7" s="60" t="s">
        <v>88</v>
      </c>
      <c r="D7" s="40" t="s">
        <v>89</v>
      </c>
      <c r="E7" s="132"/>
      <c r="F7" s="41" t="str">
        <f t="shared" ref="F7:F21" si="0">IF(E7="","",IF(RIGHT(D7,1)="w",E7+LEFT(D7,LEN(D7)-1)*7,IF(RIGHT(D7,1)="m",EDATE(E7,(LEFT(D7,LEN(D7)-1))),"")))</f>
        <v/>
      </c>
      <c r="G7" s="133"/>
      <c r="K7" s="49"/>
    </row>
    <row r="8" spans="1:11" ht="23.25" customHeight="1" x14ac:dyDescent="0.2">
      <c r="A8" s="38">
        <v>701018</v>
      </c>
      <c r="B8" s="65" t="s">
        <v>90</v>
      </c>
      <c r="C8" s="60" t="s">
        <v>88</v>
      </c>
      <c r="D8" s="40" t="s">
        <v>89</v>
      </c>
      <c r="E8" s="132"/>
      <c r="F8" s="41" t="str">
        <f t="shared" si="0"/>
        <v/>
      </c>
      <c r="G8" s="133"/>
      <c r="K8" s="49"/>
    </row>
    <row r="9" spans="1:11" ht="28.5" x14ac:dyDescent="0.2">
      <c r="A9" s="42">
        <v>701020</v>
      </c>
      <c r="B9" s="23" t="s">
        <v>25</v>
      </c>
      <c r="C9" s="61" t="s">
        <v>91</v>
      </c>
      <c r="D9" s="40" t="s">
        <v>89</v>
      </c>
      <c r="E9" s="132"/>
      <c r="F9" s="41" t="str">
        <f t="shared" si="0"/>
        <v/>
      </c>
      <c r="G9" s="133"/>
      <c r="K9" s="49"/>
    </row>
    <row r="10" spans="1:11" ht="48.75" customHeight="1" x14ac:dyDescent="0.2">
      <c r="A10" s="42">
        <v>701021</v>
      </c>
      <c r="B10" s="23" t="s">
        <v>3</v>
      </c>
      <c r="C10" s="61" t="s">
        <v>92</v>
      </c>
      <c r="D10" s="40" t="s">
        <v>89</v>
      </c>
      <c r="E10" s="132"/>
      <c r="F10" s="41" t="str">
        <f t="shared" si="0"/>
        <v/>
      </c>
      <c r="G10" s="133"/>
      <c r="K10" s="49"/>
    </row>
    <row r="11" spans="1:11" ht="28.5" x14ac:dyDescent="0.2">
      <c r="A11" s="38">
        <v>701022</v>
      </c>
      <c r="B11" s="65" t="s">
        <v>93</v>
      </c>
      <c r="C11" s="60" t="s">
        <v>94</v>
      </c>
      <c r="D11" s="40" t="s">
        <v>89</v>
      </c>
      <c r="E11" s="132"/>
      <c r="F11" s="41" t="str">
        <f t="shared" si="0"/>
        <v/>
      </c>
      <c r="G11" s="133"/>
      <c r="K11" s="49"/>
    </row>
    <row r="12" spans="1:11" ht="24" customHeight="1" x14ac:dyDescent="0.2">
      <c r="A12" s="38">
        <v>701023</v>
      </c>
      <c r="B12" s="65" t="s">
        <v>95</v>
      </c>
      <c r="C12" s="60" t="s">
        <v>96</v>
      </c>
      <c r="D12" s="40" t="s">
        <v>89</v>
      </c>
      <c r="E12" s="132"/>
      <c r="F12" s="41" t="str">
        <f t="shared" si="0"/>
        <v/>
      </c>
      <c r="G12" s="133"/>
      <c r="K12" s="49"/>
    </row>
    <row r="13" spans="1:11" ht="33" customHeight="1" x14ac:dyDescent="0.2">
      <c r="A13" s="42">
        <v>701024</v>
      </c>
      <c r="B13" s="23" t="s">
        <v>97</v>
      </c>
      <c r="C13" s="61" t="s">
        <v>98</v>
      </c>
      <c r="D13" s="40" t="s">
        <v>89</v>
      </c>
      <c r="E13" s="132"/>
      <c r="F13" s="41" t="str">
        <f t="shared" si="0"/>
        <v/>
      </c>
      <c r="G13" s="133"/>
      <c r="K13" s="49"/>
    </row>
    <row r="14" spans="1:11" ht="33" customHeight="1" x14ac:dyDescent="0.2">
      <c r="A14" s="38">
        <v>701025</v>
      </c>
      <c r="B14" s="66" t="s">
        <v>99</v>
      </c>
      <c r="C14" s="60" t="s">
        <v>100</v>
      </c>
      <c r="D14" s="40" t="s">
        <v>89</v>
      </c>
      <c r="E14" s="132"/>
      <c r="F14" s="41" t="str">
        <f t="shared" si="0"/>
        <v/>
      </c>
      <c r="G14" s="133"/>
      <c r="K14" s="49"/>
    </row>
    <row r="15" spans="1:11" ht="45.75" customHeight="1" x14ac:dyDescent="0.2">
      <c r="A15" s="38">
        <v>701026</v>
      </c>
      <c r="B15" s="65" t="s">
        <v>101</v>
      </c>
      <c r="C15" s="60" t="s">
        <v>102</v>
      </c>
      <c r="D15" s="40" t="s">
        <v>89</v>
      </c>
      <c r="E15" s="132"/>
      <c r="F15" s="41" t="str">
        <f t="shared" si="0"/>
        <v/>
      </c>
      <c r="G15" s="133"/>
      <c r="K15" s="49"/>
    </row>
    <row r="16" spans="1:11" ht="28.5" x14ac:dyDescent="0.2">
      <c r="A16" s="42">
        <v>701027</v>
      </c>
      <c r="B16" s="23" t="s">
        <v>103</v>
      </c>
      <c r="C16" s="61" t="s">
        <v>104</v>
      </c>
      <c r="D16" s="40" t="s">
        <v>89</v>
      </c>
      <c r="E16" s="132"/>
      <c r="F16" s="41" t="str">
        <f t="shared" si="0"/>
        <v/>
      </c>
      <c r="G16" s="133"/>
      <c r="K16" s="49"/>
    </row>
    <row r="17" spans="1:11" ht="59.25" customHeight="1" x14ac:dyDescent="0.2">
      <c r="A17" s="38">
        <v>701028</v>
      </c>
      <c r="B17" s="65" t="s">
        <v>255</v>
      </c>
      <c r="C17" s="60" t="s">
        <v>106</v>
      </c>
      <c r="D17" s="40" t="s">
        <v>89</v>
      </c>
      <c r="E17" s="132"/>
      <c r="F17" s="41" t="str">
        <f t="shared" si="0"/>
        <v/>
      </c>
      <c r="G17" s="133"/>
      <c r="K17" s="49"/>
    </row>
    <row r="18" spans="1:11" ht="22.5" customHeight="1" x14ac:dyDescent="0.2">
      <c r="A18" s="42">
        <v>701029</v>
      </c>
      <c r="B18" s="23" t="s">
        <v>80</v>
      </c>
      <c r="C18" s="61" t="s">
        <v>107</v>
      </c>
      <c r="D18" s="40" t="s">
        <v>89</v>
      </c>
      <c r="E18" s="132"/>
      <c r="F18" s="41" t="str">
        <f t="shared" si="0"/>
        <v/>
      </c>
      <c r="G18" s="133"/>
      <c r="K18" s="49"/>
    </row>
    <row r="19" spans="1:11" ht="21" customHeight="1" x14ac:dyDescent="0.2">
      <c r="A19" s="38">
        <v>701030</v>
      </c>
      <c r="B19" s="65" t="s">
        <v>41</v>
      </c>
      <c r="C19" s="60" t="s">
        <v>108</v>
      </c>
      <c r="D19" s="40" t="s">
        <v>89</v>
      </c>
      <c r="E19" s="132"/>
      <c r="F19" s="41" t="str">
        <f t="shared" si="0"/>
        <v/>
      </c>
      <c r="G19" s="133"/>
      <c r="K19" s="49"/>
    </row>
    <row r="20" spans="1:11" ht="28.5" x14ac:dyDescent="0.2">
      <c r="A20" s="42">
        <v>701031</v>
      </c>
      <c r="B20" s="23" t="s">
        <v>109</v>
      </c>
      <c r="C20" s="61" t="s">
        <v>110</v>
      </c>
      <c r="D20" s="40" t="s">
        <v>89</v>
      </c>
      <c r="E20" s="132"/>
      <c r="F20" s="41" t="str">
        <f t="shared" si="0"/>
        <v/>
      </c>
      <c r="G20" s="133"/>
      <c r="K20" s="49"/>
    </row>
    <row r="21" spans="1:11" ht="31.5" customHeight="1" x14ac:dyDescent="0.2">
      <c r="A21" s="42">
        <v>701032</v>
      </c>
      <c r="B21" s="67" t="s">
        <v>111</v>
      </c>
      <c r="C21" s="61" t="s">
        <v>112</v>
      </c>
      <c r="D21" s="40" t="s">
        <v>89</v>
      </c>
      <c r="E21" s="132"/>
      <c r="F21" s="41" t="str">
        <f t="shared" si="0"/>
        <v/>
      </c>
      <c r="G21" s="133"/>
      <c r="K21" s="49"/>
    </row>
    <row r="22" spans="1:11" x14ac:dyDescent="0.2">
      <c r="A22" s="263" t="s">
        <v>69</v>
      </c>
      <c r="B22" s="264"/>
      <c r="C22" s="68"/>
      <c r="D22" s="69"/>
      <c r="E22" s="69"/>
      <c r="F22" s="68"/>
      <c r="G22" s="70"/>
    </row>
    <row r="23" spans="1:11" x14ac:dyDescent="0.2">
      <c r="A23" s="71"/>
      <c r="B23" s="68"/>
      <c r="C23" s="68"/>
      <c r="D23" s="69"/>
      <c r="E23" s="69"/>
      <c r="F23" s="68"/>
      <c r="G23" s="70"/>
    </row>
    <row r="24" spans="1:11" ht="48.75" customHeight="1" thickBot="1" x14ac:dyDescent="0.25">
      <c r="A24" s="72" t="s">
        <v>70</v>
      </c>
      <c r="B24" s="73"/>
      <c r="C24" s="73"/>
      <c r="D24" s="74"/>
      <c r="E24" s="265" t="s">
        <v>71</v>
      </c>
      <c r="F24" s="265"/>
      <c r="G24" s="75"/>
    </row>
    <row r="25" spans="1:11" ht="44.25" customHeight="1" x14ac:dyDescent="0.2">
      <c r="A25" s="57" t="s">
        <v>217</v>
      </c>
      <c r="B25" s="58" t="s">
        <v>229</v>
      </c>
      <c r="C25" s="58" t="s">
        <v>230</v>
      </c>
      <c r="D25" s="58" t="s">
        <v>251</v>
      </c>
      <c r="E25" s="58" t="s">
        <v>248</v>
      </c>
      <c r="F25" s="58" t="s">
        <v>250</v>
      </c>
      <c r="G25" s="59" t="s">
        <v>249</v>
      </c>
    </row>
    <row r="26" spans="1:11" ht="15.75" customHeight="1" x14ac:dyDescent="0.2">
      <c r="A26" s="76">
        <v>701017</v>
      </c>
      <c r="B26" s="77" t="s">
        <v>87</v>
      </c>
      <c r="C26" s="78" t="s">
        <v>88</v>
      </c>
      <c r="D26" s="79" t="s">
        <v>89</v>
      </c>
      <c r="E26" s="134"/>
      <c r="F26" s="80" t="str">
        <f t="shared" ref="F26:F40" si="1">IF(E26="","",IF(RIGHT(D26,1)="w",E26+LEFT(D26,LEN(D26)-1)*7,IF(RIGHT(D26,1)="m",EDATE(E26,(LEFT(D26,LEN(D26)-1))),"")))</f>
        <v/>
      </c>
      <c r="G26" s="135"/>
      <c r="K26" s="64"/>
    </row>
    <row r="27" spans="1:11" ht="14.25" customHeight="1" x14ac:dyDescent="0.2">
      <c r="A27" s="76">
        <v>701018</v>
      </c>
      <c r="B27" s="77" t="s">
        <v>90</v>
      </c>
      <c r="C27" s="78" t="s">
        <v>88</v>
      </c>
      <c r="D27" s="79" t="s">
        <v>89</v>
      </c>
      <c r="E27" s="134"/>
      <c r="F27" s="80" t="str">
        <f t="shared" si="1"/>
        <v/>
      </c>
      <c r="G27" s="135"/>
      <c r="K27" s="64"/>
    </row>
    <row r="28" spans="1:11" ht="28.5" x14ac:dyDescent="0.2">
      <c r="A28" s="81">
        <v>701020</v>
      </c>
      <c r="B28" s="82" t="s">
        <v>25</v>
      </c>
      <c r="C28" s="83" t="s">
        <v>91</v>
      </c>
      <c r="D28" s="79" t="s">
        <v>89</v>
      </c>
      <c r="E28" s="134"/>
      <c r="F28" s="80" t="str">
        <f t="shared" si="1"/>
        <v/>
      </c>
      <c r="G28" s="135"/>
      <c r="K28" s="64"/>
    </row>
    <row r="29" spans="1:11" ht="42.75" x14ac:dyDescent="0.2">
      <c r="A29" s="81">
        <v>701021</v>
      </c>
      <c r="B29" s="82" t="s">
        <v>3</v>
      </c>
      <c r="C29" s="83" t="s">
        <v>92</v>
      </c>
      <c r="D29" s="79" t="s">
        <v>89</v>
      </c>
      <c r="E29" s="134"/>
      <c r="F29" s="80" t="str">
        <f t="shared" si="1"/>
        <v/>
      </c>
      <c r="G29" s="135"/>
      <c r="K29" s="64"/>
    </row>
    <row r="30" spans="1:11" ht="28.5" x14ac:dyDescent="0.2">
      <c r="A30" s="76">
        <v>701022</v>
      </c>
      <c r="B30" s="77" t="s">
        <v>93</v>
      </c>
      <c r="C30" s="78" t="s">
        <v>94</v>
      </c>
      <c r="D30" s="79" t="s">
        <v>89</v>
      </c>
      <c r="E30" s="134"/>
      <c r="F30" s="80" t="str">
        <f t="shared" si="1"/>
        <v/>
      </c>
      <c r="G30" s="135"/>
      <c r="K30" s="64"/>
    </row>
    <row r="31" spans="1:11" x14ac:dyDescent="0.2">
      <c r="A31" s="76">
        <v>701023</v>
      </c>
      <c r="B31" s="77" t="s">
        <v>95</v>
      </c>
      <c r="C31" s="78" t="s">
        <v>96</v>
      </c>
      <c r="D31" s="79" t="s">
        <v>89</v>
      </c>
      <c r="E31" s="134"/>
      <c r="F31" s="80" t="str">
        <f t="shared" si="1"/>
        <v/>
      </c>
      <c r="G31" s="135"/>
      <c r="K31" s="64"/>
    </row>
    <row r="32" spans="1:11" ht="28.5" x14ac:dyDescent="0.2">
      <c r="A32" s="81">
        <v>701024</v>
      </c>
      <c r="B32" s="82" t="s">
        <v>97</v>
      </c>
      <c r="C32" s="83" t="s">
        <v>98</v>
      </c>
      <c r="D32" s="79" t="s">
        <v>89</v>
      </c>
      <c r="E32" s="134"/>
      <c r="F32" s="80" t="str">
        <f t="shared" si="1"/>
        <v/>
      </c>
      <c r="G32" s="135"/>
      <c r="K32" s="64"/>
    </row>
    <row r="33" spans="1:11" ht="28.5" x14ac:dyDescent="0.2">
      <c r="A33" s="76">
        <v>701025</v>
      </c>
      <c r="B33" s="84" t="s">
        <v>99</v>
      </c>
      <c r="C33" s="78" t="s">
        <v>100</v>
      </c>
      <c r="D33" s="79" t="s">
        <v>89</v>
      </c>
      <c r="E33" s="134"/>
      <c r="F33" s="80" t="str">
        <f t="shared" si="1"/>
        <v/>
      </c>
      <c r="G33" s="135"/>
      <c r="K33" s="64"/>
    </row>
    <row r="34" spans="1:11" ht="42.75" x14ac:dyDescent="0.2">
      <c r="A34" s="76">
        <v>701026</v>
      </c>
      <c r="B34" s="77" t="s">
        <v>101</v>
      </c>
      <c r="C34" s="78" t="s">
        <v>102</v>
      </c>
      <c r="D34" s="79" t="s">
        <v>89</v>
      </c>
      <c r="E34" s="134"/>
      <c r="F34" s="80" t="str">
        <f t="shared" si="1"/>
        <v/>
      </c>
      <c r="G34" s="135"/>
      <c r="K34" s="64"/>
    </row>
    <row r="35" spans="1:11" ht="28.5" x14ac:dyDescent="0.2">
      <c r="A35" s="81">
        <v>701027</v>
      </c>
      <c r="B35" s="82" t="s">
        <v>103</v>
      </c>
      <c r="C35" s="83" t="s">
        <v>104</v>
      </c>
      <c r="D35" s="79" t="s">
        <v>89</v>
      </c>
      <c r="E35" s="134"/>
      <c r="F35" s="80" t="str">
        <f t="shared" si="1"/>
        <v/>
      </c>
      <c r="G35" s="135"/>
      <c r="K35" s="64"/>
    </row>
    <row r="36" spans="1:11" ht="39" customHeight="1" x14ac:dyDescent="0.2">
      <c r="A36" s="76">
        <v>701028</v>
      </c>
      <c r="B36" s="77" t="s">
        <v>105</v>
      </c>
      <c r="C36" s="78" t="s">
        <v>106</v>
      </c>
      <c r="D36" s="79" t="s">
        <v>89</v>
      </c>
      <c r="E36" s="134"/>
      <c r="F36" s="80" t="str">
        <f t="shared" si="1"/>
        <v/>
      </c>
      <c r="G36" s="135"/>
      <c r="K36" s="64"/>
    </row>
    <row r="37" spans="1:11" x14ac:dyDescent="0.2">
      <c r="A37" s="81">
        <v>701029</v>
      </c>
      <c r="B37" s="82" t="s">
        <v>80</v>
      </c>
      <c r="C37" s="83" t="s">
        <v>107</v>
      </c>
      <c r="D37" s="79" t="s">
        <v>89</v>
      </c>
      <c r="E37" s="134"/>
      <c r="F37" s="80" t="str">
        <f t="shared" si="1"/>
        <v/>
      </c>
      <c r="G37" s="135"/>
      <c r="K37" s="64"/>
    </row>
    <row r="38" spans="1:11" x14ac:dyDescent="0.2">
      <c r="A38" s="76">
        <v>701030</v>
      </c>
      <c r="B38" s="77" t="s">
        <v>41</v>
      </c>
      <c r="C38" s="78" t="s">
        <v>108</v>
      </c>
      <c r="D38" s="79" t="s">
        <v>89</v>
      </c>
      <c r="E38" s="134"/>
      <c r="F38" s="80" t="str">
        <f t="shared" si="1"/>
        <v/>
      </c>
      <c r="G38" s="135"/>
      <c r="K38" s="64"/>
    </row>
    <row r="39" spans="1:11" ht="28.5" x14ac:dyDescent="0.2">
      <c r="A39" s="81">
        <v>701031</v>
      </c>
      <c r="B39" s="82" t="s">
        <v>109</v>
      </c>
      <c r="C39" s="83" t="s">
        <v>110</v>
      </c>
      <c r="D39" s="79" t="s">
        <v>89</v>
      </c>
      <c r="E39" s="134"/>
      <c r="F39" s="80" t="str">
        <f t="shared" si="1"/>
        <v/>
      </c>
      <c r="G39" s="135"/>
      <c r="K39" s="64"/>
    </row>
    <row r="40" spans="1:11" ht="28.5" x14ac:dyDescent="0.2">
      <c r="A40" s="81">
        <v>701032</v>
      </c>
      <c r="B40" s="85" t="s">
        <v>111</v>
      </c>
      <c r="C40" s="83" t="s">
        <v>112</v>
      </c>
      <c r="D40" s="79" t="s">
        <v>89</v>
      </c>
      <c r="E40" s="134"/>
      <c r="F40" s="80" t="str">
        <f t="shared" si="1"/>
        <v/>
      </c>
      <c r="G40" s="135"/>
      <c r="K40" s="64"/>
    </row>
    <row r="41" spans="1:11" x14ac:dyDescent="0.2">
      <c r="A41" s="266" t="s">
        <v>69</v>
      </c>
      <c r="B41" s="267"/>
      <c r="C41" s="136"/>
      <c r="D41" s="137"/>
      <c r="E41" s="137"/>
      <c r="F41" s="136"/>
      <c r="G41" s="138"/>
    </row>
    <row r="42" spans="1:11" x14ac:dyDescent="0.2">
      <c r="A42" s="139"/>
      <c r="B42" s="136"/>
      <c r="C42" s="136"/>
      <c r="D42" s="137"/>
      <c r="E42" s="137"/>
      <c r="F42" s="136"/>
      <c r="G42" s="138"/>
    </row>
    <row r="43" spans="1:11" ht="15" thickBot="1" x14ac:dyDescent="0.25">
      <c r="A43" s="140" t="s">
        <v>70</v>
      </c>
      <c r="B43" s="141"/>
      <c r="C43" s="141"/>
      <c r="D43" s="142"/>
      <c r="E43" s="268" t="s">
        <v>71</v>
      </c>
      <c r="F43" s="268"/>
      <c r="G43" s="143"/>
    </row>
  </sheetData>
  <sheetProtection password="C8D6" sheet="1" objects="1" scenarios="1" formatCells="0" formatColumns="0" formatRows="0" insertColumns="0" insertRows="0" insertHyperlinks="0" deleteColumns="0" deleteRows="0" sort="0" autoFilter="0" pivotTables="0"/>
  <mergeCells count="10">
    <mergeCell ref="A22:B22"/>
    <mergeCell ref="E24:F24"/>
    <mergeCell ref="A41:B41"/>
    <mergeCell ref="E43:F43"/>
    <mergeCell ref="A1:C4"/>
    <mergeCell ref="D1:G1"/>
    <mergeCell ref="D2:G2"/>
    <mergeCell ref="D3:E3"/>
    <mergeCell ref="D4:E4"/>
    <mergeCell ref="A5:G5"/>
  </mergeCells>
  <conditionalFormatting sqref="G22:G24 G41:G43">
    <cfRule type="cellIs" dxfId="24" priority="6" operator="lessThan">
      <formula>0</formula>
    </cfRule>
  </conditionalFormatting>
  <conditionalFormatting sqref="G22:G24 G41:G43">
    <cfRule type="cellIs" dxfId="23" priority="5" operator="lessThan">
      <formula>0</formula>
    </cfRule>
  </conditionalFormatting>
  <conditionalFormatting sqref="G22:G24 G41:G43">
    <cfRule type="cellIs" dxfId="22" priority="4" operator="lessThan">
      <formula>0</formula>
    </cfRule>
  </conditionalFormatting>
  <conditionalFormatting sqref="G22:G24 G41:G43">
    <cfRule type="cellIs" dxfId="21" priority="3" operator="lessThan">
      <formula>0</formula>
    </cfRule>
  </conditionalFormatting>
  <conditionalFormatting sqref="G22:G24 G41:G43">
    <cfRule type="cellIs" dxfId="20" priority="2" operator="lessThan">
      <formula>0</formula>
    </cfRule>
  </conditionalFormatting>
  <conditionalFormatting sqref="G22:G24 G41:G43">
    <cfRule type="cellIs" dxfId="19" priority="1" operator="lessThan">
      <formula>0</formula>
    </cfRule>
  </conditionalFormatting>
  <pageMargins left="0.25" right="0.25" top="0.75" bottom="0.75" header="0.3" footer="0.3"/>
  <pageSetup paperSize="9" orientation="landscape" r:id="rId1"/>
  <headerFooter alignWithMargins="0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DCAC9"/>
  </sheetPr>
  <dimension ref="A1:J46"/>
  <sheetViews>
    <sheetView workbookViewId="0">
      <pane ySplit="6" topLeftCell="A7" activePane="bottomLeft" state="frozen"/>
      <selection activeCell="F10" sqref="F10"/>
      <selection pane="bottomLeft" activeCell="K5" sqref="K5"/>
    </sheetView>
  </sheetViews>
  <sheetFormatPr defaultColWidth="9.140625" defaultRowHeight="14.25" x14ac:dyDescent="0.3"/>
  <cols>
    <col min="1" max="1" width="10.5703125" style="10" customWidth="1"/>
    <col min="2" max="2" width="22.7109375" style="10" customWidth="1"/>
    <col min="3" max="3" width="47.140625" style="10" customWidth="1"/>
    <col min="4" max="4" width="10.5703125" style="10" customWidth="1"/>
    <col min="5" max="5" width="13.7109375" style="33" customWidth="1"/>
    <col min="6" max="6" width="16.5703125" style="34" customWidth="1"/>
    <col min="7" max="7" width="12.140625" style="10" customWidth="1"/>
    <col min="8" max="9" width="9.140625" style="10"/>
    <col min="10" max="10" width="9.5703125" style="10" bestFit="1" customWidth="1"/>
    <col min="11" max="16384" width="9.140625" style="10"/>
  </cols>
  <sheetData>
    <row r="1" spans="1:10" s="188" customFormat="1" ht="39.75" customHeight="1" x14ac:dyDescent="0.3">
      <c r="A1" s="244"/>
      <c r="B1" s="245"/>
      <c r="C1" s="246"/>
      <c r="D1" s="281" t="s">
        <v>268</v>
      </c>
      <c r="E1" s="281"/>
      <c r="F1" s="281"/>
      <c r="G1" s="281"/>
      <c r="H1" s="189" t="s">
        <v>289</v>
      </c>
      <c r="I1" s="189"/>
      <c r="J1" s="31"/>
    </row>
    <row r="2" spans="1:10" s="188" customFormat="1" ht="14.25" customHeight="1" x14ac:dyDescent="0.3">
      <c r="A2" s="247"/>
      <c r="B2" s="248"/>
      <c r="C2" s="249"/>
      <c r="D2" s="282" t="s">
        <v>298</v>
      </c>
      <c r="E2" s="282"/>
      <c r="F2" s="282"/>
      <c r="G2" s="282"/>
      <c r="H2" s="191"/>
      <c r="I2" s="191"/>
    </row>
    <row r="3" spans="1:10" s="188" customFormat="1" ht="14.25" customHeight="1" x14ac:dyDescent="0.3">
      <c r="A3" s="247"/>
      <c r="B3" s="248"/>
      <c r="C3" s="249"/>
      <c r="D3" s="283" t="s">
        <v>299</v>
      </c>
      <c r="E3" s="283"/>
      <c r="F3" s="187" t="s">
        <v>301</v>
      </c>
      <c r="G3" s="187" t="s">
        <v>302</v>
      </c>
      <c r="H3" s="193"/>
      <c r="I3" s="31"/>
    </row>
    <row r="4" spans="1:10" s="188" customFormat="1" ht="24.75" customHeight="1" x14ac:dyDescent="0.3">
      <c r="A4" s="247"/>
      <c r="B4" s="248"/>
      <c r="C4" s="249"/>
      <c r="D4" s="284" t="s">
        <v>300</v>
      </c>
      <c r="E4" s="284"/>
      <c r="F4" s="194">
        <v>3</v>
      </c>
      <c r="G4" s="195">
        <v>42200</v>
      </c>
      <c r="H4" s="192"/>
      <c r="I4" s="31"/>
    </row>
    <row r="5" spans="1:10" s="188" customFormat="1" ht="12" customHeight="1" x14ac:dyDescent="0.3">
      <c r="A5" s="235" t="s">
        <v>307</v>
      </c>
      <c r="B5" s="283"/>
      <c r="C5" s="283"/>
      <c r="D5" s="283"/>
      <c r="E5" s="283"/>
      <c r="F5" s="283"/>
      <c r="G5" s="283"/>
      <c r="H5" s="192"/>
      <c r="I5" s="31"/>
    </row>
    <row r="6" spans="1:10" ht="43.5" customHeight="1" x14ac:dyDescent="0.3">
      <c r="A6" s="96" t="s">
        <v>217</v>
      </c>
      <c r="B6" s="97" t="s">
        <v>229</v>
      </c>
      <c r="C6" s="97" t="s">
        <v>230</v>
      </c>
      <c r="D6" s="97" t="s">
        <v>252</v>
      </c>
      <c r="E6" s="97" t="s">
        <v>248</v>
      </c>
      <c r="F6" s="200" t="s">
        <v>250</v>
      </c>
      <c r="G6" s="98" t="s">
        <v>249</v>
      </c>
    </row>
    <row r="7" spans="1:10" ht="45" customHeight="1" x14ac:dyDescent="0.3">
      <c r="A7" s="42">
        <v>701033</v>
      </c>
      <c r="B7" s="24" t="s">
        <v>0</v>
      </c>
      <c r="C7" s="61" t="s">
        <v>1</v>
      </c>
      <c r="D7" s="40" t="s">
        <v>2</v>
      </c>
      <c r="E7" s="101"/>
      <c r="F7" s="103" t="str">
        <f t="shared" ref="F7:F44" si="0">IF(E7="","",IF(RIGHT(D7,1)="w",E7+LEFT(D7,LEN(D7)-1)*7,IF(RIGHT(D7,1)="m",EDATE(E7,(LEFT(D7,LEN(D7)-1))),"")))</f>
        <v/>
      </c>
      <c r="G7" s="102"/>
      <c r="J7" s="34"/>
    </row>
    <row r="8" spans="1:10" ht="50.25" customHeight="1" x14ac:dyDescent="0.3">
      <c r="A8" s="42">
        <v>701034</v>
      </c>
      <c r="B8" s="24" t="s">
        <v>3</v>
      </c>
      <c r="C8" s="61" t="s">
        <v>4</v>
      </c>
      <c r="D8" s="40" t="s">
        <v>2</v>
      </c>
      <c r="E8" s="101"/>
      <c r="F8" s="103" t="str">
        <f t="shared" si="0"/>
        <v/>
      </c>
      <c r="G8" s="102"/>
      <c r="J8" s="34"/>
    </row>
    <row r="9" spans="1:10" ht="32.25" customHeight="1" x14ac:dyDescent="0.3">
      <c r="A9" s="42">
        <v>701035</v>
      </c>
      <c r="B9" s="24" t="s">
        <v>5</v>
      </c>
      <c r="C9" s="61" t="s">
        <v>6</v>
      </c>
      <c r="D9" s="40" t="s">
        <v>2</v>
      </c>
      <c r="E9" s="101"/>
      <c r="F9" s="103" t="str">
        <f t="shared" si="0"/>
        <v/>
      </c>
      <c r="G9" s="102"/>
      <c r="J9" s="34"/>
    </row>
    <row r="10" spans="1:10" ht="45.75" customHeight="1" x14ac:dyDescent="0.3">
      <c r="A10" s="42">
        <v>701036</v>
      </c>
      <c r="B10" s="43" t="s">
        <v>7</v>
      </c>
      <c r="C10" s="61" t="s">
        <v>8</v>
      </c>
      <c r="D10" s="40" t="s">
        <v>2</v>
      </c>
      <c r="E10" s="101"/>
      <c r="F10" s="103" t="str">
        <f t="shared" si="0"/>
        <v/>
      </c>
      <c r="G10" s="102"/>
      <c r="J10" s="34"/>
    </row>
    <row r="11" spans="1:10" ht="75.75" customHeight="1" x14ac:dyDescent="0.3">
      <c r="A11" s="42">
        <v>701037</v>
      </c>
      <c r="B11" s="24" t="s">
        <v>9</v>
      </c>
      <c r="C11" s="61" t="s">
        <v>10</v>
      </c>
      <c r="D11" s="40" t="s">
        <v>2</v>
      </c>
      <c r="E11" s="101"/>
      <c r="F11" s="103" t="str">
        <f t="shared" si="0"/>
        <v/>
      </c>
      <c r="G11" s="102"/>
      <c r="J11" s="34"/>
    </row>
    <row r="12" spans="1:10" ht="50.25" customHeight="1" x14ac:dyDescent="0.3">
      <c r="A12" s="42">
        <v>701038</v>
      </c>
      <c r="B12" s="24" t="s">
        <v>11</v>
      </c>
      <c r="C12" s="61" t="s">
        <v>12</v>
      </c>
      <c r="D12" s="40" t="s">
        <v>2</v>
      </c>
      <c r="E12" s="101"/>
      <c r="F12" s="103" t="str">
        <f t="shared" si="0"/>
        <v/>
      </c>
      <c r="G12" s="102"/>
      <c r="J12" s="34"/>
    </row>
    <row r="13" spans="1:10" ht="40.5" customHeight="1" x14ac:dyDescent="0.3">
      <c r="A13" s="42">
        <v>701039</v>
      </c>
      <c r="B13" s="24" t="s">
        <v>13</v>
      </c>
      <c r="C13" s="61" t="s">
        <v>14</v>
      </c>
      <c r="D13" s="40" t="s">
        <v>2</v>
      </c>
      <c r="E13" s="101"/>
      <c r="F13" s="103" t="str">
        <f t="shared" si="0"/>
        <v/>
      </c>
      <c r="G13" s="102"/>
      <c r="J13" s="34"/>
    </row>
    <row r="14" spans="1:10" ht="39.75" customHeight="1" x14ac:dyDescent="0.3">
      <c r="A14" s="38">
        <v>701040</v>
      </c>
      <c r="B14" s="44" t="s">
        <v>15</v>
      </c>
      <c r="C14" s="60" t="s">
        <v>14</v>
      </c>
      <c r="D14" s="40" t="s">
        <v>2</v>
      </c>
      <c r="E14" s="101"/>
      <c r="F14" s="103" t="str">
        <f t="shared" si="0"/>
        <v/>
      </c>
      <c r="G14" s="102"/>
      <c r="J14" s="34"/>
    </row>
    <row r="15" spans="1:10" ht="39.75" customHeight="1" x14ac:dyDescent="0.3">
      <c r="A15" s="38">
        <v>701041</v>
      </c>
      <c r="B15" s="39" t="s">
        <v>16</v>
      </c>
      <c r="C15" s="60" t="s">
        <v>17</v>
      </c>
      <c r="D15" s="86" t="s">
        <v>2</v>
      </c>
      <c r="E15" s="101"/>
      <c r="F15" s="103" t="str">
        <f t="shared" si="0"/>
        <v/>
      </c>
      <c r="G15" s="102"/>
      <c r="J15" s="34"/>
    </row>
    <row r="16" spans="1:10" ht="59.25" customHeight="1" x14ac:dyDescent="0.3">
      <c r="A16" s="170">
        <v>701042</v>
      </c>
      <c r="B16" s="171" t="s">
        <v>295</v>
      </c>
      <c r="C16" s="173" t="s">
        <v>296</v>
      </c>
      <c r="D16" s="171" t="s">
        <v>2</v>
      </c>
      <c r="E16" s="182"/>
      <c r="F16" s="183" t="str">
        <f t="shared" si="0"/>
        <v/>
      </c>
      <c r="G16" s="184"/>
    </row>
    <row r="17" spans="1:10" ht="71.25" x14ac:dyDescent="0.3">
      <c r="A17" s="42">
        <v>701043</v>
      </c>
      <c r="B17" s="43" t="s">
        <v>18</v>
      </c>
      <c r="C17" s="61" t="s">
        <v>10</v>
      </c>
      <c r="D17" s="86" t="s">
        <v>2</v>
      </c>
      <c r="E17" s="101"/>
      <c r="F17" s="103" t="str">
        <f t="shared" si="0"/>
        <v/>
      </c>
      <c r="G17" s="102"/>
      <c r="J17" s="34"/>
    </row>
    <row r="18" spans="1:10" ht="42.75" x14ac:dyDescent="0.3">
      <c r="A18" s="38">
        <v>701044</v>
      </c>
      <c r="B18" s="44" t="s">
        <v>19</v>
      </c>
      <c r="C18" s="60" t="s">
        <v>20</v>
      </c>
      <c r="D18" s="86" t="s">
        <v>2</v>
      </c>
      <c r="E18" s="101"/>
      <c r="F18" s="103" t="str">
        <f t="shared" si="0"/>
        <v/>
      </c>
      <c r="G18" s="102"/>
      <c r="J18" s="34"/>
    </row>
    <row r="19" spans="1:10" ht="42.75" x14ac:dyDescent="0.3">
      <c r="A19" s="38">
        <v>701045</v>
      </c>
      <c r="B19" s="44" t="s">
        <v>21</v>
      </c>
      <c r="C19" s="60" t="s">
        <v>22</v>
      </c>
      <c r="D19" s="86" t="s">
        <v>2</v>
      </c>
      <c r="E19" s="101"/>
      <c r="F19" s="103" t="str">
        <f t="shared" si="0"/>
        <v/>
      </c>
      <c r="G19" s="102"/>
      <c r="J19" s="34"/>
    </row>
    <row r="20" spans="1:10" ht="28.5" x14ac:dyDescent="0.3">
      <c r="A20" s="42">
        <v>701046</v>
      </c>
      <c r="B20" s="24" t="s">
        <v>23</v>
      </c>
      <c r="C20" s="61" t="s">
        <v>24</v>
      </c>
      <c r="D20" s="86" t="s">
        <v>2</v>
      </c>
      <c r="E20" s="101"/>
      <c r="F20" s="103" t="str">
        <f t="shared" si="0"/>
        <v/>
      </c>
      <c r="G20" s="102"/>
      <c r="J20" s="34"/>
    </row>
    <row r="21" spans="1:10" ht="28.5" x14ac:dyDescent="0.3">
      <c r="A21" s="42">
        <v>701047</v>
      </c>
      <c r="B21" s="24" t="s">
        <v>25</v>
      </c>
      <c r="C21" s="61" t="s">
        <v>26</v>
      </c>
      <c r="D21" s="86" t="s">
        <v>2</v>
      </c>
      <c r="E21" s="101"/>
      <c r="F21" s="103" t="str">
        <f t="shared" si="0"/>
        <v/>
      </c>
      <c r="G21" s="102"/>
      <c r="J21" s="34"/>
    </row>
    <row r="22" spans="1:10" ht="42.75" x14ac:dyDescent="0.3">
      <c r="A22" s="42">
        <v>701048</v>
      </c>
      <c r="B22" s="24" t="s">
        <v>27</v>
      </c>
      <c r="C22" s="61" t="s">
        <v>28</v>
      </c>
      <c r="D22" s="86" t="s">
        <v>2</v>
      </c>
      <c r="E22" s="101"/>
      <c r="F22" s="103" t="str">
        <f t="shared" si="0"/>
        <v/>
      </c>
      <c r="G22" s="102"/>
      <c r="J22" s="34"/>
    </row>
    <row r="23" spans="1:10" ht="28.5" x14ac:dyDescent="0.3">
      <c r="A23" s="38">
        <v>701049</v>
      </c>
      <c r="B23" s="44" t="s">
        <v>29</v>
      </c>
      <c r="C23" s="60" t="s">
        <v>30</v>
      </c>
      <c r="D23" s="86" t="s">
        <v>2</v>
      </c>
      <c r="E23" s="101"/>
      <c r="F23" s="103" t="str">
        <f t="shared" si="0"/>
        <v/>
      </c>
      <c r="G23" s="102"/>
      <c r="J23" s="34"/>
    </row>
    <row r="24" spans="1:10" x14ac:dyDescent="0.3">
      <c r="A24" s="38">
        <v>701050</v>
      </c>
      <c r="B24" s="44" t="s">
        <v>31</v>
      </c>
      <c r="C24" s="60" t="s">
        <v>32</v>
      </c>
      <c r="D24" s="86" t="s">
        <v>2</v>
      </c>
      <c r="E24" s="101"/>
      <c r="F24" s="103" t="str">
        <f t="shared" si="0"/>
        <v/>
      </c>
      <c r="G24" s="102"/>
      <c r="J24" s="34"/>
    </row>
    <row r="25" spans="1:10" ht="28.5" x14ac:dyDescent="0.3">
      <c r="A25" s="38">
        <v>701051</v>
      </c>
      <c r="B25" s="44" t="s">
        <v>33</v>
      </c>
      <c r="C25" s="60" t="s">
        <v>34</v>
      </c>
      <c r="D25" s="86" t="s">
        <v>2</v>
      </c>
      <c r="E25" s="101"/>
      <c r="F25" s="103" t="str">
        <f t="shared" si="0"/>
        <v/>
      </c>
      <c r="G25" s="102"/>
      <c r="J25" s="34"/>
    </row>
    <row r="26" spans="1:10" ht="28.5" x14ac:dyDescent="0.3">
      <c r="A26" s="42">
        <v>701052</v>
      </c>
      <c r="B26" s="24" t="s">
        <v>35</v>
      </c>
      <c r="C26" s="61" t="s">
        <v>36</v>
      </c>
      <c r="D26" s="86" t="s">
        <v>2</v>
      </c>
      <c r="E26" s="101"/>
      <c r="F26" s="103" t="str">
        <f t="shared" si="0"/>
        <v/>
      </c>
      <c r="G26" s="102"/>
      <c r="J26" s="34"/>
    </row>
    <row r="27" spans="1:10" ht="28.5" x14ac:dyDescent="0.3">
      <c r="A27" s="38">
        <v>701053</v>
      </c>
      <c r="B27" s="44" t="s">
        <v>37</v>
      </c>
      <c r="C27" s="60" t="s">
        <v>38</v>
      </c>
      <c r="D27" s="86" t="s">
        <v>2</v>
      </c>
      <c r="E27" s="101"/>
      <c r="F27" s="103" t="str">
        <f t="shared" si="0"/>
        <v/>
      </c>
      <c r="G27" s="102"/>
      <c r="J27" s="34"/>
    </row>
    <row r="28" spans="1:10" ht="27" customHeight="1" x14ac:dyDescent="0.3">
      <c r="A28" s="38">
        <v>701054</v>
      </c>
      <c r="B28" s="44" t="s">
        <v>39</v>
      </c>
      <c r="C28" s="60" t="s">
        <v>40</v>
      </c>
      <c r="D28" s="86" t="s">
        <v>2</v>
      </c>
      <c r="E28" s="101"/>
      <c r="F28" s="103" t="str">
        <f t="shared" si="0"/>
        <v/>
      </c>
      <c r="G28" s="102"/>
      <c r="J28" s="34"/>
    </row>
    <row r="29" spans="1:10" ht="28.5" x14ac:dyDescent="0.3">
      <c r="A29" s="38">
        <v>701055</v>
      </c>
      <c r="B29" s="44" t="s">
        <v>41</v>
      </c>
      <c r="C29" s="60" t="s">
        <v>42</v>
      </c>
      <c r="D29" s="86" t="s">
        <v>2</v>
      </c>
      <c r="E29" s="101"/>
      <c r="F29" s="103" t="str">
        <f t="shared" si="0"/>
        <v/>
      </c>
      <c r="G29" s="102"/>
      <c r="J29" s="34"/>
    </row>
    <row r="30" spans="1:10" ht="71.25" x14ac:dyDescent="0.3">
      <c r="A30" s="38">
        <v>701056</v>
      </c>
      <c r="B30" s="44" t="s">
        <v>43</v>
      </c>
      <c r="C30" s="60" t="s">
        <v>44</v>
      </c>
      <c r="D30" s="86" t="s">
        <v>2</v>
      </c>
      <c r="E30" s="101"/>
      <c r="F30" s="103" t="str">
        <f t="shared" si="0"/>
        <v/>
      </c>
      <c r="G30" s="102"/>
      <c r="J30" s="34"/>
    </row>
    <row r="31" spans="1:10" x14ac:dyDescent="0.3">
      <c r="A31" s="38">
        <v>701057</v>
      </c>
      <c r="B31" s="44" t="s">
        <v>45</v>
      </c>
      <c r="C31" s="60" t="s">
        <v>46</v>
      </c>
      <c r="D31" s="86" t="s">
        <v>2</v>
      </c>
      <c r="E31" s="101"/>
      <c r="F31" s="103" t="str">
        <f t="shared" si="0"/>
        <v/>
      </c>
      <c r="G31" s="102"/>
      <c r="J31" s="34"/>
    </row>
    <row r="32" spans="1:10" x14ac:dyDescent="0.3">
      <c r="A32" s="42">
        <v>701058</v>
      </c>
      <c r="B32" s="24" t="s">
        <v>47</v>
      </c>
      <c r="C32" s="61" t="s">
        <v>48</v>
      </c>
      <c r="D32" s="86" t="s">
        <v>2</v>
      </c>
      <c r="E32" s="101"/>
      <c r="F32" s="103" t="str">
        <f t="shared" si="0"/>
        <v/>
      </c>
      <c r="G32" s="102"/>
      <c r="J32" s="34"/>
    </row>
    <row r="33" spans="1:10" ht="28.5" x14ac:dyDescent="0.3">
      <c r="A33" s="42">
        <v>701059</v>
      </c>
      <c r="B33" s="24" t="s">
        <v>49</v>
      </c>
      <c r="C33" s="61" t="s">
        <v>50</v>
      </c>
      <c r="D33" s="86" t="s">
        <v>2</v>
      </c>
      <c r="E33" s="101"/>
      <c r="F33" s="103" t="str">
        <f t="shared" si="0"/>
        <v/>
      </c>
      <c r="G33" s="102"/>
      <c r="J33" s="34"/>
    </row>
    <row r="34" spans="1:10" ht="28.5" x14ac:dyDescent="0.3">
      <c r="A34" s="42">
        <v>701060</v>
      </c>
      <c r="B34" s="24" t="s">
        <v>51</v>
      </c>
      <c r="C34" s="61" t="s">
        <v>52</v>
      </c>
      <c r="D34" s="86" t="s">
        <v>2</v>
      </c>
      <c r="E34" s="101"/>
      <c r="F34" s="103" t="str">
        <f t="shared" si="0"/>
        <v/>
      </c>
      <c r="G34" s="102"/>
      <c r="J34" s="34"/>
    </row>
    <row r="35" spans="1:10" ht="27" customHeight="1" x14ac:dyDescent="0.3">
      <c r="A35" s="42">
        <v>701061</v>
      </c>
      <c r="B35" s="24" t="s">
        <v>53</v>
      </c>
      <c r="C35" s="61" t="s">
        <v>269</v>
      </c>
      <c r="D35" s="86" t="s">
        <v>2</v>
      </c>
      <c r="E35" s="101"/>
      <c r="F35" s="103" t="str">
        <f t="shared" si="0"/>
        <v/>
      </c>
      <c r="G35" s="102"/>
      <c r="J35" s="34"/>
    </row>
    <row r="36" spans="1:10" ht="28.5" x14ac:dyDescent="0.3">
      <c r="A36" s="42">
        <v>701062</v>
      </c>
      <c r="B36" s="43" t="s">
        <v>54</v>
      </c>
      <c r="C36" s="61" t="s">
        <v>55</v>
      </c>
      <c r="D36" s="86" t="s">
        <v>2</v>
      </c>
      <c r="E36" s="101"/>
      <c r="F36" s="103" t="str">
        <f t="shared" si="0"/>
        <v/>
      </c>
      <c r="G36" s="102"/>
      <c r="J36" s="34"/>
    </row>
    <row r="37" spans="1:10" ht="37.5" customHeight="1" x14ac:dyDescent="0.3">
      <c r="A37" s="42">
        <v>701063</v>
      </c>
      <c r="B37" s="24" t="s">
        <v>56</v>
      </c>
      <c r="C37" s="61" t="s">
        <v>57</v>
      </c>
      <c r="D37" s="86" t="s">
        <v>2</v>
      </c>
      <c r="E37" s="101"/>
      <c r="F37" s="103" t="str">
        <f t="shared" si="0"/>
        <v/>
      </c>
      <c r="G37" s="102"/>
      <c r="J37" s="34"/>
    </row>
    <row r="38" spans="1:10" ht="47.25" customHeight="1" x14ac:dyDescent="0.3">
      <c r="A38" s="42">
        <v>701064</v>
      </c>
      <c r="B38" s="43" t="s">
        <v>58</v>
      </c>
      <c r="C38" s="61" t="s">
        <v>59</v>
      </c>
      <c r="D38" s="86" t="s">
        <v>2</v>
      </c>
      <c r="E38" s="101"/>
      <c r="F38" s="103" t="str">
        <f t="shared" si="0"/>
        <v/>
      </c>
      <c r="G38" s="102"/>
      <c r="J38" s="34"/>
    </row>
    <row r="39" spans="1:10" ht="39.75" customHeight="1" x14ac:dyDescent="0.3">
      <c r="A39" s="42">
        <v>701065</v>
      </c>
      <c r="B39" s="24" t="s">
        <v>60</v>
      </c>
      <c r="C39" s="61" t="s">
        <v>61</v>
      </c>
      <c r="D39" s="86" t="s">
        <v>2</v>
      </c>
      <c r="E39" s="101"/>
      <c r="F39" s="103" t="str">
        <f t="shared" si="0"/>
        <v/>
      </c>
      <c r="G39" s="102"/>
      <c r="J39" s="34"/>
    </row>
    <row r="40" spans="1:10" ht="41.25" customHeight="1" x14ac:dyDescent="0.3">
      <c r="A40" s="42">
        <v>701066</v>
      </c>
      <c r="B40" s="24" t="s">
        <v>62</v>
      </c>
      <c r="C40" s="61" t="s">
        <v>63</v>
      </c>
      <c r="D40" s="86" t="s">
        <v>2</v>
      </c>
      <c r="E40" s="101"/>
      <c r="F40" s="103" t="str">
        <f t="shared" si="0"/>
        <v/>
      </c>
      <c r="G40" s="102"/>
      <c r="J40" s="34"/>
    </row>
    <row r="41" spans="1:10" ht="45" customHeight="1" x14ac:dyDescent="0.3">
      <c r="A41" s="38">
        <v>701067</v>
      </c>
      <c r="B41" s="44" t="s">
        <v>64</v>
      </c>
      <c r="C41" s="60" t="s">
        <v>65</v>
      </c>
      <c r="D41" s="86" t="s">
        <v>2</v>
      </c>
      <c r="E41" s="101"/>
      <c r="F41" s="103" t="str">
        <f t="shared" si="0"/>
        <v/>
      </c>
      <c r="G41" s="102"/>
      <c r="J41" s="34"/>
    </row>
    <row r="42" spans="1:10" ht="71.25" x14ac:dyDescent="0.3">
      <c r="A42" s="38">
        <v>701068</v>
      </c>
      <c r="B42" s="39" t="s">
        <v>66</v>
      </c>
      <c r="C42" s="60" t="s">
        <v>67</v>
      </c>
      <c r="D42" s="86" t="s">
        <v>2</v>
      </c>
      <c r="E42" s="101"/>
      <c r="F42" s="103" t="str">
        <f t="shared" si="0"/>
        <v/>
      </c>
      <c r="G42" s="102"/>
      <c r="J42" s="34"/>
    </row>
    <row r="43" spans="1:10" ht="42.75" x14ac:dyDescent="0.3">
      <c r="A43" s="38">
        <v>701069</v>
      </c>
      <c r="B43" s="44" t="s">
        <v>11</v>
      </c>
      <c r="C43" s="60" t="s">
        <v>68</v>
      </c>
      <c r="D43" s="86" t="s">
        <v>2</v>
      </c>
      <c r="E43" s="101"/>
      <c r="F43" s="103" t="str">
        <f t="shared" si="0"/>
        <v/>
      </c>
      <c r="G43" s="102"/>
      <c r="J43" s="34"/>
    </row>
    <row r="44" spans="1:10" ht="28.5" x14ac:dyDescent="0.3">
      <c r="A44" s="42">
        <v>701070</v>
      </c>
      <c r="B44" s="24" t="s">
        <v>72</v>
      </c>
      <c r="C44" s="61" t="s">
        <v>73</v>
      </c>
      <c r="D44" s="86" t="s">
        <v>2</v>
      </c>
      <c r="E44" s="101"/>
      <c r="F44" s="103" t="str">
        <f t="shared" si="0"/>
        <v/>
      </c>
      <c r="G44" s="102"/>
    </row>
    <row r="45" spans="1:10" ht="19.5" customHeight="1" x14ac:dyDescent="0.3">
      <c r="A45" s="256" t="s">
        <v>69</v>
      </c>
      <c r="B45" s="257"/>
      <c r="C45" s="104"/>
      <c r="D45" s="104"/>
      <c r="E45" s="104"/>
      <c r="F45" s="104"/>
      <c r="G45" s="105"/>
    </row>
    <row r="46" spans="1:10" ht="19.5" customHeight="1" thickBot="1" x14ac:dyDescent="0.35">
      <c r="A46" s="106" t="s">
        <v>70</v>
      </c>
      <c r="B46" s="107"/>
      <c r="C46" s="108"/>
      <c r="D46" s="108"/>
      <c r="E46" s="280" t="s">
        <v>71</v>
      </c>
      <c r="F46" s="280"/>
      <c r="G46" s="109"/>
    </row>
  </sheetData>
  <sheetProtection password="C8D6" sheet="1" objects="1" scenarios="1" formatCells="0" formatColumns="0" formatRows="0" insertColumns="0" insertRows="0" insertHyperlinks="0" deleteColumns="0" deleteRows="0" sort="0" autoFilter="0" pivotTables="0"/>
  <mergeCells count="8">
    <mergeCell ref="A45:B45"/>
    <mergeCell ref="E46:F46"/>
    <mergeCell ref="A1:C4"/>
    <mergeCell ref="D1:G1"/>
    <mergeCell ref="D2:G2"/>
    <mergeCell ref="D3:E3"/>
    <mergeCell ref="D4:E4"/>
    <mergeCell ref="A5:G5"/>
  </mergeCells>
  <conditionalFormatting sqref="G45:G46">
    <cfRule type="cellIs" dxfId="18" priority="6" operator="lessThan">
      <formula>0</formula>
    </cfRule>
  </conditionalFormatting>
  <pageMargins left="0.25" right="0.25" top="0.75" bottom="0.75" header="0.3" footer="0.3"/>
  <pageSetup paperSize="9" orientation="landscape" r:id="rId1"/>
  <headerFooter alignWithMargins="0">
    <oddHeader>&amp;L&amp;G&amp;R&amp;G</odd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8BFBE"/>
  </sheetPr>
  <dimension ref="A1:J32"/>
  <sheetViews>
    <sheetView workbookViewId="0">
      <pane ySplit="6" topLeftCell="A7" activePane="bottomLeft" state="frozen"/>
      <selection activeCell="F10" sqref="F10"/>
      <selection pane="bottomLeft" activeCell="J3" sqref="J3"/>
    </sheetView>
  </sheetViews>
  <sheetFormatPr defaultColWidth="9.140625" defaultRowHeight="14.25" x14ac:dyDescent="0.3"/>
  <cols>
    <col min="1" max="1" width="9.7109375" style="10" bestFit="1" customWidth="1"/>
    <col min="2" max="2" width="18.7109375" style="10" customWidth="1"/>
    <col min="3" max="3" width="60.7109375" style="10" customWidth="1"/>
    <col min="4" max="4" width="15.140625" style="10" customWidth="1"/>
    <col min="5" max="5" width="12.85546875" style="33" customWidth="1"/>
    <col min="6" max="6" width="9.7109375" style="34" bestFit="1" customWidth="1"/>
    <col min="7" max="7" width="11.5703125" style="10" bestFit="1" customWidth="1"/>
    <col min="8" max="16384" width="9.140625" style="10"/>
  </cols>
  <sheetData>
    <row r="1" spans="1:10" s="188" customFormat="1" ht="39.75" customHeight="1" x14ac:dyDescent="0.3">
      <c r="A1" s="244"/>
      <c r="B1" s="245"/>
      <c r="C1" s="246"/>
      <c r="D1" s="281" t="s">
        <v>268</v>
      </c>
      <c r="E1" s="281"/>
      <c r="F1" s="281"/>
      <c r="G1" s="281"/>
      <c r="H1" s="189" t="s">
        <v>289</v>
      </c>
      <c r="I1" s="189"/>
      <c r="J1" s="31"/>
    </row>
    <row r="2" spans="1:10" s="188" customFormat="1" ht="14.25" customHeight="1" x14ac:dyDescent="0.3">
      <c r="A2" s="247"/>
      <c r="B2" s="248"/>
      <c r="C2" s="249"/>
      <c r="D2" s="282" t="s">
        <v>298</v>
      </c>
      <c r="E2" s="282"/>
      <c r="F2" s="282"/>
      <c r="G2" s="282"/>
      <c r="H2" s="191"/>
      <c r="I2" s="191"/>
    </row>
    <row r="3" spans="1:10" s="188" customFormat="1" ht="17.25" customHeight="1" x14ac:dyDescent="0.3">
      <c r="A3" s="247"/>
      <c r="B3" s="248"/>
      <c r="C3" s="249"/>
      <c r="D3" s="283" t="s">
        <v>299</v>
      </c>
      <c r="E3" s="283"/>
      <c r="F3" s="187" t="s">
        <v>301</v>
      </c>
      <c r="G3" s="187" t="s">
        <v>302</v>
      </c>
      <c r="H3" s="193"/>
      <c r="I3" s="31"/>
    </row>
    <row r="4" spans="1:10" s="188" customFormat="1" ht="28.5" customHeight="1" x14ac:dyDescent="0.3">
      <c r="A4" s="247"/>
      <c r="B4" s="248"/>
      <c r="C4" s="249"/>
      <c r="D4" s="285" t="s">
        <v>300</v>
      </c>
      <c r="E4" s="285"/>
      <c r="F4" s="194">
        <v>3</v>
      </c>
      <c r="G4" s="195">
        <v>42200</v>
      </c>
      <c r="H4" s="192"/>
      <c r="I4" s="31"/>
    </row>
    <row r="5" spans="1:10" s="188" customFormat="1" ht="12" customHeight="1" x14ac:dyDescent="0.3">
      <c r="A5" s="235" t="s">
        <v>308</v>
      </c>
      <c r="B5" s="286"/>
      <c r="C5" s="286"/>
      <c r="D5" s="286"/>
      <c r="E5" s="286"/>
      <c r="F5" s="286"/>
      <c r="G5" s="286"/>
      <c r="H5" s="192"/>
      <c r="I5" s="31"/>
    </row>
    <row r="6" spans="1:10" ht="51" customHeight="1" x14ac:dyDescent="0.3">
      <c r="A6" s="196" t="s">
        <v>217</v>
      </c>
      <c r="B6" s="196" t="s">
        <v>229</v>
      </c>
      <c r="C6" s="196" t="s">
        <v>230</v>
      </c>
      <c r="D6" s="196" t="s">
        <v>252</v>
      </c>
      <c r="E6" s="196" t="s">
        <v>248</v>
      </c>
      <c r="F6" s="196" t="s">
        <v>250</v>
      </c>
      <c r="G6" s="196" t="s">
        <v>249</v>
      </c>
      <c r="I6" s="31"/>
    </row>
    <row r="7" spans="1:10" ht="33" customHeight="1" x14ac:dyDescent="0.3">
      <c r="A7" s="38">
        <v>701123</v>
      </c>
      <c r="B7" s="44" t="s">
        <v>118</v>
      </c>
      <c r="C7" s="60" t="s">
        <v>272</v>
      </c>
      <c r="D7" s="86" t="s">
        <v>115</v>
      </c>
      <c r="E7" s="101"/>
      <c r="F7" s="41" t="str">
        <f t="shared" ref="F7:F29" si="0">IF(E7="","",IF(RIGHT(D7,1)="w",E7+LEFT(D7,LEN(D7)-1)*7,IF(RIGHT(D7,1)="m",EDATE(E7,(LEFT(D7,LEN(D7)-1))),"")))</f>
        <v/>
      </c>
      <c r="G7" s="102"/>
      <c r="I7" s="31"/>
      <c r="J7" s="31"/>
    </row>
    <row r="8" spans="1:10" s="160" customFormat="1" ht="33" customHeight="1" x14ac:dyDescent="0.3">
      <c r="A8" s="38">
        <v>701124</v>
      </c>
      <c r="B8" s="44" t="s">
        <v>246</v>
      </c>
      <c r="C8" s="60" t="s">
        <v>271</v>
      </c>
      <c r="D8" s="86" t="s">
        <v>115</v>
      </c>
      <c r="E8" s="101"/>
      <c r="F8" s="41"/>
      <c r="G8" s="102"/>
      <c r="I8" s="31"/>
      <c r="J8" s="31"/>
    </row>
    <row r="9" spans="1:10" s="160" customFormat="1" ht="33" customHeight="1" x14ac:dyDescent="0.3">
      <c r="A9" s="38">
        <v>701125</v>
      </c>
      <c r="B9" s="44" t="s">
        <v>81</v>
      </c>
      <c r="C9" s="60" t="s">
        <v>270</v>
      </c>
      <c r="D9" s="86" t="s">
        <v>115</v>
      </c>
      <c r="E9" s="101"/>
      <c r="F9" s="41"/>
      <c r="G9" s="102"/>
      <c r="I9" s="31"/>
      <c r="J9" s="31"/>
    </row>
    <row r="10" spans="1:10" s="160" customFormat="1" ht="38.25" customHeight="1" x14ac:dyDescent="0.3">
      <c r="A10" s="38">
        <v>701070</v>
      </c>
      <c r="B10" s="44" t="s">
        <v>113</v>
      </c>
      <c r="C10" s="60" t="s">
        <v>114</v>
      </c>
      <c r="D10" s="86" t="s">
        <v>115</v>
      </c>
      <c r="E10" s="101"/>
      <c r="F10" s="41" t="str">
        <f t="shared" ref="F10" si="1">IF(E10="","",IF(RIGHT(D10,1)="w",E10+LEFT(D10,LEN(D10)-1)*7,IF(RIGHT(D10,1)="m",EDATE(E10,(LEFT(D10,LEN(D10)-1))),"")))</f>
        <v/>
      </c>
      <c r="G10" s="102"/>
      <c r="I10" s="31"/>
      <c r="J10" s="31"/>
    </row>
    <row r="11" spans="1:10" ht="28.5" x14ac:dyDescent="0.3">
      <c r="A11" s="38">
        <v>701071</v>
      </c>
      <c r="B11" s="44" t="s">
        <v>116</v>
      </c>
      <c r="C11" s="60" t="s">
        <v>117</v>
      </c>
      <c r="D11" s="86" t="s">
        <v>115</v>
      </c>
      <c r="E11" s="101"/>
      <c r="F11" s="41" t="str">
        <f t="shared" si="0"/>
        <v/>
      </c>
      <c r="G11" s="102"/>
    </row>
    <row r="12" spans="1:10" ht="28.5" x14ac:dyDescent="0.3">
      <c r="A12" s="38">
        <v>701072</v>
      </c>
      <c r="B12" s="44" t="s">
        <v>118</v>
      </c>
      <c r="C12" s="60" t="s">
        <v>119</v>
      </c>
      <c r="D12" s="86" t="s">
        <v>115</v>
      </c>
      <c r="E12" s="101"/>
      <c r="F12" s="41" t="str">
        <f t="shared" si="0"/>
        <v/>
      </c>
      <c r="G12" s="102"/>
    </row>
    <row r="13" spans="1:10" ht="28.5" x14ac:dyDescent="0.3">
      <c r="A13" s="38">
        <v>701073</v>
      </c>
      <c r="B13" s="44" t="s">
        <v>51</v>
      </c>
      <c r="C13" s="60" t="s">
        <v>120</v>
      </c>
      <c r="D13" s="86" t="s">
        <v>115</v>
      </c>
      <c r="E13" s="101"/>
      <c r="F13" s="41" t="str">
        <f t="shared" si="0"/>
        <v/>
      </c>
      <c r="G13" s="102"/>
    </row>
    <row r="14" spans="1:10" ht="28.5" x14ac:dyDescent="0.3">
      <c r="A14" s="38">
        <v>701074</v>
      </c>
      <c r="B14" s="44" t="s">
        <v>81</v>
      </c>
      <c r="C14" s="60" t="s">
        <v>121</v>
      </c>
      <c r="D14" s="86" t="s">
        <v>115</v>
      </c>
      <c r="E14" s="101"/>
      <c r="F14" s="41" t="str">
        <f t="shared" si="0"/>
        <v/>
      </c>
      <c r="G14" s="102"/>
    </row>
    <row r="15" spans="1:10" ht="28.5" x14ac:dyDescent="0.3">
      <c r="A15" s="38">
        <v>701075</v>
      </c>
      <c r="B15" s="44" t="s">
        <v>116</v>
      </c>
      <c r="C15" s="60" t="s">
        <v>122</v>
      </c>
      <c r="D15" s="86" t="s">
        <v>115</v>
      </c>
      <c r="E15" s="101"/>
      <c r="F15" s="41" t="str">
        <f t="shared" si="0"/>
        <v/>
      </c>
      <c r="G15" s="102"/>
    </row>
    <row r="16" spans="1:10" ht="28.5" x14ac:dyDescent="0.3">
      <c r="A16" s="38">
        <v>701076</v>
      </c>
      <c r="B16" s="39" t="s">
        <v>123</v>
      </c>
      <c r="C16" s="60" t="s">
        <v>122</v>
      </c>
      <c r="D16" s="86" t="s">
        <v>115</v>
      </c>
      <c r="E16" s="101"/>
      <c r="F16" s="41" t="str">
        <f t="shared" si="0"/>
        <v/>
      </c>
      <c r="G16" s="102"/>
    </row>
    <row r="17" spans="1:7" ht="28.5" x14ac:dyDescent="0.3">
      <c r="A17" s="42">
        <v>701077</v>
      </c>
      <c r="B17" s="24" t="s">
        <v>124</v>
      </c>
      <c r="C17" s="61" t="s">
        <v>125</v>
      </c>
      <c r="D17" s="86" t="s">
        <v>115</v>
      </c>
      <c r="E17" s="101"/>
      <c r="F17" s="41" t="str">
        <f t="shared" si="0"/>
        <v/>
      </c>
      <c r="G17" s="102"/>
    </row>
    <row r="18" spans="1:7" ht="28.5" x14ac:dyDescent="0.3">
      <c r="A18" s="38">
        <v>701078</v>
      </c>
      <c r="B18" s="39" t="s">
        <v>126</v>
      </c>
      <c r="C18" s="60" t="s">
        <v>127</v>
      </c>
      <c r="D18" s="86" t="s">
        <v>115</v>
      </c>
      <c r="E18" s="101"/>
      <c r="F18" s="41" t="str">
        <f t="shared" si="0"/>
        <v/>
      </c>
      <c r="G18" s="102"/>
    </row>
    <row r="19" spans="1:7" ht="18.75" customHeight="1" x14ac:dyDescent="0.3">
      <c r="A19" s="38">
        <v>701079</v>
      </c>
      <c r="B19" s="44" t="s">
        <v>25</v>
      </c>
      <c r="C19" s="60" t="s">
        <v>128</v>
      </c>
      <c r="D19" s="86" t="s">
        <v>115</v>
      </c>
      <c r="E19" s="101"/>
      <c r="F19" s="41" t="str">
        <f t="shared" si="0"/>
        <v/>
      </c>
      <c r="G19" s="102"/>
    </row>
    <row r="20" spans="1:7" x14ac:dyDescent="0.3">
      <c r="A20" s="42">
        <v>701080</v>
      </c>
      <c r="B20" s="24" t="s">
        <v>129</v>
      </c>
      <c r="C20" s="61" t="s">
        <v>130</v>
      </c>
      <c r="D20" s="86" t="s">
        <v>115</v>
      </c>
      <c r="E20" s="101"/>
      <c r="F20" s="41" t="str">
        <f t="shared" si="0"/>
        <v/>
      </c>
      <c r="G20" s="102"/>
    </row>
    <row r="21" spans="1:7" ht="17.25" customHeight="1" x14ac:dyDescent="0.3">
      <c r="A21" s="42">
        <v>701081</v>
      </c>
      <c r="B21" s="24" t="s">
        <v>131</v>
      </c>
      <c r="C21" s="61" t="s">
        <v>132</v>
      </c>
      <c r="D21" s="86" t="s">
        <v>115</v>
      </c>
      <c r="E21" s="101"/>
      <c r="F21" s="41" t="str">
        <f t="shared" si="0"/>
        <v/>
      </c>
      <c r="G21" s="102"/>
    </row>
    <row r="22" spans="1:7" ht="28.5" x14ac:dyDescent="0.3">
      <c r="A22" s="42">
        <v>701082</v>
      </c>
      <c r="B22" s="24" t="s">
        <v>60</v>
      </c>
      <c r="C22" s="61" t="s">
        <v>133</v>
      </c>
      <c r="D22" s="86" t="s">
        <v>115</v>
      </c>
      <c r="E22" s="101"/>
      <c r="F22" s="41" t="str">
        <f t="shared" si="0"/>
        <v/>
      </c>
      <c r="G22" s="102"/>
    </row>
    <row r="23" spans="1:7" ht="42.75" x14ac:dyDescent="0.3">
      <c r="A23" s="38">
        <v>701083</v>
      </c>
      <c r="B23" s="39" t="s">
        <v>134</v>
      </c>
      <c r="C23" s="60" t="s">
        <v>135</v>
      </c>
      <c r="D23" s="86" t="s">
        <v>115</v>
      </c>
      <c r="E23" s="101"/>
      <c r="F23" s="41" t="str">
        <f t="shared" si="0"/>
        <v/>
      </c>
      <c r="G23" s="102"/>
    </row>
    <row r="24" spans="1:7" ht="28.5" x14ac:dyDescent="0.3">
      <c r="A24" s="42">
        <v>701084</v>
      </c>
      <c r="B24" s="43" t="s">
        <v>136</v>
      </c>
      <c r="C24" s="61" t="s">
        <v>137</v>
      </c>
      <c r="D24" s="86" t="s">
        <v>115</v>
      </c>
      <c r="E24" s="101"/>
      <c r="F24" s="41" t="str">
        <f t="shared" si="0"/>
        <v/>
      </c>
      <c r="G24" s="102"/>
    </row>
    <row r="25" spans="1:7" x14ac:dyDescent="0.3">
      <c r="A25" s="42">
        <v>701085</v>
      </c>
      <c r="B25" s="24" t="s">
        <v>138</v>
      </c>
      <c r="C25" s="61" t="s">
        <v>139</v>
      </c>
      <c r="D25" s="86" t="s">
        <v>115</v>
      </c>
      <c r="E25" s="101"/>
      <c r="F25" s="41" t="str">
        <f t="shared" si="0"/>
        <v/>
      </c>
      <c r="G25" s="102"/>
    </row>
    <row r="26" spans="1:7" ht="28.5" x14ac:dyDescent="0.3">
      <c r="A26" s="42">
        <v>701086</v>
      </c>
      <c r="B26" s="24" t="s">
        <v>140</v>
      </c>
      <c r="C26" s="61" t="s">
        <v>141</v>
      </c>
      <c r="D26" s="86" t="s">
        <v>115</v>
      </c>
      <c r="E26" s="101"/>
      <c r="F26" s="41" t="str">
        <f t="shared" si="0"/>
        <v/>
      </c>
      <c r="G26" s="102"/>
    </row>
    <row r="27" spans="1:7" ht="28.5" x14ac:dyDescent="0.3">
      <c r="A27" s="38">
        <v>701087</v>
      </c>
      <c r="B27" s="44" t="s">
        <v>31</v>
      </c>
      <c r="C27" s="60" t="s">
        <v>142</v>
      </c>
      <c r="D27" s="86" t="s">
        <v>115</v>
      </c>
      <c r="E27" s="101"/>
      <c r="F27" s="41" t="str">
        <f t="shared" si="0"/>
        <v/>
      </c>
      <c r="G27" s="102"/>
    </row>
    <row r="28" spans="1:7" ht="28.5" x14ac:dyDescent="0.3">
      <c r="A28" s="42">
        <v>701088</v>
      </c>
      <c r="B28" s="24" t="s">
        <v>143</v>
      </c>
      <c r="C28" s="61" t="s">
        <v>144</v>
      </c>
      <c r="D28" s="86" t="s">
        <v>115</v>
      </c>
      <c r="E28" s="101"/>
      <c r="F28" s="41" t="str">
        <f t="shared" si="0"/>
        <v/>
      </c>
      <c r="G28" s="102"/>
    </row>
    <row r="29" spans="1:7" ht="28.5" customHeight="1" x14ac:dyDescent="0.3">
      <c r="A29" s="42">
        <v>701089</v>
      </c>
      <c r="B29" s="24" t="s">
        <v>145</v>
      </c>
      <c r="C29" s="61" t="s">
        <v>146</v>
      </c>
      <c r="D29" s="86" t="s">
        <v>115</v>
      </c>
      <c r="E29" s="101"/>
      <c r="F29" s="41" t="str">
        <f t="shared" si="0"/>
        <v/>
      </c>
      <c r="G29" s="102"/>
    </row>
    <row r="30" spans="1:7" ht="12.75" customHeight="1" x14ac:dyDescent="0.3">
      <c r="A30" s="256" t="s">
        <v>69</v>
      </c>
      <c r="B30" s="257"/>
      <c r="C30" s="110"/>
      <c r="D30" s="111"/>
      <c r="E30" s="111"/>
      <c r="F30" s="110"/>
      <c r="G30" s="112"/>
    </row>
    <row r="31" spans="1:7" x14ac:dyDescent="0.3">
      <c r="A31" s="113"/>
      <c r="B31" s="110"/>
      <c r="C31" s="110"/>
      <c r="D31" s="111"/>
      <c r="E31" s="111"/>
      <c r="F31" s="110"/>
      <c r="G31" s="112"/>
    </row>
    <row r="32" spans="1:7" ht="13.5" customHeight="1" thickBot="1" x14ac:dyDescent="0.35">
      <c r="A32" s="106" t="s">
        <v>70</v>
      </c>
      <c r="B32" s="107"/>
      <c r="C32" s="107"/>
      <c r="D32" s="114"/>
      <c r="E32" s="258" t="s">
        <v>71</v>
      </c>
      <c r="F32" s="258"/>
      <c r="G32" s="115"/>
    </row>
  </sheetData>
  <sheetProtection password="C8D6" sheet="1" objects="1" scenarios="1" formatCells="0" formatColumns="0" formatRows="0" insertColumns="0" insertRows="0" insertHyperlinks="0" deleteColumns="0" deleteRows="0" sort="0" autoFilter="0" pivotTables="0"/>
  <mergeCells count="8">
    <mergeCell ref="A30:B30"/>
    <mergeCell ref="E32:F32"/>
    <mergeCell ref="A1:C4"/>
    <mergeCell ref="D1:G1"/>
    <mergeCell ref="D2:G2"/>
    <mergeCell ref="D3:E3"/>
    <mergeCell ref="D4:E4"/>
    <mergeCell ref="A5:G5"/>
  </mergeCells>
  <conditionalFormatting sqref="G30:G32">
    <cfRule type="cellIs" dxfId="17" priority="6" operator="lessThan">
      <formula>0</formula>
    </cfRule>
  </conditionalFormatting>
  <conditionalFormatting sqref="G30:G32">
    <cfRule type="cellIs" dxfId="16" priority="5" operator="lessThan">
      <formula>0</formula>
    </cfRule>
  </conditionalFormatting>
  <conditionalFormatting sqref="G30:G32">
    <cfRule type="cellIs" dxfId="15" priority="4" operator="lessThan">
      <formula>0</formula>
    </cfRule>
  </conditionalFormatting>
  <conditionalFormatting sqref="G30:G32">
    <cfRule type="cellIs" dxfId="14" priority="3" operator="lessThan">
      <formula>0</formula>
    </cfRule>
  </conditionalFormatting>
  <conditionalFormatting sqref="G30:G32">
    <cfRule type="cellIs" dxfId="13" priority="2" operator="lessThan">
      <formula>0</formula>
    </cfRule>
  </conditionalFormatting>
  <conditionalFormatting sqref="G30:G32">
    <cfRule type="cellIs" dxfId="12" priority="1" operator="lessThan">
      <formula>0</formula>
    </cfRule>
  </conditionalFormatting>
  <pageMargins left="0.7" right="0.7" top="0.75" bottom="0.75" header="0.3" footer="0.3"/>
  <pageSetup paperSize="9" orientation="landscape" r:id="rId1"/>
  <headerFooter alignWithMargins="0">
    <oddHeader>&amp;L&amp;G&amp;R&amp;G</odd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0D5D4"/>
  </sheetPr>
  <dimension ref="A1:DD25"/>
  <sheetViews>
    <sheetView workbookViewId="0">
      <selection activeCell="J21" sqref="J21"/>
    </sheetView>
  </sheetViews>
  <sheetFormatPr defaultColWidth="8.85546875" defaultRowHeight="14.25" x14ac:dyDescent="0.3"/>
  <cols>
    <col min="1" max="1" width="8.28515625" style="5" bestFit="1" customWidth="1"/>
    <col min="2" max="2" width="15.5703125" style="5" customWidth="1"/>
    <col min="3" max="3" width="41.5703125" style="10" customWidth="1"/>
    <col min="4" max="4" width="13.28515625" style="5" customWidth="1"/>
    <col min="5" max="5" width="12.140625" style="5" customWidth="1"/>
    <col min="6" max="6" width="11.7109375" style="5" customWidth="1"/>
    <col min="7" max="7" width="12.7109375" style="5" customWidth="1"/>
    <col min="8" max="16384" width="8.85546875" style="5"/>
  </cols>
  <sheetData>
    <row r="1" spans="1:10" s="188" customFormat="1" ht="39.75" customHeight="1" x14ac:dyDescent="0.3">
      <c r="A1" s="244"/>
      <c r="B1" s="245"/>
      <c r="C1" s="246"/>
      <c r="D1" s="281" t="s">
        <v>268</v>
      </c>
      <c r="E1" s="281"/>
      <c r="F1" s="281"/>
      <c r="G1" s="281"/>
      <c r="H1" s="189" t="s">
        <v>289</v>
      </c>
      <c r="I1" s="189"/>
      <c r="J1" s="31"/>
    </row>
    <row r="2" spans="1:10" s="188" customFormat="1" ht="14.25" customHeight="1" x14ac:dyDescent="0.3">
      <c r="A2" s="247"/>
      <c r="B2" s="248"/>
      <c r="C2" s="249"/>
      <c r="D2" s="282" t="s">
        <v>298</v>
      </c>
      <c r="E2" s="282"/>
      <c r="F2" s="282"/>
      <c r="G2" s="282"/>
      <c r="H2" s="191"/>
      <c r="I2" s="191"/>
    </row>
    <row r="3" spans="1:10" s="188" customFormat="1" ht="13.5" customHeight="1" x14ac:dyDescent="0.3">
      <c r="A3" s="247"/>
      <c r="B3" s="248"/>
      <c r="C3" s="249"/>
      <c r="D3" s="283" t="s">
        <v>299</v>
      </c>
      <c r="E3" s="283"/>
      <c r="F3" s="187" t="s">
        <v>301</v>
      </c>
      <c r="G3" s="187" t="s">
        <v>302</v>
      </c>
      <c r="H3" s="193"/>
      <c r="I3" s="31"/>
    </row>
    <row r="4" spans="1:10" s="188" customFormat="1" ht="30" customHeight="1" x14ac:dyDescent="0.3">
      <c r="A4" s="247"/>
      <c r="B4" s="248"/>
      <c r="C4" s="249"/>
      <c r="D4" s="285" t="s">
        <v>300</v>
      </c>
      <c r="E4" s="285"/>
      <c r="F4" s="194">
        <v>3</v>
      </c>
      <c r="G4" s="195">
        <v>42200</v>
      </c>
      <c r="H4" s="192"/>
      <c r="I4" s="31"/>
    </row>
    <row r="5" spans="1:10" s="188" customFormat="1" ht="16.5" customHeight="1" x14ac:dyDescent="0.3">
      <c r="A5" s="235" t="s">
        <v>309</v>
      </c>
      <c r="B5" s="227"/>
      <c r="C5" s="227"/>
      <c r="D5" s="227"/>
      <c r="E5" s="227"/>
      <c r="F5" s="227"/>
      <c r="G5" s="227"/>
      <c r="H5" s="192"/>
      <c r="I5" s="31"/>
    </row>
    <row r="6" spans="1:10" ht="42.75" customHeight="1" x14ac:dyDescent="0.3">
      <c r="A6" s="96" t="s">
        <v>217</v>
      </c>
      <c r="B6" s="97" t="s">
        <v>229</v>
      </c>
      <c r="C6" s="97" t="s">
        <v>230</v>
      </c>
      <c r="D6" s="97" t="s">
        <v>252</v>
      </c>
      <c r="E6" s="97" t="s">
        <v>248</v>
      </c>
      <c r="F6" s="97" t="s">
        <v>250</v>
      </c>
      <c r="G6" s="98" t="s">
        <v>249</v>
      </c>
    </row>
    <row r="7" spans="1:10" ht="41.45" customHeight="1" x14ac:dyDescent="0.3">
      <c r="A7" s="150">
        <v>701090</v>
      </c>
      <c r="B7" s="87" t="s">
        <v>195</v>
      </c>
      <c r="C7" s="92" t="s">
        <v>196</v>
      </c>
      <c r="D7" s="88" t="s">
        <v>197</v>
      </c>
      <c r="E7" s="144"/>
      <c r="F7" s="145"/>
      <c r="G7" s="146"/>
    </row>
    <row r="8" spans="1:10" ht="36.6" customHeight="1" x14ac:dyDescent="0.3">
      <c r="A8" s="150">
        <v>701091</v>
      </c>
      <c r="B8" s="176" t="s">
        <v>275</v>
      </c>
      <c r="C8" s="177" t="s">
        <v>276</v>
      </c>
      <c r="D8" s="88" t="s">
        <v>197</v>
      </c>
      <c r="E8" s="144"/>
      <c r="F8" s="145"/>
      <c r="G8" s="146"/>
    </row>
    <row r="9" spans="1:10" ht="42" customHeight="1" x14ac:dyDescent="0.3">
      <c r="A9" s="150">
        <v>701092</v>
      </c>
      <c r="B9" s="89" t="s">
        <v>198</v>
      </c>
      <c r="C9" s="92" t="s">
        <v>199</v>
      </c>
      <c r="D9" s="88" t="s">
        <v>197</v>
      </c>
      <c r="E9" s="144"/>
      <c r="F9" s="145"/>
      <c r="G9" s="146"/>
    </row>
    <row r="10" spans="1:10" ht="40.5" customHeight="1" x14ac:dyDescent="0.3">
      <c r="A10" s="164">
        <v>701095</v>
      </c>
      <c r="B10" s="162" t="s">
        <v>294</v>
      </c>
      <c r="C10" s="163" t="s">
        <v>213</v>
      </c>
      <c r="D10" s="162" t="s">
        <v>197</v>
      </c>
      <c r="E10" s="167"/>
      <c r="F10" s="168"/>
      <c r="G10" s="169"/>
    </row>
    <row r="11" spans="1:10" ht="36.6" customHeight="1" x14ac:dyDescent="0.3">
      <c r="A11" s="150">
        <v>701096</v>
      </c>
      <c r="B11" s="89" t="s">
        <v>31</v>
      </c>
      <c r="C11" s="92" t="s">
        <v>200</v>
      </c>
      <c r="D11" s="88" t="s">
        <v>197</v>
      </c>
      <c r="E11" s="144"/>
      <c r="F11" s="145"/>
      <c r="G11" s="146"/>
    </row>
    <row r="12" spans="1:10" ht="36.6" customHeight="1" x14ac:dyDescent="0.3">
      <c r="A12" s="150">
        <v>701099</v>
      </c>
      <c r="B12" s="89" t="s">
        <v>81</v>
      </c>
      <c r="C12" s="92" t="s">
        <v>201</v>
      </c>
      <c r="D12" s="88" t="s">
        <v>197</v>
      </c>
      <c r="E12" s="144"/>
      <c r="F12" s="145"/>
      <c r="G12" s="146"/>
    </row>
    <row r="13" spans="1:10" ht="36.6" customHeight="1" x14ac:dyDescent="0.3">
      <c r="A13" s="164">
        <v>701100</v>
      </c>
      <c r="B13" s="162" t="s">
        <v>287</v>
      </c>
      <c r="C13" s="163" t="s">
        <v>203</v>
      </c>
      <c r="D13" s="162" t="s">
        <v>197</v>
      </c>
      <c r="E13" s="167"/>
      <c r="F13" s="168"/>
      <c r="G13" s="169"/>
    </row>
    <row r="14" spans="1:10" ht="36.6" customHeight="1" x14ac:dyDescent="0.3">
      <c r="A14" s="150">
        <v>701102</v>
      </c>
      <c r="B14" s="87" t="s">
        <v>18</v>
      </c>
      <c r="C14" s="92" t="s">
        <v>256</v>
      </c>
      <c r="D14" s="88" t="s">
        <v>197</v>
      </c>
      <c r="E14" s="144"/>
      <c r="F14" s="145"/>
      <c r="G14" s="146"/>
    </row>
    <row r="15" spans="1:10" ht="36.6" customHeight="1" x14ac:dyDescent="0.3">
      <c r="A15" s="150">
        <v>701103</v>
      </c>
      <c r="B15" s="89" t="s">
        <v>53</v>
      </c>
      <c r="C15" s="92" t="s">
        <v>204</v>
      </c>
      <c r="D15" s="88" t="s">
        <v>197</v>
      </c>
      <c r="E15" s="144"/>
      <c r="F15" s="145"/>
      <c r="G15" s="146"/>
    </row>
    <row r="16" spans="1:10" ht="36.6" customHeight="1" x14ac:dyDescent="0.3">
      <c r="A16" s="150">
        <v>701105</v>
      </c>
      <c r="B16" s="89" t="s">
        <v>205</v>
      </c>
      <c r="C16" s="92" t="s">
        <v>206</v>
      </c>
      <c r="D16" s="88" t="s">
        <v>197</v>
      </c>
      <c r="E16" s="144"/>
      <c r="F16" s="145"/>
      <c r="G16" s="146"/>
    </row>
    <row r="17" spans="1:108" ht="36.6" customHeight="1" x14ac:dyDescent="0.3">
      <c r="A17" s="150">
        <v>701106</v>
      </c>
      <c r="B17" s="89" t="s">
        <v>207</v>
      </c>
      <c r="C17" s="92" t="s">
        <v>208</v>
      </c>
      <c r="D17" s="88" t="s">
        <v>197</v>
      </c>
      <c r="E17" s="144"/>
      <c r="F17" s="145"/>
      <c r="G17" s="146"/>
    </row>
    <row r="18" spans="1:108" ht="40.5" customHeight="1" x14ac:dyDescent="0.3">
      <c r="A18" s="150">
        <v>701107</v>
      </c>
      <c r="B18" s="176" t="s">
        <v>274</v>
      </c>
      <c r="C18" s="177" t="s">
        <v>273</v>
      </c>
      <c r="D18" s="88" t="s">
        <v>197</v>
      </c>
      <c r="E18" s="144"/>
      <c r="F18" s="145"/>
      <c r="G18" s="146"/>
    </row>
    <row r="19" spans="1:108" ht="36.6" customHeight="1" x14ac:dyDescent="0.3">
      <c r="A19" s="150">
        <v>701108</v>
      </c>
      <c r="B19" s="87" t="s">
        <v>209</v>
      </c>
      <c r="C19" s="93" t="s">
        <v>210</v>
      </c>
      <c r="D19" s="88" t="s">
        <v>197</v>
      </c>
      <c r="E19" s="144"/>
      <c r="F19" s="145"/>
      <c r="G19" s="146"/>
    </row>
    <row r="20" spans="1:108" ht="36.6" customHeight="1" x14ac:dyDescent="0.3">
      <c r="A20" s="165">
        <v>701108</v>
      </c>
      <c r="B20" s="166" t="s">
        <v>293</v>
      </c>
      <c r="C20" s="163" t="s">
        <v>282</v>
      </c>
      <c r="D20" s="178"/>
      <c r="E20" s="179"/>
      <c r="F20" s="180"/>
      <c r="G20" s="181"/>
    </row>
    <row r="21" spans="1:108" ht="36.6" customHeight="1" x14ac:dyDescent="0.3">
      <c r="A21" s="165">
        <v>701108</v>
      </c>
      <c r="B21" s="166" t="s">
        <v>288</v>
      </c>
      <c r="C21" s="174" t="s">
        <v>292</v>
      </c>
      <c r="D21" s="178"/>
      <c r="E21" s="179"/>
      <c r="F21" s="180"/>
      <c r="G21" s="181"/>
    </row>
    <row r="22" spans="1:108" ht="36.6" customHeight="1" thickBot="1" x14ac:dyDescent="0.35">
      <c r="A22" s="151">
        <v>701109</v>
      </c>
      <c r="B22" s="90" t="s">
        <v>211</v>
      </c>
      <c r="C22" s="94" t="s">
        <v>289</v>
      </c>
      <c r="D22" s="91" t="s">
        <v>197</v>
      </c>
      <c r="E22" s="147"/>
      <c r="F22" s="148"/>
      <c r="G22" s="149"/>
      <c r="CH22" s="5" t="s">
        <v>290</v>
      </c>
      <c r="CK22" s="5" t="s">
        <v>291</v>
      </c>
      <c r="DD22" s="5" t="s">
        <v>289</v>
      </c>
    </row>
    <row r="23" spans="1:108" x14ac:dyDescent="0.3">
      <c r="A23" s="287" t="s">
        <v>69</v>
      </c>
      <c r="B23" s="288"/>
      <c r="C23" s="110"/>
      <c r="D23" s="111"/>
      <c r="E23" s="111"/>
      <c r="F23" s="110"/>
      <c r="G23" s="112"/>
    </row>
    <row r="24" spans="1:108" x14ac:dyDescent="0.3">
      <c r="A24" s="113"/>
      <c r="B24" s="110"/>
      <c r="C24" s="110"/>
      <c r="D24" s="111"/>
      <c r="E24" s="111"/>
      <c r="F24" s="110"/>
      <c r="G24" s="112"/>
    </row>
    <row r="25" spans="1:108" ht="15" thickBot="1" x14ac:dyDescent="0.35">
      <c r="A25" s="154" t="s">
        <v>70</v>
      </c>
      <c r="B25" s="155"/>
      <c r="C25" s="155"/>
      <c r="D25" s="156"/>
      <c r="E25" s="289" t="s">
        <v>71</v>
      </c>
      <c r="F25" s="289"/>
      <c r="G25" s="115"/>
    </row>
  </sheetData>
  <sheetProtection password="C8D6" sheet="1" objects="1" scenarios="1" formatCells="0" formatColumns="0" formatRows="0" insertColumns="0" insertRows="0" insertHyperlinks="0" deleteColumns="0" deleteRows="0" sort="0" autoFilter="0" pivotTables="0"/>
  <mergeCells count="8">
    <mergeCell ref="A23:B23"/>
    <mergeCell ref="E25:F25"/>
    <mergeCell ref="A1:C4"/>
    <mergeCell ref="D1:G1"/>
    <mergeCell ref="D2:G2"/>
    <mergeCell ref="D3:E3"/>
    <mergeCell ref="D4:E4"/>
    <mergeCell ref="A5:G5"/>
  </mergeCells>
  <conditionalFormatting sqref="G23:G25">
    <cfRule type="cellIs" dxfId="11" priority="6" operator="lessThan">
      <formula>0</formula>
    </cfRule>
  </conditionalFormatting>
  <conditionalFormatting sqref="G23:G25">
    <cfRule type="cellIs" dxfId="10" priority="5" operator="lessThan">
      <formula>0</formula>
    </cfRule>
  </conditionalFormatting>
  <conditionalFormatting sqref="G23:G25">
    <cfRule type="cellIs" dxfId="9" priority="4" operator="lessThan">
      <formula>0</formula>
    </cfRule>
  </conditionalFormatting>
  <conditionalFormatting sqref="G23:G25">
    <cfRule type="cellIs" dxfId="8" priority="3" operator="lessThan">
      <formula>0</formula>
    </cfRule>
  </conditionalFormatting>
  <conditionalFormatting sqref="G23:G25">
    <cfRule type="cellIs" dxfId="7" priority="2" operator="lessThan">
      <formula>0</formula>
    </cfRule>
  </conditionalFormatting>
  <conditionalFormatting sqref="G23:G25">
    <cfRule type="cellIs" dxfId="6" priority="1" operator="lessThan">
      <formula>0</formula>
    </cfRule>
  </conditionalFormatting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FDDDD"/>
  </sheetPr>
  <dimension ref="A1:J22"/>
  <sheetViews>
    <sheetView tabSelected="1" zoomScale="70" zoomScaleNormal="70" workbookViewId="0">
      <selection activeCell="B7" sqref="B7"/>
    </sheetView>
  </sheetViews>
  <sheetFormatPr defaultColWidth="8.85546875" defaultRowHeight="14.25" x14ac:dyDescent="0.3"/>
  <cols>
    <col min="1" max="1" width="8.28515625" style="5" bestFit="1" customWidth="1"/>
    <col min="2" max="2" width="15.5703125" style="5" customWidth="1"/>
    <col min="3" max="3" width="41.5703125" style="5" customWidth="1"/>
    <col min="4" max="4" width="11.28515625" style="5" customWidth="1"/>
    <col min="5" max="5" width="12.140625" style="5" customWidth="1"/>
    <col min="6" max="6" width="11.7109375" style="5" customWidth="1"/>
    <col min="7" max="7" width="12.7109375" style="5" customWidth="1"/>
    <col min="8" max="16384" width="8.85546875" style="5"/>
  </cols>
  <sheetData>
    <row r="1" spans="1:10" s="188" customFormat="1" ht="39.75" customHeight="1" x14ac:dyDescent="0.3">
      <c r="A1" s="244"/>
      <c r="B1" s="245"/>
      <c r="C1" s="246"/>
      <c r="D1" s="281" t="s">
        <v>268</v>
      </c>
      <c r="E1" s="281"/>
      <c r="F1" s="281"/>
      <c r="G1" s="281"/>
      <c r="H1" s="189" t="s">
        <v>289</v>
      </c>
      <c r="I1" s="189"/>
      <c r="J1" s="31"/>
    </row>
    <row r="2" spans="1:10" s="188" customFormat="1" ht="14.25" customHeight="1" x14ac:dyDescent="0.3">
      <c r="A2" s="247"/>
      <c r="B2" s="248"/>
      <c r="C2" s="249"/>
      <c r="D2" s="282" t="s">
        <v>298</v>
      </c>
      <c r="E2" s="282"/>
      <c r="F2" s="282"/>
      <c r="G2" s="282"/>
      <c r="H2" s="191"/>
      <c r="I2" s="191"/>
    </row>
    <row r="3" spans="1:10" s="188" customFormat="1" ht="13.5" customHeight="1" x14ac:dyDescent="0.3">
      <c r="A3" s="247"/>
      <c r="B3" s="248"/>
      <c r="C3" s="249"/>
      <c r="D3" s="283" t="s">
        <v>299</v>
      </c>
      <c r="E3" s="283"/>
      <c r="F3" s="187" t="s">
        <v>301</v>
      </c>
      <c r="G3" s="187" t="s">
        <v>302</v>
      </c>
      <c r="H3" s="193"/>
      <c r="I3" s="31"/>
    </row>
    <row r="4" spans="1:10" s="188" customFormat="1" ht="30" customHeight="1" x14ac:dyDescent="0.3">
      <c r="A4" s="247"/>
      <c r="B4" s="248"/>
      <c r="C4" s="249"/>
      <c r="D4" s="285" t="s">
        <v>300</v>
      </c>
      <c r="E4" s="285"/>
      <c r="F4" s="194">
        <v>3</v>
      </c>
      <c r="G4" s="195">
        <v>42200</v>
      </c>
      <c r="H4" s="192"/>
      <c r="I4" s="31"/>
    </row>
    <row r="5" spans="1:10" s="188" customFormat="1" ht="15" customHeight="1" x14ac:dyDescent="0.3">
      <c r="A5" s="235" t="s">
        <v>310</v>
      </c>
      <c r="B5" s="286"/>
      <c r="C5" s="286"/>
      <c r="D5" s="286"/>
      <c r="E5" s="286"/>
      <c r="F5" s="286"/>
      <c r="G5" s="286"/>
      <c r="H5" s="192"/>
      <c r="I5" s="31"/>
    </row>
    <row r="6" spans="1:10" ht="39" customHeight="1" x14ac:dyDescent="0.3">
      <c r="A6" s="96" t="s">
        <v>217</v>
      </c>
      <c r="B6" s="97" t="s">
        <v>229</v>
      </c>
      <c r="C6" s="97" t="s">
        <v>230</v>
      </c>
      <c r="D6" s="97" t="s">
        <v>252</v>
      </c>
      <c r="E6" s="97" t="s">
        <v>248</v>
      </c>
      <c r="F6" s="97" t="s">
        <v>250</v>
      </c>
      <c r="G6" s="98" t="s">
        <v>249</v>
      </c>
    </row>
    <row r="7" spans="1:10" ht="57" x14ac:dyDescent="0.3">
      <c r="A7" s="99">
        <v>701110</v>
      </c>
      <c r="B7" s="87" t="s">
        <v>195</v>
      </c>
      <c r="C7" s="92" t="s">
        <v>259</v>
      </c>
      <c r="D7" s="88" t="s">
        <v>254</v>
      </c>
      <c r="E7" s="144"/>
      <c r="F7" s="145"/>
      <c r="G7" s="146"/>
    </row>
    <row r="8" spans="1:10" ht="40.5" customHeight="1" x14ac:dyDescent="0.3">
      <c r="A8" s="99">
        <v>701111</v>
      </c>
      <c r="B8" s="176" t="s">
        <v>277</v>
      </c>
      <c r="C8" s="177" t="s">
        <v>278</v>
      </c>
      <c r="D8" s="186" t="s">
        <v>254</v>
      </c>
      <c r="E8" s="144"/>
      <c r="F8" s="145"/>
      <c r="G8" s="146"/>
    </row>
    <row r="9" spans="1:10" ht="39.75" customHeight="1" x14ac:dyDescent="0.3">
      <c r="A9" s="99">
        <v>701112</v>
      </c>
      <c r="B9" s="89" t="s">
        <v>198</v>
      </c>
      <c r="C9" s="92" t="s">
        <v>245</v>
      </c>
      <c r="D9" s="88" t="s">
        <v>254</v>
      </c>
      <c r="E9" s="144"/>
      <c r="F9" s="145"/>
      <c r="G9" s="146"/>
    </row>
    <row r="10" spans="1:10" ht="42.75" customHeight="1" x14ac:dyDescent="0.3">
      <c r="A10" s="164">
        <v>701113</v>
      </c>
      <c r="B10" s="162" t="s">
        <v>283</v>
      </c>
      <c r="C10" s="163" t="s">
        <v>284</v>
      </c>
      <c r="D10" s="162" t="s">
        <v>254</v>
      </c>
      <c r="E10" s="167"/>
      <c r="F10" s="168"/>
      <c r="G10" s="169"/>
    </row>
    <row r="11" spans="1:10" ht="25.5" customHeight="1" x14ac:dyDescent="0.3">
      <c r="A11" s="99">
        <v>701114</v>
      </c>
      <c r="B11" s="89" t="s">
        <v>31</v>
      </c>
      <c r="C11" s="92" t="s">
        <v>253</v>
      </c>
      <c r="D11" s="88" t="s">
        <v>254</v>
      </c>
      <c r="E11" s="144"/>
      <c r="F11" s="145"/>
      <c r="G11" s="146"/>
    </row>
    <row r="12" spans="1:10" ht="38.25" customHeight="1" x14ac:dyDescent="0.3">
      <c r="A12" s="99">
        <v>701115</v>
      </c>
      <c r="B12" s="89" t="s">
        <v>81</v>
      </c>
      <c r="C12" s="92" t="s">
        <v>201</v>
      </c>
      <c r="D12" s="88" t="s">
        <v>254</v>
      </c>
      <c r="E12" s="144"/>
      <c r="F12" s="145"/>
      <c r="G12" s="146"/>
    </row>
    <row r="13" spans="1:10" ht="39.75" customHeight="1" x14ac:dyDescent="0.3">
      <c r="A13" s="99">
        <v>701116</v>
      </c>
      <c r="B13" s="89" t="s">
        <v>202</v>
      </c>
      <c r="C13" s="92" t="s">
        <v>267</v>
      </c>
      <c r="D13" s="88" t="s">
        <v>254</v>
      </c>
      <c r="E13" s="144"/>
      <c r="F13" s="145"/>
      <c r="G13" s="146"/>
    </row>
    <row r="14" spans="1:10" ht="27.75" customHeight="1" x14ac:dyDescent="0.3">
      <c r="A14" s="99">
        <v>701117</v>
      </c>
      <c r="B14" s="87" t="s">
        <v>260</v>
      </c>
      <c r="C14" s="92" t="s">
        <v>261</v>
      </c>
      <c r="D14" s="88" t="s">
        <v>254</v>
      </c>
      <c r="E14" s="144"/>
      <c r="F14" s="145"/>
      <c r="G14" s="146"/>
    </row>
    <row r="15" spans="1:10" ht="23.25" customHeight="1" x14ac:dyDescent="0.3">
      <c r="A15" s="99">
        <v>701118</v>
      </c>
      <c r="B15" s="89" t="s">
        <v>53</v>
      </c>
      <c r="C15" s="92" t="s">
        <v>204</v>
      </c>
      <c r="D15" s="88" t="s">
        <v>254</v>
      </c>
      <c r="E15" s="144"/>
      <c r="F15" s="145"/>
      <c r="G15" s="146"/>
    </row>
    <row r="16" spans="1:10" ht="23.25" customHeight="1" x14ac:dyDescent="0.3">
      <c r="A16" s="99">
        <v>701119</v>
      </c>
      <c r="B16" s="89" t="s">
        <v>246</v>
      </c>
      <c r="C16" s="92" t="s">
        <v>247</v>
      </c>
      <c r="D16" s="88" t="s">
        <v>254</v>
      </c>
      <c r="E16" s="144"/>
      <c r="F16" s="145"/>
      <c r="G16" s="146"/>
    </row>
    <row r="17" spans="1:7" ht="30.75" customHeight="1" x14ac:dyDescent="0.3">
      <c r="A17" s="99">
        <v>701120</v>
      </c>
      <c r="B17" s="89" t="s">
        <v>207</v>
      </c>
      <c r="C17" s="92" t="s">
        <v>208</v>
      </c>
      <c r="D17" s="88" t="s">
        <v>254</v>
      </c>
      <c r="E17" s="144"/>
      <c r="F17" s="145"/>
      <c r="G17" s="146"/>
    </row>
    <row r="18" spans="1:7" ht="26.25" customHeight="1" x14ac:dyDescent="0.3">
      <c r="A18" s="99">
        <v>701121</v>
      </c>
      <c r="B18" s="87" t="s">
        <v>11</v>
      </c>
      <c r="C18" s="93" t="s">
        <v>266</v>
      </c>
      <c r="D18" s="88" t="s">
        <v>254</v>
      </c>
      <c r="E18" s="144"/>
      <c r="F18" s="145"/>
      <c r="G18" s="146"/>
    </row>
    <row r="19" spans="1:7" ht="28.5" customHeight="1" thickBot="1" x14ac:dyDescent="0.35">
      <c r="A19" s="100">
        <v>701122</v>
      </c>
      <c r="B19" s="90" t="s">
        <v>257</v>
      </c>
      <c r="C19" s="94" t="s">
        <v>258</v>
      </c>
      <c r="D19" s="91" t="s">
        <v>254</v>
      </c>
      <c r="E19" s="147"/>
      <c r="F19" s="148"/>
      <c r="G19" s="149"/>
    </row>
    <row r="20" spans="1:7" x14ac:dyDescent="0.3">
      <c r="A20" s="287" t="s">
        <v>69</v>
      </c>
      <c r="B20" s="288"/>
      <c r="C20" s="157"/>
      <c r="D20" s="158"/>
      <c r="E20" s="158"/>
      <c r="F20" s="157"/>
      <c r="G20" s="112"/>
    </row>
    <row r="21" spans="1:7" x14ac:dyDescent="0.3">
      <c r="A21" s="159"/>
      <c r="B21" s="157"/>
      <c r="C21" s="157"/>
      <c r="D21" s="158"/>
      <c r="E21" s="158"/>
      <c r="F21" s="157"/>
      <c r="G21" s="112"/>
    </row>
    <row r="22" spans="1:7" ht="15" thickBot="1" x14ac:dyDescent="0.35">
      <c r="A22" s="154" t="s">
        <v>70</v>
      </c>
      <c r="B22" s="155"/>
      <c r="C22" s="155"/>
      <c r="D22" s="156"/>
      <c r="E22" s="289" t="s">
        <v>71</v>
      </c>
      <c r="F22" s="289"/>
      <c r="G22" s="115"/>
    </row>
  </sheetData>
  <sheetProtection password="C8D6" sheet="1" objects="1" scenarios="1" formatCells="0" formatColumns="0" formatRows="0" insertColumns="0" insertRows="0" insertHyperlinks="0" deleteColumns="0" deleteRows="0" sort="0" autoFilter="0" pivotTables="0"/>
  <mergeCells count="8">
    <mergeCell ref="A20:B20"/>
    <mergeCell ref="E22:F22"/>
    <mergeCell ref="A1:C4"/>
    <mergeCell ref="D1:G1"/>
    <mergeCell ref="D2:G2"/>
    <mergeCell ref="D3:E3"/>
    <mergeCell ref="D4:E4"/>
    <mergeCell ref="A5:G5"/>
  </mergeCells>
  <conditionalFormatting sqref="G20:G22">
    <cfRule type="cellIs" dxfId="5" priority="6" operator="lessThan">
      <formula>0</formula>
    </cfRule>
  </conditionalFormatting>
  <conditionalFormatting sqref="G20:G22">
    <cfRule type="cellIs" dxfId="4" priority="5" operator="lessThan">
      <formula>0</formula>
    </cfRule>
  </conditionalFormatting>
  <conditionalFormatting sqref="G20:G22">
    <cfRule type="cellIs" dxfId="3" priority="4" operator="lessThan">
      <formula>0</formula>
    </cfRule>
  </conditionalFormatting>
  <conditionalFormatting sqref="G20:G22">
    <cfRule type="cellIs" dxfId="2" priority="3" operator="lessThan">
      <formula>0</formula>
    </cfRule>
  </conditionalFormatting>
  <conditionalFormatting sqref="G20:G22">
    <cfRule type="cellIs" dxfId="1" priority="2" operator="lessThan">
      <formula>0</formula>
    </cfRule>
  </conditionalFormatting>
  <conditionalFormatting sqref="G20:G22">
    <cfRule type="cellIs" dxfId="0" priority="1" operator="lessThan">
      <formula>0</formula>
    </cfRule>
  </conditionalFormatting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MMC </vt:lpstr>
      <vt:lpstr>AE </vt:lpstr>
      <vt:lpstr>SMC 1 W </vt:lpstr>
      <vt:lpstr>SMC 2 W </vt:lpstr>
      <vt:lpstr>SMC 1 M </vt:lpstr>
      <vt:lpstr>SMC 3 M </vt:lpstr>
      <vt:lpstr>SMC 6M</vt:lpstr>
      <vt:lpstr>SMC 12M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Tech_Super</dc:creator>
  <cp:lastModifiedBy>kfs-Rakhesh</cp:lastModifiedBy>
  <cp:lastPrinted>2013-09-04T04:39:12Z</cp:lastPrinted>
  <dcterms:created xsi:type="dcterms:W3CDTF">2012-05-31T05:58:24Z</dcterms:created>
  <dcterms:modified xsi:type="dcterms:W3CDTF">2015-10-22T13:37:18Z</dcterms:modified>
</cp:coreProperties>
</file>