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Anubha@\EXCL\"/>
    </mc:Choice>
  </mc:AlternateContent>
  <bookViews>
    <workbookView xWindow="0" yWindow="0" windowWidth="16815" windowHeight="7650" firstSheet="3" activeTab="3"/>
  </bookViews>
  <sheets>
    <sheet name="Data" sheetId="1" state="hidden" r:id="rId1"/>
    <sheet name="Working" sheetId="19" state="hidden" r:id="rId2"/>
    <sheet name="Dataa" sheetId="15" state="hidden" r:id="rId3"/>
    <sheet name="Dashboard" sheetId="17" r:id="rId4"/>
  </sheets>
  <definedNames>
    <definedName name="_xlnm._FilterDatabase" localSheetId="0" hidden="1">Data!$A$11:$H$51</definedName>
    <definedName name="_xlnm._FilterDatabase" localSheetId="2" hidden="1">Dataa!#REF!</definedName>
    <definedName name="MyList">INDEX((#REF!,#REF!,#REF!),,,MATCH(#REF!,#REF!,0))</definedName>
    <definedName name="SALES">"Rectangle 1"</definedName>
    <definedName name="Slicer_BtoB_BtoC">#N/A</definedName>
    <definedName name="Slicer_FY">#N/A</definedName>
    <definedName name="Slicer_Location">#N/A</definedName>
    <definedName name="Slicer_Location1">#N/A</definedName>
    <definedName name="Slicer_Month">#N/A</definedName>
    <definedName name="Slicer_Produc_Code">#N/A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57" i="15" l="1"/>
  <c r="D756" i="15"/>
  <c r="D755" i="15"/>
  <c r="D754" i="15"/>
  <c r="D753" i="15"/>
  <c r="D752" i="15"/>
  <c r="D751" i="15"/>
  <c r="D750" i="15"/>
  <c r="D749" i="15"/>
  <c r="D748" i="15"/>
  <c r="D747" i="15"/>
  <c r="D746" i="15"/>
  <c r="D745" i="15"/>
  <c r="D744" i="15"/>
  <c r="D743" i="15"/>
  <c r="D742" i="15"/>
  <c r="D741" i="15"/>
  <c r="D740" i="15"/>
  <c r="D739" i="15"/>
  <c r="D738" i="15"/>
  <c r="D737" i="15"/>
  <c r="D736" i="15"/>
  <c r="D735" i="15"/>
  <c r="D734" i="15"/>
  <c r="D733" i="15"/>
  <c r="D732" i="15"/>
  <c r="D731" i="15"/>
  <c r="D730" i="15"/>
  <c r="D729" i="15"/>
  <c r="D728" i="15"/>
  <c r="D727" i="15"/>
  <c r="D726" i="15"/>
  <c r="D725" i="15"/>
  <c r="D724" i="15"/>
  <c r="D723" i="15"/>
  <c r="D722" i="15"/>
  <c r="D721" i="15"/>
  <c r="D720" i="15"/>
  <c r="D719" i="15"/>
  <c r="D718" i="15"/>
  <c r="D717" i="15"/>
  <c r="D716" i="15"/>
  <c r="D715" i="15"/>
  <c r="D714" i="15"/>
  <c r="D713" i="15"/>
  <c r="D712" i="15"/>
  <c r="D711" i="15"/>
  <c r="D710" i="15"/>
  <c r="D709" i="15"/>
  <c r="D708" i="15"/>
  <c r="D707" i="15"/>
  <c r="D706" i="15"/>
  <c r="D705" i="15"/>
  <c r="D704" i="15"/>
  <c r="D703" i="15"/>
  <c r="D702" i="15"/>
  <c r="D701" i="15"/>
  <c r="D700" i="15"/>
  <c r="D699" i="15"/>
  <c r="D698" i="15"/>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3" i="15"/>
  <c r="D482"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2" i="15"/>
  <c r="F768" i="1" l="1"/>
  <c r="G768" i="1"/>
</calcChain>
</file>

<file path=xl/sharedStrings.xml><?xml version="1.0" encoding="utf-8"?>
<sst xmlns="http://schemas.openxmlformats.org/spreadsheetml/2006/main" count="7668" uniqueCount="50">
  <si>
    <t>Month</t>
  </si>
  <si>
    <t>Produc Code</t>
  </si>
  <si>
    <t>E0028M</t>
  </si>
  <si>
    <t>E0030M</t>
  </si>
  <si>
    <t>E0032M</t>
  </si>
  <si>
    <t>E0034M</t>
  </si>
  <si>
    <t>Alt</t>
  </si>
  <si>
    <t>D</t>
  </si>
  <si>
    <t>P</t>
  </si>
  <si>
    <t>FY</t>
  </si>
  <si>
    <t>Location</t>
  </si>
  <si>
    <t>BtoB/BtoC</t>
  </si>
  <si>
    <t>Sale</t>
  </si>
  <si>
    <t>Gross Margin</t>
  </si>
  <si>
    <t>2019-20</t>
  </si>
  <si>
    <t>Delhi</t>
  </si>
  <si>
    <t>BtoB</t>
  </si>
  <si>
    <t>Mumbai</t>
  </si>
  <si>
    <t>Surat</t>
  </si>
  <si>
    <t>BtoC</t>
  </si>
  <si>
    <t>Jaipur</t>
  </si>
  <si>
    <t>2018-19</t>
  </si>
  <si>
    <t>Short Cut Key</t>
  </si>
  <si>
    <t>Apr</t>
  </si>
  <si>
    <t>May</t>
  </si>
  <si>
    <t>Jun</t>
  </si>
  <si>
    <t>Jul</t>
  </si>
  <si>
    <t>Aug</t>
  </si>
  <si>
    <t>Sep</t>
  </si>
  <si>
    <t>Oct</t>
  </si>
  <si>
    <t>Nov</t>
  </si>
  <si>
    <t>Dec</t>
  </si>
  <si>
    <t>Jan</t>
  </si>
  <si>
    <t>Feb</t>
  </si>
  <si>
    <t>Mar</t>
  </si>
  <si>
    <t>Total</t>
  </si>
  <si>
    <t>we</t>
  </si>
  <si>
    <t>rwr</t>
  </si>
  <si>
    <t>rw</t>
  </si>
  <si>
    <t>ALT + N+ S+ F</t>
  </si>
  <si>
    <t>CREATSLISER</t>
  </si>
  <si>
    <t>Grand Total</t>
  </si>
  <si>
    <t>Sum of Sale</t>
  </si>
  <si>
    <t>Sum of Gross Margin</t>
  </si>
  <si>
    <t>Row Labels</t>
  </si>
  <si>
    <r>
      <rPr>
        <b/>
        <sz val="24"/>
        <color theme="0"/>
        <rFont val="Calibri"/>
        <family val="2"/>
        <scheme val="minor"/>
      </rPr>
      <t>SALES</t>
    </r>
    <r>
      <rPr>
        <sz val="24"/>
        <color theme="1"/>
        <rFont val="Calibri"/>
        <family val="2"/>
        <scheme val="minor"/>
      </rPr>
      <t xml:space="preserve"> </t>
    </r>
  </si>
  <si>
    <t>PROFIT</t>
  </si>
  <si>
    <r>
      <t xml:space="preserve">     </t>
    </r>
    <r>
      <rPr>
        <b/>
        <sz val="28"/>
        <color theme="0"/>
        <rFont val="Calibri"/>
        <family val="2"/>
        <scheme val="minor"/>
      </rPr>
      <t xml:space="preserve">   SALES REPORT</t>
    </r>
    <r>
      <rPr>
        <b/>
        <sz val="24"/>
        <color theme="0"/>
        <rFont val="Calibri"/>
        <family val="2"/>
        <scheme val="minor"/>
      </rPr>
      <t xml:space="preserve"> </t>
    </r>
  </si>
  <si>
    <t>All Expenses</t>
  </si>
  <si>
    <t>Sum of All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</si>
</sst>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409]#,##0"/>
  </numFmts>
  <fonts count="7" x14ac:knownFonts="1">
    <font>
      <sz val="11"/>
      <color theme="1"/>
      <name val="Calibri"/>
      <family val="2"/>
      <scheme val="minor"/>
    </font>
    <font>
      <sz val="10"/>
      <name val="Arial"/>
      <family val="2"/>
    </font>
    <font>
      <b/>
      <sz val="12"/>
      <color theme="0"/>
      <name val="MS Sans Serif"/>
    </font>
    <font>
      <b/>
      <sz val="10"/>
      <name val="Arial"/>
      <family val="2"/>
    </font>
    <font>
      <b/>
      <sz val="24"/>
      <color theme="0"/>
      <name val="Calibri"/>
      <family val="2"/>
      <scheme val="minor"/>
    </font>
    <font>
      <sz val="24"/>
      <color theme="1"/>
      <name val="Calibri"/>
      <family val="2"/>
      <scheme val="minor"/>
    </font>
    <font>
      <b/>
      <sz val="28"/>
      <color theme="0"/>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8" tint="-0.499984740745262"/>
        <bgColor indexed="64"/>
      </patternFill>
    </fill>
    <fill>
      <patternFill patternType="solid">
        <fgColor rgb="FF002060"/>
        <bgColor indexed="64"/>
      </patternFill>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5">
    <xf numFmtId="0" fontId="0" fillId="0" borderId="0"/>
    <xf numFmtId="0" fontId="1" fillId="0" borderId="0"/>
    <xf numFmtId="9" fontId="1" fillId="0" borderId="0" applyFont="0" applyFill="0" applyBorder="0" applyAlignment="0" applyProtection="0"/>
    <xf numFmtId="0" fontId="1" fillId="0" borderId="0"/>
    <xf numFmtId="0" fontId="1" fillId="0" borderId="0"/>
  </cellStyleXfs>
  <cellXfs count="39">
    <xf numFmtId="0" fontId="0" fillId="0" borderId="0" xfId="0"/>
    <xf numFmtId="0" fontId="1" fillId="0" borderId="0" xfId="1"/>
    <xf numFmtId="43" fontId="1" fillId="0" borderId="0" xfId="1" applyNumberFormat="1"/>
    <xf numFmtId="43" fontId="1" fillId="0" borderId="1" xfId="1" applyNumberFormat="1" applyBorder="1"/>
    <xf numFmtId="0" fontId="1" fillId="0" borderId="1" xfId="1" applyBorder="1" applyAlignment="1">
      <alignment horizontal="center"/>
    </xf>
    <xf numFmtId="17" fontId="1" fillId="0" borderId="1" xfId="1" applyNumberFormat="1" applyBorder="1" applyAlignment="1">
      <alignment horizontal="center"/>
    </xf>
    <xf numFmtId="0" fontId="2" fillId="2" borderId="2" xfId="1" applyFont="1" applyFill="1" applyBorder="1" applyAlignment="1">
      <alignment horizontal="center" vertical="center"/>
    </xf>
    <xf numFmtId="0" fontId="3" fillId="0" borderId="0" xfId="1" applyFont="1"/>
    <xf numFmtId="17" fontId="1" fillId="0" borderId="4" xfId="1" applyNumberFormat="1" applyBorder="1" applyAlignment="1">
      <alignment horizontal="center"/>
    </xf>
    <xf numFmtId="43" fontId="1" fillId="0" borderId="5" xfId="1" applyNumberFormat="1" applyBorder="1"/>
    <xf numFmtId="0" fontId="2" fillId="2" borderId="0" xfId="1" applyFont="1" applyFill="1" applyBorder="1" applyAlignment="1">
      <alignment horizontal="center"/>
    </xf>
    <xf numFmtId="0" fontId="2" fillId="2" borderId="6" xfId="1" applyFont="1" applyFill="1" applyBorder="1" applyAlignment="1">
      <alignment horizontal="center"/>
    </xf>
    <xf numFmtId="0" fontId="2" fillId="2" borderId="6" xfId="1" applyFont="1" applyFill="1" applyBorder="1" applyAlignment="1">
      <alignment horizontal="center" vertical="center"/>
    </xf>
    <xf numFmtId="17" fontId="1" fillId="0" borderId="7" xfId="1" applyNumberFormat="1" applyBorder="1" applyAlignment="1">
      <alignment horizontal="center"/>
    </xf>
    <xf numFmtId="17" fontId="1" fillId="0" borderId="2" xfId="1" applyNumberFormat="1" applyBorder="1" applyAlignment="1">
      <alignment horizontal="center"/>
    </xf>
    <xf numFmtId="0" fontId="1" fillId="0" borderId="2" xfId="1" applyBorder="1" applyAlignment="1">
      <alignment horizontal="center"/>
    </xf>
    <xf numFmtId="43" fontId="1" fillId="0" borderId="2" xfId="1" applyNumberFormat="1" applyBorder="1"/>
    <xf numFmtId="43" fontId="1" fillId="0" borderId="3" xfId="1" applyNumberFormat="1" applyBorder="1"/>
    <xf numFmtId="0" fontId="1" fillId="0" borderId="8" xfId="0" applyNumberFormat="1" applyFont="1" applyFill="1" applyBorder="1" applyAlignment="1" applyProtection="1">
      <alignment horizontal="center"/>
    </xf>
    <xf numFmtId="0" fontId="1" fillId="0" borderId="9" xfId="0" applyNumberFormat="1" applyFont="1" applyFill="1" applyBorder="1" applyAlignment="1" applyProtection="1">
      <alignment horizontal="center"/>
    </xf>
    <xf numFmtId="0" fontId="1" fillId="0" borderId="9" xfId="0" applyNumberFormat="1" applyFont="1" applyFill="1" applyBorder="1" applyAlignment="1" applyProtection="1"/>
    <xf numFmtId="43" fontId="1" fillId="0" borderId="6" xfId="0" applyNumberFormat="1" applyFon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applyAlignment="1">
      <alignment vertical="center"/>
    </xf>
    <xf numFmtId="0" fontId="0" fillId="3" borderId="0" xfId="0" applyFill="1" applyAlignment="1">
      <alignment horizontal="center" vertical="center"/>
    </xf>
    <xf numFmtId="0" fontId="0" fillId="4" borderId="0" xfId="0" applyFill="1"/>
    <xf numFmtId="0" fontId="0" fillId="4" borderId="0" xfId="0" applyFill="1" applyAlignment="1">
      <alignment vertical="center"/>
    </xf>
    <xf numFmtId="10" fontId="0" fillId="0" borderId="0" xfId="0" applyNumberFormat="1"/>
    <xf numFmtId="164" fontId="0" fillId="0" borderId="0" xfId="0" applyNumberFormat="1"/>
    <xf numFmtId="0" fontId="0" fillId="5" borderId="0" xfId="0" applyFill="1"/>
    <xf numFmtId="0" fontId="0" fillId="5" borderId="0" xfId="0" applyFill="1" applyAlignment="1">
      <alignment horizontal="left"/>
    </xf>
    <xf numFmtId="0" fontId="0" fillId="5" borderId="0" xfId="0" applyNumberFormat="1" applyFill="1"/>
    <xf numFmtId="0" fontId="0" fillId="5" borderId="0" xfId="0" applyFill="1" applyAlignment="1">
      <alignment horizontal="left" indent="1"/>
    </xf>
    <xf numFmtId="0" fontId="4" fillId="3" borderId="0" xfId="0" applyFont="1" applyFill="1" applyAlignment="1">
      <alignment horizontal="center" vertical="center"/>
    </xf>
    <xf numFmtId="0" fontId="5" fillId="3" borderId="0" xfId="0" applyFont="1" applyFill="1" applyAlignment="1">
      <alignment horizontal="center" vertical="center"/>
    </xf>
    <xf numFmtId="0" fontId="0" fillId="3" borderId="0" xfId="0" applyFill="1" applyAlignment="1">
      <alignment horizontal="center" vertical="center"/>
    </xf>
  </cellXfs>
  <cellStyles count="5">
    <cellStyle name="Normal" xfId="0" builtinId="0"/>
    <cellStyle name="Normal 2 2" xfId="4"/>
    <cellStyle name="Normal 3" xfId="3"/>
    <cellStyle name="Normal_Book1" xfId="1"/>
    <cellStyle name="Percent 2" xfId="2"/>
  </cellStyles>
  <dxfs count="53">
    <dxf>
      <numFmt numFmtId="35" formatCode="_ * #,##0.00_ ;_ * \-#,##0.00_ ;_ * &quot;-&quot;??_ ;_ @_ "/>
    </dxf>
    <dxf>
      <numFmt numFmtId="165" formatCode="&quot;₹&quot;\ #,##0.00"/>
    </dxf>
    <dxf>
      <numFmt numFmtId="166" formatCode="&quot;₹&quot;\ #,##0.0"/>
    </dxf>
    <dxf>
      <numFmt numFmtId="167" formatCode="&quot;₹&quot;\ #,##0"/>
    </dxf>
    <dxf>
      <numFmt numFmtId="164" formatCode="[$$-409]#,##0"/>
    </dxf>
    <dxf>
      <numFmt numFmtId="35" formatCode="_ * #,##0.00_ ;_ * \-#,##0.00_ ;_ * &quot;-&quot;??_ ;_ @_ "/>
    </dxf>
    <dxf>
      <numFmt numFmtId="165" formatCode="&quot;₹&quot;\ #,##0.00"/>
    </dxf>
    <dxf>
      <numFmt numFmtId="166" formatCode="&quot;₹&quot;\ #,##0.0"/>
    </dxf>
    <dxf>
      <numFmt numFmtId="167" formatCode="&quot;₹&quot;\ #,##0"/>
    </dxf>
    <dxf>
      <numFmt numFmtId="164" formatCode="[$$-409]#,##0"/>
    </dxf>
    <dxf>
      <numFmt numFmtId="35" formatCode="_ * #,##0.00_ ;_ * \-#,##0.00_ ;_ * &quot;-&quot;??_ ;_ @_ "/>
    </dxf>
    <dxf>
      <numFmt numFmtId="165" formatCode="&quot;₹&quot;\ #,##0.00"/>
    </dxf>
    <dxf>
      <numFmt numFmtId="166" formatCode="&quot;₹&quot;\ #,##0.0"/>
    </dxf>
    <dxf>
      <numFmt numFmtId="167" formatCode="&quot;₹&quot;\ #,##0"/>
    </dxf>
    <dxf>
      <numFmt numFmtId="164" formatCode="[$$-409]#,##0"/>
    </dxf>
    <dxf>
      <numFmt numFmtId="35" formatCode="_ * #,##0.00_ ;_ * \-#,##0.00_ ;_ * &quot;-&quot;??_ ;_ @_ "/>
    </dxf>
    <dxf>
      <numFmt numFmtId="165" formatCode="&quot;₹&quot;\ #,##0.00"/>
    </dxf>
    <dxf>
      <numFmt numFmtId="166" formatCode="&quot;₹&quot;\ #,##0.0"/>
    </dxf>
    <dxf>
      <numFmt numFmtId="167" formatCode="&quot;₹&quot;\ #,##0"/>
    </dxf>
    <dxf>
      <numFmt numFmtId="164" formatCode="[$$-409]#,##0"/>
    </dxf>
    <dxf>
      <numFmt numFmtId="35" formatCode="_ * #,##0.00_ ;_ * \-#,##0.00_ ;_ * &quot;-&quot;??_ ;_ @_ "/>
    </dxf>
    <dxf>
      <numFmt numFmtId="165" formatCode="&quot;₹&quot;\ #,##0.00"/>
    </dxf>
    <dxf>
      <numFmt numFmtId="166" formatCode="&quot;₹&quot;\ #,##0.0"/>
    </dxf>
    <dxf>
      <numFmt numFmtId="167" formatCode="&quot;₹&quot;\ #,##0"/>
    </dxf>
    <dxf>
      <numFmt numFmtId="164" formatCode="[$$-409]#,##0"/>
    </dxf>
    <dxf>
      <numFmt numFmtId="35" formatCode="_ * #,##0.00_ ;_ * \-#,##0.00_ ;_ * &quot;-&quot;??_ ;_ @_ "/>
    </dxf>
    <dxf>
      <numFmt numFmtId="165" formatCode="&quot;₹&quot;\ #,##0.00"/>
    </dxf>
    <dxf>
      <numFmt numFmtId="166" formatCode="&quot;₹&quot;\ #,##0.0"/>
    </dxf>
    <dxf>
      <numFmt numFmtId="167" formatCode="&quot;₹&quot;\ #,##0"/>
    </dxf>
    <dxf>
      <numFmt numFmtId="164" formatCode="[$$-409]#,##0"/>
    </dxf>
    <dxf>
      <numFmt numFmtId="164" formatCode="[$$-409]#,##0"/>
    </dxf>
    <dxf>
      <numFmt numFmtId="167" formatCode="&quot;₹&quot;\ #,##0"/>
    </dxf>
    <dxf>
      <numFmt numFmtId="166" formatCode="&quot;₹&quot;\ #,##0.0"/>
    </dxf>
    <dxf>
      <numFmt numFmtId="165" formatCode="&quot;₹&quot;\ #,##0.00"/>
    </dxf>
    <dxf>
      <numFmt numFmtId="35" formatCode="_ * #,##0.00_ ;_ * \-#,##0.00_ ;_ * &quot;-&quot;??_ ;_ @_ "/>
    </dxf>
    <dxf>
      <font>
        <b val="0"/>
        <i val="0"/>
        <strike val="0"/>
        <condense val="0"/>
        <extend val="0"/>
        <outline val="0"/>
        <shadow val="0"/>
        <u val="none"/>
        <vertAlign val="baseline"/>
        <sz val="10"/>
        <color auto="1"/>
        <name val="Arial"/>
        <scheme val="none"/>
      </font>
      <numFmt numFmtId="35" formatCode="_ * #,##0.00_ ;_ * \-#,##0.00_ ;_ * &quot;-&quot;??_ ;_ @_ "/>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bottom/>
      </border>
      <protection locked="1" hidden="0"/>
    </dxf>
    <dxf>
      <numFmt numFmtId="35" formatCode="_ * #,##0.00_ ;_ * \-#,##0.00_ ;_ * &quot;-&quot;??_ ;_ @_ "/>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protection locked="1" hidden="0"/>
    </dxf>
    <dxf>
      <numFmt numFmtId="35" formatCode="_ * #,##0.00_ ;_ * \-#,##0.00_ ;_ * &quot;-&quot;??_ ;_ @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border>
      <protection locked="1" hidden="0"/>
    </dxf>
    <dxf>
      <numFmt numFmtId="22" formatCode="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bottom/>
      </border>
      <protection locked="1" hidden="0"/>
    </dxf>
    <dxf>
      <numFmt numFmtId="22" formatCode="mmm/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ont>
        <b/>
        <i val="0"/>
        <strike val="0"/>
        <condense val="0"/>
        <extend val="0"/>
        <outline val="0"/>
        <shadow val="0"/>
        <u val="none"/>
        <vertAlign val="baseline"/>
        <sz val="12"/>
        <color theme="0"/>
        <name val="MS Sans Serif"/>
        <scheme val="none"/>
      </font>
      <fill>
        <patternFill patternType="solid">
          <fgColor indexed="64"/>
          <bgColor theme="4" tint="-0.249977111117893"/>
        </patternFill>
      </fill>
      <alignment horizontal="center" vertical="bottom" textRotation="0" wrapText="0" indent="0" justifyLastLine="0" shrinkToFit="0" readingOrder="0"/>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Dashboard.xlsx]Working!PivotTable4</c:name>
    <c:fmtId val="5"/>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9010372453282928"/>
          <c:y val="8.843404391315228E-2"/>
          <c:w val="0.80953440083263062"/>
          <c:h val="0.80981153160838126"/>
        </c:manualLayout>
      </c:layout>
      <c:barChart>
        <c:barDir val="col"/>
        <c:grouping val="clustered"/>
        <c:varyColors val="0"/>
        <c:ser>
          <c:idx val="0"/>
          <c:order val="0"/>
          <c:tx>
            <c:strRef>
              <c:f>Working!$B$13</c:f>
              <c:strCache>
                <c:ptCount val="1"/>
                <c:pt idx="0">
                  <c:v>Sum of Sale</c:v>
                </c:pt>
              </c:strCache>
            </c:strRef>
          </c:tx>
          <c:spPr>
            <a:solidFill>
              <a:schemeClr val="accent1"/>
            </a:solidFill>
            <a:ln>
              <a:noFill/>
            </a:ln>
            <a:effectLst/>
          </c:spPr>
          <c:invertIfNegative val="0"/>
          <c:cat>
            <c:strRef>
              <c:f>Working!$A$14:$A$18</c:f>
              <c:strCache>
                <c:ptCount val="4"/>
                <c:pt idx="0">
                  <c:v>Delhi</c:v>
                </c:pt>
                <c:pt idx="1">
                  <c:v>Jaipur</c:v>
                </c:pt>
                <c:pt idx="2">
                  <c:v>Mumbai</c:v>
                </c:pt>
                <c:pt idx="3">
                  <c:v>Surat</c:v>
                </c:pt>
              </c:strCache>
            </c:strRef>
          </c:cat>
          <c:val>
            <c:numRef>
              <c:f>Working!$B$14:$B$18</c:f>
              <c:numCache>
                <c:formatCode>General</c:formatCode>
                <c:ptCount val="4"/>
                <c:pt idx="0">
                  <c:v>126930434</c:v>
                </c:pt>
                <c:pt idx="1">
                  <c:v>183888174</c:v>
                </c:pt>
                <c:pt idx="2">
                  <c:v>81699392</c:v>
                </c:pt>
                <c:pt idx="3">
                  <c:v>91230101</c:v>
                </c:pt>
              </c:numCache>
            </c:numRef>
          </c:val>
          <c:extLst>
            <c:ext xmlns:c16="http://schemas.microsoft.com/office/drawing/2014/chart" uri="{C3380CC4-5D6E-409C-BE32-E72D297353CC}">
              <c16:uniqueId val="{00000000-9471-47DD-B0F0-2BDE4ED06511}"/>
            </c:ext>
          </c:extLst>
        </c:ser>
        <c:dLbls>
          <c:showLegendKey val="0"/>
          <c:showVal val="0"/>
          <c:showCatName val="0"/>
          <c:showSerName val="0"/>
          <c:showPercent val="0"/>
          <c:showBubbleSize val="0"/>
        </c:dLbls>
        <c:gapWidth val="219"/>
        <c:axId val="1406870544"/>
        <c:axId val="1406864304"/>
      </c:barChart>
      <c:lineChart>
        <c:grouping val="standard"/>
        <c:varyColors val="0"/>
        <c:ser>
          <c:idx val="1"/>
          <c:order val="1"/>
          <c:tx>
            <c:strRef>
              <c:f>Working!$C$13</c:f>
              <c:strCache>
                <c:ptCount val="1"/>
                <c:pt idx="0">
                  <c:v>Sum of Gross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Working!$A$14:$A$18</c:f>
              <c:strCache>
                <c:ptCount val="4"/>
                <c:pt idx="0">
                  <c:v>Delhi</c:v>
                </c:pt>
                <c:pt idx="1">
                  <c:v>Jaipur</c:v>
                </c:pt>
                <c:pt idx="2">
                  <c:v>Mumbai</c:v>
                </c:pt>
                <c:pt idx="3">
                  <c:v>Surat</c:v>
                </c:pt>
              </c:strCache>
            </c:strRef>
          </c:cat>
          <c:val>
            <c:numRef>
              <c:f>Working!$C$14:$C$18</c:f>
              <c:numCache>
                <c:formatCode>General</c:formatCode>
                <c:ptCount val="4"/>
                <c:pt idx="0">
                  <c:v>51078535</c:v>
                </c:pt>
                <c:pt idx="1">
                  <c:v>102091465</c:v>
                </c:pt>
                <c:pt idx="2">
                  <c:v>48814815</c:v>
                </c:pt>
                <c:pt idx="3">
                  <c:v>27643206</c:v>
                </c:pt>
              </c:numCache>
            </c:numRef>
          </c:val>
          <c:smooth val="0"/>
          <c:extLst>
            <c:ext xmlns:c16="http://schemas.microsoft.com/office/drawing/2014/chart" uri="{C3380CC4-5D6E-409C-BE32-E72D297353CC}">
              <c16:uniqueId val="{00000001-9471-47DD-B0F0-2BDE4ED06511}"/>
            </c:ext>
          </c:extLst>
        </c:ser>
        <c:dLbls>
          <c:showLegendKey val="0"/>
          <c:showVal val="0"/>
          <c:showCatName val="0"/>
          <c:showSerName val="0"/>
          <c:showPercent val="0"/>
          <c:showBubbleSize val="0"/>
        </c:dLbls>
        <c:marker val="1"/>
        <c:smooth val="0"/>
        <c:axId val="1406870544"/>
        <c:axId val="1406864304"/>
      </c:lineChart>
      <c:catAx>
        <c:axId val="140687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64304"/>
        <c:crosses val="autoZero"/>
        <c:auto val="1"/>
        <c:lblAlgn val="ctr"/>
        <c:lblOffset val="100"/>
        <c:noMultiLvlLbl val="0"/>
      </c:catAx>
      <c:valAx>
        <c:axId val="1406864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0544"/>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Dashboard.xlsx]Working!PivotTable5</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3069703958765963"/>
          <c:y val="8.7470209291716575E-2"/>
          <c:w val="0.81973621610977121"/>
          <c:h val="0.72015644563280479"/>
        </c:manualLayout>
      </c:layout>
      <c:lineChart>
        <c:grouping val="standard"/>
        <c:varyColors val="0"/>
        <c:ser>
          <c:idx val="0"/>
          <c:order val="0"/>
          <c:tx>
            <c:strRef>
              <c:f>Working!$F$2</c:f>
              <c:strCache>
                <c:ptCount val="1"/>
                <c:pt idx="0">
                  <c:v>Sum of Sale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Working!$E$3:$E$15</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Working!$F$3:$F$15</c:f>
              <c:numCache>
                <c:formatCode>General</c:formatCode>
                <c:ptCount val="8"/>
                <c:pt idx="0">
                  <c:v>71488517</c:v>
                </c:pt>
                <c:pt idx="1">
                  <c:v>55441917</c:v>
                </c:pt>
                <c:pt idx="2">
                  <c:v>126455662</c:v>
                </c:pt>
                <c:pt idx="3">
                  <c:v>57432512</c:v>
                </c:pt>
                <c:pt idx="4">
                  <c:v>70786419</c:v>
                </c:pt>
                <c:pt idx="5">
                  <c:v>10912973</c:v>
                </c:pt>
                <c:pt idx="6">
                  <c:v>13364590</c:v>
                </c:pt>
                <c:pt idx="7">
                  <c:v>77865511</c:v>
                </c:pt>
              </c:numCache>
            </c:numRef>
          </c:val>
          <c:smooth val="0"/>
          <c:extLst>
            <c:ext xmlns:c16="http://schemas.microsoft.com/office/drawing/2014/chart" uri="{C3380CC4-5D6E-409C-BE32-E72D297353CC}">
              <c16:uniqueId val="{00000000-0DC8-4541-980C-61628DBF9C74}"/>
            </c:ext>
          </c:extLst>
        </c:ser>
        <c:ser>
          <c:idx val="1"/>
          <c:order val="1"/>
          <c:tx>
            <c:strRef>
              <c:f>Working!$G$2</c:f>
              <c:strCache>
                <c:ptCount val="1"/>
                <c:pt idx="0">
                  <c:v>Sum of Gross Margin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Working!$E$3:$E$15</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Working!$G$3:$G$15</c:f>
              <c:numCache>
                <c:formatCode>General</c:formatCode>
                <c:ptCount val="8"/>
                <c:pt idx="0">
                  <c:v>29309455</c:v>
                </c:pt>
                <c:pt idx="1">
                  <c:v>21769080</c:v>
                </c:pt>
                <c:pt idx="2">
                  <c:v>74281399</c:v>
                </c:pt>
                <c:pt idx="3">
                  <c:v>27810066</c:v>
                </c:pt>
                <c:pt idx="4">
                  <c:v>45642889</c:v>
                </c:pt>
                <c:pt idx="5">
                  <c:v>3171926</c:v>
                </c:pt>
                <c:pt idx="6">
                  <c:v>5799643</c:v>
                </c:pt>
                <c:pt idx="7">
                  <c:v>21843563</c:v>
                </c:pt>
              </c:numCache>
            </c:numRef>
          </c:val>
          <c:smooth val="0"/>
          <c:extLst>
            <c:ext xmlns:c16="http://schemas.microsoft.com/office/drawing/2014/chart" uri="{C3380CC4-5D6E-409C-BE32-E72D297353CC}">
              <c16:uniqueId val="{00000001-0DC8-4541-980C-61628DBF9C74}"/>
            </c:ext>
          </c:extLst>
        </c:ser>
        <c:ser>
          <c:idx val="2"/>
          <c:order val="2"/>
          <c:tx>
            <c:strRef>
              <c:f>Working!$H$2</c:f>
              <c:strCache>
                <c:ptCount val="1"/>
                <c:pt idx="0">
                  <c:v>Sum of All Expenses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Working!$E$3:$E$15</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Working!$H$3:$H$15</c:f>
              <c:numCache>
                <c:formatCode>General</c:formatCode>
                <c:ptCount val="8"/>
                <c:pt idx="0">
                  <c:v>3247398.5899999989</c:v>
                </c:pt>
                <c:pt idx="1">
                  <c:v>2520334.5399999986</c:v>
                </c:pt>
                <c:pt idx="2">
                  <c:v>5431486.4900000021</c:v>
                </c:pt>
                <c:pt idx="3">
                  <c:v>2682073.65</c:v>
                </c:pt>
                <c:pt idx="4">
                  <c:v>3288948.22</c:v>
                </c:pt>
                <c:pt idx="5">
                  <c:v>522073.25000000006</c:v>
                </c:pt>
                <c:pt idx="6">
                  <c:v>626397.22</c:v>
                </c:pt>
                <c:pt idx="7">
                  <c:v>3509934.5499999993</c:v>
                </c:pt>
              </c:numCache>
            </c:numRef>
          </c:val>
          <c:smooth val="0"/>
          <c:extLst>
            <c:ext xmlns:c16="http://schemas.microsoft.com/office/drawing/2014/chart" uri="{C3380CC4-5D6E-409C-BE32-E72D297353CC}">
              <c16:uniqueId val="{00000000-41DC-4C04-8DA8-48F34350037F}"/>
            </c:ext>
          </c:extLst>
        </c:ser>
        <c:dLbls>
          <c:showLegendKey val="0"/>
          <c:showVal val="0"/>
          <c:showCatName val="0"/>
          <c:showSerName val="0"/>
          <c:showPercent val="0"/>
          <c:showBubbleSize val="0"/>
        </c:dLbls>
        <c:marker val="1"/>
        <c:smooth val="0"/>
        <c:axId val="1406868048"/>
        <c:axId val="1406874704"/>
      </c:lineChart>
      <c:catAx>
        <c:axId val="14068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4704"/>
        <c:crosses val="autoZero"/>
        <c:auto val="1"/>
        <c:lblAlgn val="ctr"/>
        <c:lblOffset val="100"/>
        <c:noMultiLvlLbl val="0"/>
      </c:catAx>
      <c:valAx>
        <c:axId val="140687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68048"/>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Dashboard.xlsx]Working!PivotTable3</c:name>
    <c:fmtId val="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outerShdw blurRad="1270000" dist="50800" dir="5400000" algn="ctr" rotWithShape="0">
            <a:srgbClr val="000000">
              <a:alpha val="43137"/>
            </a:srgbClr>
          </a:outerShdw>
        </a:effectLst>
        <a:sp3d/>
      </c:spPr>
    </c:sideWall>
    <c:backWall>
      <c:thickness val="0"/>
      <c:spPr>
        <a:noFill/>
        <a:ln>
          <a:noFill/>
        </a:ln>
        <a:effectLst>
          <a:outerShdw blurRad="1270000" dist="50800" dir="5400000" algn="ctr" rotWithShape="0">
            <a:srgbClr val="000000">
              <a:alpha val="43137"/>
            </a:srgbClr>
          </a:outerShdw>
        </a:effectLst>
        <a:sp3d/>
      </c:spPr>
    </c:backWall>
    <c:plotArea>
      <c:layout>
        <c:manualLayout>
          <c:layoutTarget val="inner"/>
          <c:xMode val="edge"/>
          <c:yMode val="edge"/>
          <c:x val="8.8022768931299816E-2"/>
          <c:y val="5.5747915433574866E-2"/>
          <c:w val="0.91197723106870021"/>
          <c:h val="0.84211602510714145"/>
        </c:manualLayout>
      </c:layout>
      <c:bar3DChart>
        <c:barDir val="col"/>
        <c:grouping val="clustered"/>
        <c:varyColors val="0"/>
        <c:ser>
          <c:idx val="0"/>
          <c:order val="0"/>
          <c:tx>
            <c:strRef>
              <c:f>Working!$B$6</c:f>
              <c:strCache>
                <c:ptCount val="1"/>
                <c:pt idx="0">
                  <c:v>Sum of Sale</c:v>
                </c:pt>
              </c:strCache>
            </c:strRef>
          </c:tx>
          <c:spPr>
            <a:solidFill>
              <a:schemeClr val="accent1"/>
            </a:solidFill>
            <a:ln>
              <a:noFill/>
            </a:ln>
            <a:effectLst/>
            <a:sp3d/>
          </c:spPr>
          <c:invertIfNegative val="0"/>
          <c:cat>
            <c:strRef>
              <c:f>Working!$A$7:$A$11</c:f>
              <c:strCache>
                <c:ptCount val="4"/>
                <c:pt idx="0">
                  <c:v>E0028M</c:v>
                </c:pt>
                <c:pt idx="1">
                  <c:v>E0030M</c:v>
                </c:pt>
                <c:pt idx="2">
                  <c:v>E0032M</c:v>
                </c:pt>
                <c:pt idx="3">
                  <c:v>E0034M</c:v>
                </c:pt>
              </c:strCache>
            </c:strRef>
          </c:cat>
          <c:val>
            <c:numRef>
              <c:f>Working!$B$7:$B$11</c:f>
              <c:numCache>
                <c:formatCode>General</c:formatCode>
                <c:ptCount val="4"/>
                <c:pt idx="0">
                  <c:v>186540242</c:v>
                </c:pt>
                <c:pt idx="1">
                  <c:v>122098472</c:v>
                </c:pt>
                <c:pt idx="2">
                  <c:v>132206943</c:v>
                </c:pt>
                <c:pt idx="3">
                  <c:v>42902444</c:v>
                </c:pt>
              </c:numCache>
            </c:numRef>
          </c:val>
          <c:extLst>
            <c:ext xmlns:c16="http://schemas.microsoft.com/office/drawing/2014/chart" uri="{C3380CC4-5D6E-409C-BE32-E72D297353CC}">
              <c16:uniqueId val="{00000000-296C-49CE-97E6-349E5286BB37}"/>
            </c:ext>
          </c:extLst>
        </c:ser>
        <c:ser>
          <c:idx val="1"/>
          <c:order val="1"/>
          <c:tx>
            <c:strRef>
              <c:f>Working!$C$6</c:f>
              <c:strCache>
                <c:ptCount val="1"/>
                <c:pt idx="0">
                  <c:v>Sum of Gross Margin</c:v>
                </c:pt>
              </c:strCache>
            </c:strRef>
          </c:tx>
          <c:spPr>
            <a:solidFill>
              <a:schemeClr val="accent2"/>
            </a:solidFill>
            <a:ln>
              <a:noFill/>
            </a:ln>
            <a:effectLst/>
            <a:sp3d/>
          </c:spPr>
          <c:invertIfNegative val="0"/>
          <c:cat>
            <c:strRef>
              <c:f>Working!$A$7:$A$11</c:f>
              <c:strCache>
                <c:ptCount val="4"/>
                <c:pt idx="0">
                  <c:v>E0028M</c:v>
                </c:pt>
                <c:pt idx="1">
                  <c:v>E0030M</c:v>
                </c:pt>
                <c:pt idx="2">
                  <c:v>E0032M</c:v>
                </c:pt>
                <c:pt idx="3">
                  <c:v>E0034M</c:v>
                </c:pt>
              </c:strCache>
            </c:strRef>
          </c:cat>
          <c:val>
            <c:numRef>
              <c:f>Working!$C$7:$C$11</c:f>
              <c:numCache>
                <c:formatCode>General</c:formatCode>
                <c:ptCount val="4"/>
                <c:pt idx="0">
                  <c:v>87074243</c:v>
                </c:pt>
                <c:pt idx="1">
                  <c:v>63069439</c:v>
                </c:pt>
                <c:pt idx="2">
                  <c:v>53325908</c:v>
                </c:pt>
                <c:pt idx="3">
                  <c:v>26158431</c:v>
                </c:pt>
              </c:numCache>
            </c:numRef>
          </c:val>
          <c:extLst>
            <c:ext xmlns:c16="http://schemas.microsoft.com/office/drawing/2014/chart" uri="{C3380CC4-5D6E-409C-BE32-E72D297353CC}">
              <c16:uniqueId val="{00000001-296C-49CE-97E6-349E5286BB37}"/>
            </c:ext>
          </c:extLst>
        </c:ser>
        <c:dLbls>
          <c:showLegendKey val="0"/>
          <c:showVal val="0"/>
          <c:showCatName val="0"/>
          <c:showSerName val="0"/>
          <c:showPercent val="0"/>
          <c:showBubbleSize val="0"/>
        </c:dLbls>
        <c:gapWidth val="150"/>
        <c:shape val="box"/>
        <c:axId val="1406871792"/>
        <c:axId val="1406877200"/>
        <c:axId val="0"/>
      </c:bar3DChart>
      <c:catAx>
        <c:axId val="1406871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7200"/>
        <c:crosses val="autoZero"/>
        <c:auto val="1"/>
        <c:lblAlgn val="ctr"/>
        <c:lblOffset val="100"/>
        <c:noMultiLvlLbl val="0"/>
      </c:catAx>
      <c:valAx>
        <c:axId val="1406877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71792"/>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noFill/>
    <a:ln w="9525" cap="flat" cmpd="sng" algn="ctr">
      <a:noFill/>
      <a:round/>
    </a:ln>
    <a:effectLst>
      <a:outerShdw blurRad="50800" dist="50800" dir="5400000" algn="ctr" rotWithShape="0">
        <a:srgbClr val="00000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Dashboard.xlsx]Working!PivotTable7</c:name>
    <c:fmtId val="12"/>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cene3d>
          <a:camera prst="orthographicFront"/>
          <a:lightRig rig="threePt" dir="t"/>
        </a:scene3d>
        <a:sp3d>
          <a:bevelT/>
        </a:sp3d>
      </c:spPr>
    </c:sideWall>
    <c:backWall>
      <c:thickness val="0"/>
      <c:spPr>
        <a:noFill/>
        <a:ln>
          <a:noFill/>
        </a:ln>
        <a:effectLst/>
        <a:scene3d>
          <a:camera prst="orthographicFront"/>
          <a:lightRig rig="threePt" dir="t"/>
        </a:scene3d>
        <a:sp3d>
          <a:bevelT/>
        </a:sp3d>
      </c:spPr>
    </c:backWall>
    <c:plotArea>
      <c:layout>
        <c:manualLayout>
          <c:layoutTarget val="inner"/>
          <c:xMode val="edge"/>
          <c:yMode val="edge"/>
          <c:x val="9.4542694738654634E-2"/>
          <c:y val="9.9546026221938907E-2"/>
          <c:w val="0.85273723343237096"/>
          <c:h val="0.90045397377806113"/>
        </c:manualLayout>
      </c:layout>
      <c:bar3DChart>
        <c:barDir val="bar"/>
        <c:grouping val="percentStacked"/>
        <c:varyColors val="0"/>
        <c:ser>
          <c:idx val="0"/>
          <c:order val="0"/>
          <c:tx>
            <c:strRef>
              <c:f>Working!$J$2</c:f>
              <c:strCache>
                <c:ptCount val="1"/>
                <c:pt idx="0">
                  <c:v>Sum of Sale</c:v>
                </c:pt>
              </c:strCache>
            </c:strRef>
          </c:tx>
          <c:spPr>
            <a:solidFill>
              <a:schemeClr val="accent1"/>
            </a:solidFill>
            <a:ln>
              <a:noFill/>
            </a:ln>
            <a:effectLst/>
            <a:sp3d/>
          </c:spPr>
          <c:invertIfNegative val="0"/>
          <c:cat>
            <c:strRef>
              <c:f>Working!$I$3:$I$15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Working!$J$3:$J$15</c:f>
              <c:numCache>
                <c:formatCode>General</c:formatCode>
                <c:ptCount val="12"/>
                <c:pt idx="0">
                  <c:v>30134521</c:v>
                </c:pt>
                <c:pt idx="1">
                  <c:v>33423504</c:v>
                </c:pt>
                <c:pt idx="2">
                  <c:v>27343661</c:v>
                </c:pt>
                <c:pt idx="3">
                  <c:v>51425650</c:v>
                </c:pt>
                <c:pt idx="4">
                  <c:v>20935408</c:v>
                </c:pt>
                <c:pt idx="5">
                  <c:v>37643338</c:v>
                </c:pt>
                <c:pt idx="6">
                  <c:v>41025293</c:v>
                </c:pt>
                <c:pt idx="7">
                  <c:v>42259512</c:v>
                </c:pt>
                <c:pt idx="8">
                  <c:v>50584626</c:v>
                </c:pt>
                <c:pt idx="9">
                  <c:v>51318002</c:v>
                </c:pt>
                <c:pt idx="10">
                  <c:v>48867180</c:v>
                </c:pt>
                <c:pt idx="11">
                  <c:v>48787406</c:v>
                </c:pt>
              </c:numCache>
            </c:numRef>
          </c:val>
          <c:extLst>
            <c:ext xmlns:c16="http://schemas.microsoft.com/office/drawing/2014/chart" uri="{C3380CC4-5D6E-409C-BE32-E72D297353CC}">
              <c16:uniqueId val="{00000000-E525-48D6-89A6-536C78E70FD1}"/>
            </c:ext>
          </c:extLst>
        </c:ser>
        <c:ser>
          <c:idx val="1"/>
          <c:order val="1"/>
          <c:tx>
            <c:strRef>
              <c:f>Working!$K$2</c:f>
              <c:strCache>
                <c:ptCount val="1"/>
                <c:pt idx="0">
                  <c:v>Sum of Gross Margin</c:v>
                </c:pt>
              </c:strCache>
            </c:strRef>
          </c:tx>
          <c:spPr>
            <a:solidFill>
              <a:schemeClr val="accent2"/>
            </a:solidFill>
            <a:ln>
              <a:noFill/>
            </a:ln>
            <a:effectLst/>
            <a:sp3d/>
          </c:spPr>
          <c:invertIfNegative val="0"/>
          <c:cat>
            <c:strRef>
              <c:f>Working!$I$3:$I$15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Working!$K$3:$K$15</c:f>
              <c:numCache>
                <c:formatCode>General</c:formatCode>
                <c:ptCount val="12"/>
                <c:pt idx="0">
                  <c:v>12519934</c:v>
                </c:pt>
                <c:pt idx="1">
                  <c:v>14370089</c:v>
                </c:pt>
                <c:pt idx="2">
                  <c:v>14233977</c:v>
                </c:pt>
                <c:pt idx="3">
                  <c:v>17700102</c:v>
                </c:pt>
                <c:pt idx="4">
                  <c:v>11581975</c:v>
                </c:pt>
                <c:pt idx="5">
                  <c:v>19616167</c:v>
                </c:pt>
                <c:pt idx="6">
                  <c:v>10340313</c:v>
                </c:pt>
                <c:pt idx="7">
                  <c:v>20530473</c:v>
                </c:pt>
                <c:pt idx="8">
                  <c:v>27599228</c:v>
                </c:pt>
                <c:pt idx="9">
                  <c:v>28340209</c:v>
                </c:pt>
                <c:pt idx="10">
                  <c:v>27380556</c:v>
                </c:pt>
                <c:pt idx="11">
                  <c:v>25414998</c:v>
                </c:pt>
              </c:numCache>
            </c:numRef>
          </c:val>
          <c:extLst>
            <c:ext xmlns:c16="http://schemas.microsoft.com/office/drawing/2014/chart" uri="{C3380CC4-5D6E-409C-BE32-E72D297353CC}">
              <c16:uniqueId val="{00000001-E525-48D6-89A6-536C78E70FD1}"/>
            </c:ext>
          </c:extLst>
        </c:ser>
        <c:dLbls>
          <c:showLegendKey val="0"/>
          <c:showVal val="0"/>
          <c:showCatName val="0"/>
          <c:showSerName val="0"/>
          <c:showPercent val="0"/>
          <c:showBubbleSize val="0"/>
        </c:dLbls>
        <c:gapWidth val="150"/>
        <c:shape val="box"/>
        <c:axId val="1406899664"/>
        <c:axId val="1406893008"/>
        <c:axId val="0"/>
      </c:bar3DChart>
      <c:catAx>
        <c:axId val="1406899664"/>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93008"/>
        <c:crosses val="autoZero"/>
        <c:auto val="1"/>
        <c:lblAlgn val="ctr"/>
        <c:lblOffset val="100"/>
        <c:noMultiLvlLbl val="0"/>
      </c:catAx>
      <c:valAx>
        <c:axId val="1406893008"/>
        <c:scaling>
          <c:orientation val="minMax"/>
        </c:scaling>
        <c:delete val="0"/>
        <c:axPos val="t"/>
        <c:numFmt formatCode="0%" sourceLinked="1"/>
        <c:majorTickMark val="none"/>
        <c:minorTickMark val="none"/>
        <c:tickLblPos val="nextTo"/>
        <c:spPr>
          <a:noFill/>
          <a:ln>
            <a:solidFill>
              <a:schemeClr val="accent1"/>
            </a:solidFill>
            <a:tailEnd w="med" len="me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99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Dashboard.xlsx]Working!PivotTable8</c:name>
    <c:fmtId val="6"/>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cene3d>
            <a:camera prst="orthographicFront"/>
            <a:lightRig rig="threePt" dir="t"/>
          </a:scene3d>
          <a:sp3d contourW="25400">
            <a:bevelT/>
            <a:contourClr>
              <a:schemeClr val="lt1"/>
            </a:contourClr>
          </a:sp3d>
        </c:spPr>
      </c:pivotFmt>
      <c:pivotFmt>
        <c:idx val="8"/>
        <c:spPr>
          <a:solidFill>
            <a:schemeClr val="accent1"/>
          </a:solidFill>
          <a:ln w="25400">
            <a:solidFill>
              <a:schemeClr val="lt1"/>
            </a:solidFill>
          </a:ln>
          <a:effectLst/>
          <a:scene3d>
            <a:camera prst="orthographicFront"/>
            <a:lightRig rig="threePt" dir="t"/>
          </a:scene3d>
          <a:sp3d contourW="25400">
            <a:bevelT/>
            <a:contourClr>
              <a:schemeClr val="lt1"/>
            </a:contourClr>
          </a:sp3d>
        </c:spPr>
      </c:pivotFmt>
      <c:pivotFmt>
        <c:idx val="9"/>
        <c:spPr>
          <a:solidFill>
            <a:schemeClr val="accent1"/>
          </a:solidFill>
          <a:ln w="25400">
            <a:solidFill>
              <a:schemeClr val="lt1"/>
            </a:solidFill>
          </a:ln>
          <a:effectLst/>
          <a:scene3d>
            <a:camera prst="orthographicFront"/>
            <a:lightRig rig="threePt" dir="t"/>
          </a:scene3d>
          <a:sp3d contourW="25400">
            <a:bevelT/>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616009681881057E-2"/>
          <c:y val="9.5782288298517121E-2"/>
          <c:w val="0.93138399031811892"/>
          <c:h val="0.90421771170148291"/>
        </c:manualLayout>
      </c:layout>
      <c:pie3DChart>
        <c:varyColors val="1"/>
        <c:ser>
          <c:idx val="0"/>
          <c:order val="0"/>
          <c:tx>
            <c:strRef>
              <c:f>Working!$J$17</c:f>
              <c:strCache>
                <c:ptCount val="1"/>
                <c:pt idx="0">
                  <c:v>Total</c:v>
                </c:pt>
              </c:strCache>
            </c:strRef>
          </c:tx>
          <c:spPr>
            <a:scene3d>
              <a:camera prst="orthographicFront"/>
              <a:lightRig rig="threePt" dir="t"/>
            </a:scene3d>
            <a:sp3d>
              <a:bevelT/>
              <a:contourClr>
                <a:srgbClr val="000000"/>
              </a:contourClr>
            </a:sp3d>
          </c:spPr>
          <c:dPt>
            <c:idx val="0"/>
            <c:bubble3D val="0"/>
            <c:spPr>
              <a:solidFill>
                <a:schemeClr val="accent1"/>
              </a:solidFill>
              <a:ln w="25400">
                <a:solidFill>
                  <a:schemeClr val="lt1"/>
                </a:solidFill>
              </a:ln>
              <a:effectLst/>
              <a:scene3d>
                <a:camera prst="orthographicFront"/>
                <a:lightRig rig="threePt" dir="t"/>
              </a:scene3d>
              <a:sp3d contourW="25400">
                <a:bevelT/>
                <a:contourClr>
                  <a:schemeClr val="lt1"/>
                </a:contourClr>
              </a:sp3d>
            </c:spPr>
            <c:extLst>
              <c:ext xmlns:c16="http://schemas.microsoft.com/office/drawing/2014/chart" uri="{C3380CC4-5D6E-409C-BE32-E72D297353CC}">
                <c16:uniqueId val="{00000001-9BDE-4980-920B-9C6E9A3D3D9A}"/>
              </c:ext>
            </c:extLst>
          </c:dPt>
          <c:dPt>
            <c:idx val="1"/>
            <c:bubble3D val="0"/>
            <c:spPr>
              <a:solidFill>
                <a:schemeClr val="accent2"/>
              </a:solidFill>
              <a:ln w="25400">
                <a:solidFill>
                  <a:schemeClr val="lt1"/>
                </a:solidFill>
              </a:ln>
              <a:effectLst/>
              <a:scene3d>
                <a:camera prst="orthographicFront"/>
                <a:lightRig rig="threePt" dir="t"/>
              </a:scene3d>
              <a:sp3d contourW="25400">
                <a:bevelT/>
                <a:contourClr>
                  <a:schemeClr val="lt1"/>
                </a:contourClr>
              </a:sp3d>
            </c:spPr>
            <c:extLst>
              <c:ext xmlns:c16="http://schemas.microsoft.com/office/drawing/2014/chart" uri="{C3380CC4-5D6E-409C-BE32-E72D297353CC}">
                <c16:uniqueId val="{00000003-9BDE-4980-920B-9C6E9A3D3D9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Working!$I$18:$I$20</c:f>
              <c:strCache>
                <c:ptCount val="2"/>
                <c:pt idx="0">
                  <c:v>BtoB</c:v>
                </c:pt>
                <c:pt idx="1">
                  <c:v>BtoC</c:v>
                </c:pt>
              </c:strCache>
            </c:strRef>
          </c:cat>
          <c:val>
            <c:numRef>
              <c:f>Working!$J$18:$J$20</c:f>
              <c:numCache>
                <c:formatCode>General</c:formatCode>
                <c:ptCount val="2"/>
                <c:pt idx="0">
                  <c:v>282095188</c:v>
                </c:pt>
                <c:pt idx="1">
                  <c:v>201652913</c:v>
                </c:pt>
              </c:numCache>
            </c:numRef>
          </c:val>
          <c:extLst>
            <c:ext xmlns:c16="http://schemas.microsoft.com/office/drawing/2014/chart" uri="{C3380CC4-5D6E-409C-BE32-E72D297353CC}">
              <c16:uniqueId val="{00000004-9BDE-4980-920B-9C6E9A3D3D9A}"/>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Dashboard.xlsx]Working!PivotTable1</c:name>
    <c:fmtId val="14"/>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a:t>Expense</a:t>
            </a:r>
          </a:p>
        </c:rich>
      </c:tx>
      <c:layout>
        <c:manualLayout>
          <c:xMode val="edge"/>
          <c:yMode val="edge"/>
          <c:x val="3.3500331291981357E-2"/>
          <c:y val="0.8857972631833414"/>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dLbl>
          <c:idx val="0"/>
          <c:layout>
            <c:manualLayout>
              <c:x val="-3.888888888888889E-2"/>
              <c:y val="-4.6296296296296335E-2"/>
            </c:manualLayout>
          </c:layout>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sp3d/>
        </c:spPr>
        <c:dLbl>
          <c:idx val="0"/>
          <c:layout>
            <c:manualLayout>
              <c:x val="-2.7777777777777776E-2"/>
              <c:y val="-3.2407407407407447E-2"/>
            </c:manualLayout>
          </c:layout>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dLbl>
          <c:idx val="0"/>
          <c:layout>
            <c:manualLayout>
              <c:x val="-2.7777777777777779E-3"/>
              <c:y val="-9.2592592592592629E-2"/>
            </c:manualLayout>
          </c:layout>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a:sp3d/>
        </c:spPr>
        <c:dLbl>
          <c:idx val="0"/>
          <c:layout>
            <c:manualLayout>
              <c:x val="-2.2222222222222272E-2"/>
              <c:y val="5.5555555555555552E-2"/>
            </c:manualLayout>
          </c:layout>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dLbl>
          <c:idx val="0"/>
          <c:layout>
            <c:manualLayout>
              <c:x val="-8.3333333333333332E-3"/>
              <c:y val="-6.9444444444444448E-2"/>
            </c:manualLayout>
          </c:layout>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97405226445069"/>
          <c:y val="2.4109832027866547E-2"/>
          <c:w val="0.78167415752652558"/>
          <c:h val="0.81609197785994692"/>
        </c:manualLayout>
      </c:layout>
      <c:line3DChart>
        <c:grouping val="standard"/>
        <c:varyColors val="0"/>
        <c:ser>
          <c:idx val="0"/>
          <c:order val="0"/>
          <c:tx>
            <c:strRef>
              <c:f>Working!$B$20</c:f>
              <c:strCache>
                <c:ptCount val="1"/>
                <c:pt idx="0">
                  <c:v>Total</c:v>
                </c:pt>
              </c:strCache>
            </c:strRef>
          </c:tx>
          <c:spPr>
            <a:solidFill>
              <a:schemeClr val="accent1"/>
            </a:solidFill>
            <a:ln>
              <a:noFill/>
            </a:ln>
            <a:effectLst/>
            <a:sp3d/>
          </c:spPr>
          <c:dPt>
            <c:idx val="0"/>
            <c:bubble3D val="0"/>
            <c:spPr>
              <a:solidFill>
                <a:schemeClr val="accent1"/>
              </a:solidFill>
              <a:ln>
                <a:noFill/>
              </a:ln>
              <a:effectLst/>
              <a:sp3d/>
            </c:spPr>
            <c:extLst>
              <c:ext xmlns:c16="http://schemas.microsoft.com/office/drawing/2014/chart" uri="{C3380CC4-5D6E-409C-BE32-E72D297353CC}">
                <c16:uniqueId val="{00000001-F6A3-42DF-91C8-3E26FC81F489}"/>
              </c:ext>
            </c:extLst>
          </c:dPt>
          <c:dPt>
            <c:idx val="2"/>
            <c:bubble3D val="0"/>
            <c:spPr>
              <a:solidFill>
                <a:schemeClr val="accent1"/>
              </a:solidFill>
              <a:ln>
                <a:noFill/>
              </a:ln>
              <a:effectLst/>
              <a:sp3d/>
            </c:spPr>
            <c:extLst>
              <c:ext xmlns:c16="http://schemas.microsoft.com/office/drawing/2014/chart" uri="{C3380CC4-5D6E-409C-BE32-E72D297353CC}">
                <c16:uniqueId val="{00000002-F6A3-42DF-91C8-3E26FC81F489}"/>
              </c:ext>
            </c:extLst>
          </c:dPt>
          <c:dPt>
            <c:idx val="3"/>
            <c:bubble3D val="0"/>
            <c:spPr>
              <a:solidFill>
                <a:schemeClr val="accent1"/>
              </a:solidFill>
              <a:ln>
                <a:noFill/>
              </a:ln>
              <a:effectLst/>
              <a:sp3d/>
            </c:spPr>
            <c:extLst>
              <c:ext xmlns:c16="http://schemas.microsoft.com/office/drawing/2014/chart" uri="{C3380CC4-5D6E-409C-BE32-E72D297353CC}">
                <c16:uniqueId val="{00000004-F6A3-42DF-91C8-3E26FC81F489}"/>
              </c:ext>
            </c:extLst>
          </c:dPt>
          <c:dPt>
            <c:idx val="4"/>
            <c:bubble3D val="0"/>
            <c:spPr>
              <a:solidFill>
                <a:schemeClr val="accent1"/>
              </a:solidFill>
              <a:ln>
                <a:noFill/>
              </a:ln>
              <a:effectLst/>
              <a:sp3d/>
            </c:spPr>
            <c:extLst>
              <c:ext xmlns:c16="http://schemas.microsoft.com/office/drawing/2014/chart" uri="{C3380CC4-5D6E-409C-BE32-E72D297353CC}">
                <c16:uniqueId val="{00000003-F6A3-42DF-91C8-3E26FC81F489}"/>
              </c:ext>
            </c:extLst>
          </c:dPt>
          <c:dPt>
            <c:idx val="5"/>
            <c:bubble3D val="0"/>
            <c:spPr>
              <a:solidFill>
                <a:schemeClr val="accent1"/>
              </a:solidFill>
              <a:ln>
                <a:noFill/>
              </a:ln>
              <a:effectLst/>
              <a:sp3d/>
            </c:spPr>
            <c:extLst>
              <c:ext xmlns:c16="http://schemas.microsoft.com/office/drawing/2014/chart" uri="{C3380CC4-5D6E-409C-BE32-E72D297353CC}">
                <c16:uniqueId val="{00000005-F6A3-42DF-91C8-3E26FC81F489}"/>
              </c:ext>
            </c:extLst>
          </c:dPt>
          <c:dLbls>
            <c:dLbl>
              <c:idx val="0"/>
              <c:layout>
                <c:manualLayout>
                  <c:x val="-3.888888888888889E-2"/>
                  <c:y val="-4.629629629629633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F6A3-42DF-91C8-3E26FC81F489}"/>
                </c:ext>
              </c:extLst>
            </c:dLbl>
            <c:dLbl>
              <c:idx val="2"/>
              <c:layout>
                <c:manualLayout>
                  <c:x val="-2.7777777777777776E-2"/>
                  <c:y val="-3.24074074074074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F6A3-42DF-91C8-3E26FC81F489}"/>
                </c:ext>
              </c:extLst>
            </c:dLbl>
            <c:dLbl>
              <c:idx val="3"/>
              <c:layout>
                <c:manualLayout>
                  <c:x val="-2.2222222222222272E-2"/>
                  <c:y val="5.55555555555555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F6A3-42DF-91C8-3E26FC81F489}"/>
                </c:ext>
              </c:extLst>
            </c:dLbl>
            <c:dLbl>
              <c:idx val="4"/>
              <c:layout>
                <c:manualLayout>
                  <c:x val="-2.7777777777777779E-3"/>
                  <c:y val="-9.259259259259262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6A3-42DF-91C8-3E26FC81F489}"/>
                </c:ext>
              </c:extLst>
            </c:dLbl>
            <c:dLbl>
              <c:idx val="5"/>
              <c:layout>
                <c:manualLayout>
                  <c:x val="-8.3333333333333332E-3"/>
                  <c:y val="-6.944444444444444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6A3-42DF-91C8-3E26FC81F489}"/>
                </c:ext>
              </c:extLst>
            </c:dLbl>
            <c:spPr>
              <a:noFill/>
              <a:ln>
                <a:noFill/>
              </a:ln>
              <a:effectLst/>
            </c:spPr>
            <c:txPr>
              <a:bodyPr rot="0" spcFirstLastPara="1" vertOverflow="clip" horzOverflow="clip" vert="horz"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Working!$A$21:$A$33</c:f>
              <c:multiLvlStrCache>
                <c:ptCount val="8"/>
                <c:lvl>
                  <c:pt idx="0">
                    <c:v>BtoB</c:v>
                  </c:pt>
                  <c:pt idx="1">
                    <c:v>BtoC</c:v>
                  </c:pt>
                  <c:pt idx="2">
                    <c:v>BtoB</c:v>
                  </c:pt>
                  <c:pt idx="3">
                    <c:v>BtoC</c:v>
                  </c:pt>
                  <c:pt idx="4">
                    <c:v>BtoB</c:v>
                  </c:pt>
                  <c:pt idx="5">
                    <c:v>BtoC</c:v>
                  </c:pt>
                  <c:pt idx="6">
                    <c:v>BtoB</c:v>
                  </c:pt>
                  <c:pt idx="7">
                    <c:v>BtoC</c:v>
                  </c:pt>
                </c:lvl>
                <c:lvl>
                  <c:pt idx="0">
                    <c:v>Delhi</c:v>
                  </c:pt>
                  <c:pt idx="2">
                    <c:v>Jaipur</c:v>
                  </c:pt>
                  <c:pt idx="4">
                    <c:v>Mumbai</c:v>
                  </c:pt>
                  <c:pt idx="6">
                    <c:v>Surat</c:v>
                  </c:pt>
                </c:lvl>
              </c:multiLvlStrCache>
            </c:multiLvlStrRef>
          </c:cat>
          <c:val>
            <c:numRef>
              <c:f>Working!$B$21:$B$33</c:f>
              <c:numCache>
                <c:formatCode>0.00%</c:formatCode>
                <c:ptCount val="8"/>
                <c:pt idx="0">
                  <c:v>0.14876774831239864</c:v>
                </c:pt>
                <c:pt idx="1">
                  <c:v>0.11545995482795506</c:v>
                </c:pt>
                <c:pt idx="2">
                  <c:v>0.24882378701362748</c:v>
                </c:pt>
                <c:pt idx="3">
                  <c:v>0.12286944354389108</c:v>
                </c:pt>
                <c:pt idx="4">
                  <c:v>0.15067119340144561</c:v>
                </c:pt>
                <c:pt idx="5">
                  <c:v>2.3916885994778984E-2</c:v>
                </c:pt>
                <c:pt idx="6">
                  <c:v>2.8696109019541772E-2</c:v>
                </c:pt>
                <c:pt idx="7">
                  <c:v>0.16079487788636143</c:v>
                </c:pt>
              </c:numCache>
            </c:numRef>
          </c:val>
          <c:smooth val="0"/>
          <c:extLst>
            <c:ext xmlns:c16="http://schemas.microsoft.com/office/drawing/2014/chart" uri="{C3380CC4-5D6E-409C-BE32-E72D297353CC}">
              <c16:uniqueId val="{00000000-F6A3-42DF-91C8-3E26FC81F489}"/>
            </c:ext>
          </c:extLst>
        </c:ser>
        <c:dLbls>
          <c:showLegendKey val="0"/>
          <c:showVal val="1"/>
          <c:showCatName val="0"/>
          <c:showSerName val="0"/>
          <c:showPercent val="0"/>
          <c:showBubbleSize val="0"/>
        </c:dLbls>
        <c:axId val="432954464"/>
        <c:axId val="432957792"/>
        <c:axId val="2040294048"/>
      </c:line3DChart>
      <c:catAx>
        <c:axId val="432954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57792"/>
        <c:crosses val="autoZero"/>
        <c:auto val="1"/>
        <c:lblAlgn val="ctr"/>
        <c:lblOffset val="100"/>
        <c:noMultiLvlLbl val="0"/>
      </c:catAx>
      <c:valAx>
        <c:axId val="43295779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954464"/>
        <c:crosses val="autoZero"/>
        <c:crossBetween val="between"/>
      </c:valAx>
      <c:serAx>
        <c:axId val="2040294048"/>
        <c:scaling>
          <c:orientation val="minMax"/>
        </c:scaling>
        <c:delete val="1"/>
        <c:axPos val="b"/>
        <c:majorTickMark val="out"/>
        <c:minorTickMark val="none"/>
        <c:tickLblPos val="nextTo"/>
        <c:crossAx val="432957792"/>
        <c:crosses val="autoZero"/>
      </c:ser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7</xdr:col>
      <xdr:colOff>646044</xdr:colOff>
      <xdr:row>0</xdr:row>
      <xdr:rowOff>0</xdr:rowOff>
    </xdr:from>
    <xdr:to>
      <xdr:col>10</xdr:col>
      <xdr:colOff>412474</xdr:colOff>
      <xdr:row>8</xdr:row>
      <xdr:rowOff>157370</xdr:rowOff>
    </xdr:to>
    <mc:AlternateContent xmlns:mc="http://schemas.openxmlformats.org/markup-compatibility/2006" xmlns:sle15="http://schemas.microsoft.com/office/drawing/2012/slicer">
      <mc:Choice Requires="sle15">
        <xdr:graphicFrame macro="">
          <xdr:nvGraphicFramePr>
            <xdr:cNvPr id="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396370" y="0"/>
              <a:ext cx="1828800" cy="148258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88104</xdr:colOff>
      <xdr:row>4</xdr:row>
      <xdr:rowOff>76198</xdr:rowOff>
    </xdr:from>
    <xdr:to>
      <xdr:col>21</xdr:col>
      <xdr:colOff>95250</xdr:colOff>
      <xdr:row>17</xdr:row>
      <xdr:rowOff>23813</xdr:rowOff>
    </xdr:to>
    <xdr:sp macro="" textlink="">
      <xdr:nvSpPr>
        <xdr:cNvPr id="20" name="Snip Single Corner Rectangle 19"/>
        <xdr:cNvSpPr/>
      </xdr:nvSpPr>
      <xdr:spPr>
        <a:xfrm>
          <a:off x="9303542" y="742948"/>
          <a:ext cx="4257677" cy="2578896"/>
        </a:xfrm>
        <a:prstGeom prst="snip1Rect">
          <a:avLst/>
        </a:prstGeom>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6200000" scaled="1"/>
          <a:tileRect/>
        </a:gra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169068</xdr:colOff>
      <xdr:row>4</xdr:row>
      <xdr:rowOff>85724</xdr:rowOff>
    </xdr:from>
    <xdr:to>
      <xdr:col>14</xdr:col>
      <xdr:colOff>11906</xdr:colOff>
      <xdr:row>17</xdr:row>
      <xdr:rowOff>11906</xdr:rowOff>
    </xdr:to>
    <xdr:sp macro="" textlink="">
      <xdr:nvSpPr>
        <xdr:cNvPr id="21" name="Snip Single Corner Rectangle 20"/>
        <xdr:cNvSpPr/>
      </xdr:nvSpPr>
      <xdr:spPr>
        <a:xfrm>
          <a:off x="4526756" y="752474"/>
          <a:ext cx="4700588" cy="2557463"/>
        </a:xfrm>
        <a:prstGeom prst="snip1Rect">
          <a:avLst/>
        </a:prstGeom>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6200000" scaled="1"/>
          <a:tileRect/>
        </a:gra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83344</xdr:colOff>
      <xdr:row>17</xdr:row>
      <xdr:rowOff>102394</xdr:rowOff>
    </xdr:from>
    <xdr:to>
      <xdr:col>21</xdr:col>
      <xdr:colOff>100013</xdr:colOff>
      <xdr:row>30</xdr:row>
      <xdr:rowOff>140493</xdr:rowOff>
    </xdr:to>
    <xdr:sp macro="" textlink="">
      <xdr:nvSpPr>
        <xdr:cNvPr id="24" name="Snip Single Corner Rectangle 23"/>
        <xdr:cNvSpPr/>
      </xdr:nvSpPr>
      <xdr:spPr>
        <a:xfrm>
          <a:off x="9298782" y="3400425"/>
          <a:ext cx="4267200" cy="2669381"/>
        </a:xfrm>
        <a:prstGeom prst="snip1Rect">
          <a:avLst/>
        </a:prstGeom>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6200000" scaled="1"/>
          <a:tileRect/>
        </a:gra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173830</xdr:colOff>
      <xdr:row>17</xdr:row>
      <xdr:rowOff>80962</xdr:rowOff>
    </xdr:from>
    <xdr:to>
      <xdr:col>14</xdr:col>
      <xdr:colOff>23812</xdr:colOff>
      <xdr:row>30</xdr:row>
      <xdr:rowOff>138111</xdr:rowOff>
    </xdr:to>
    <xdr:sp macro="" textlink="">
      <xdr:nvSpPr>
        <xdr:cNvPr id="23" name="Snip Single Corner Rectangle 22"/>
        <xdr:cNvSpPr/>
      </xdr:nvSpPr>
      <xdr:spPr>
        <a:xfrm>
          <a:off x="4531518" y="3378993"/>
          <a:ext cx="4707732" cy="2688431"/>
        </a:xfrm>
        <a:prstGeom prst="snip1Rect">
          <a:avLst/>
        </a:prstGeom>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6200000" scaled="1"/>
          <a:tileRect/>
        </a:gra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59532</xdr:colOff>
      <xdr:row>17</xdr:row>
      <xdr:rowOff>71438</xdr:rowOff>
    </xdr:from>
    <xdr:to>
      <xdr:col>6</xdr:col>
      <xdr:colOff>95250</xdr:colOff>
      <xdr:row>30</xdr:row>
      <xdr:rowOff>140493</xdr:rowOff>
    </xdr:to>
    <xdr:sp macro="" textlink="">
      <xdr:nvSpPr>
        <xdr:cNvPr id="18" name="Snip Single Corner Rectangle 17"/>
        <xdr:cNvSpPr/>
      </xdr:nvSpPr>
      <xdr:spPr>
        <a:xfrm>
          <a:off x="130970" y="3369469"/>
          <a:ext cx="4321968" cy="2700337"/>
        </a:xfrm>
        <a:prstGeom prst="snip1Rect">
          <a:avLst/>
        </a:prstGeom>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6200000" scaled="1"/>
          <a:tileRect/>
        </a:gra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47625</xdr:colOff>
      <xdr:row>4</xdr:row>
      <xdr:rowOff>59529</xdr:rowOff>
    </xdr:from>
    <xdr:to>
      <xdr:col>6</xdr:col>
      <xdr:colOff>83343</xdr:colOff>
      <xdr:row>16</xdr:row>
      <xdr:rowOff>202405</xdr:rowOff>
    </xdr:to>
    <xdr:sp macro="" textlink="">
      <xdr:nvSpPr>
        <xdr:cNvPr id="17" name="Snip Single Corner Rectangle 16"/>
        <xdr:cNvSpPr/>
      </xdr:nvSpPr>
      <xdr:spPr>
        <a:xfrm>
          <a:off x="119063" y="726279"/>
          <a:ext cx="4321968" cy="2571751"/>
        </a:xfrm>
        <a:prstGeom prst="snip1Rect">
          <a:avLst/>
        </a:prstGeom>
        <a:gradFill flip="none" rotWithShape="1">
          <a:gsLst>
            <a:gs pos="0">
              <a:schemeClr val="bg1">
                <a:shade val="30000"/>
                <a:satMod val="115000"/>
              </a:schemeClr>
            </a:gs>
            <a:gs pos="50000">
              <a:schemeClr val="bg1">
                <a:shade val="67500"/>
                <a:satMod val="115000"/>
              </a:schemeClr>
            </a:gs>
            <a:gs pos="100000">
              <a:schemeClr val="bg1">
                <a:shade val="100000"/>
                <a:satMod val="115000"/>
              </a:schemeClr>
            </a:gs>
          </a:gsLst>
          <a:lin ang="16200000" scaled="1"/>
          <a:tileRect/>
        </a:gradFill>
        <a:scene3d>
          <a:camera prst="orthographicFront"/>
          <a:lightRig rig="threePt" dir="t"/>
        </a:scene3d>
        <a:sp3d>
          <a:bevelT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38100</xdr:colOff>
      <xdr:row>1</xdr:row>
      <xdr:rowOff>38100</xdr:rowOff>
    </xdr:from>
    <xdr:to>
      <xdr:col>12</xdr:col>
      <xdr:colOff>523875</xdr:colOff>
      <xdr:row>3</xdr:row>
      <xdr:rowOff>133350</xdr:rowOff>
    </xdr:to>
    <xdr:sp macro="" textlink="Working!A4">
      <xdr:nvSpPr>
        <xdr:cNvPr id="2" name="Rectangle 1"/>
        <xdr:cNvSpPr/>
      </xdr:nvSpPr>
      <xdr:spPr>
        <a:xfrm>
          <a:off x="6824663" y="97631"/>
          <a:ext cx="1700212" cy="500063"/>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A058A83-0251-44E5-9DB1-D977A110780C}" type="TxLink">
            <a:rPr lang="en-US" sz="2000" b="0" i="0" u="none" strike="noStrike">
              <a:solidFill>
                <a:schemeClr val="bg1"/>
              </a:solidFill>
              <a:latin typeface="Calibri"/>
              <a:ea typeface="+mn-ea"/>
              <a:cs typeface="Calibri"/>
            </a:rPr>
            <a:pPr marL="0" indent="0" algn="ctr"/>
            <a:t>$48,37,48,101</a:t>
          </a:fld>
          <a:endParaRPr lang="en-US" sz="2000" b="0" i="0" u="none" strike="noStrike">
            <a:solidFill>
              <a:schemeClr val="bg1"/>
            </a:solidFill>
            <a:latin typeface="Calibri"/>
            <a:ea typeface="+mn-ea"/>
            <a:cs typeface="Calibri"/>
          </a:endParaRPr>
        </a:p>
      </xdr:txBody>
    </xdr:sp>
    <xdr:clientData/>
  </xdr:twoCellAnchor>
  <xdr:twoCellAnchor>
    <xdr:from>
      <xdr:col>5</xdr:col>
      <xdr:colOff>523876</xdr:colOff>
      <xdr:row>4</xdr:row>
      <xdr:rowOff>47625</xdr:rowOff>
    </xdr:from>
    <xdr:to>
      <xdr:col>13</xdr:col>
      <xdr:colOff>345282</xdr:colOff>
      <xdr:row>17</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595312</xdr:colOff>
      <xdr:row>4</xdr:row>
      <xdr:rowOff>71439</xdr:rowOff>
    </xdr:from>
    <xdr:to>
      <xdr:col>21</xdr:col>
      <xdr:colOff>107156</xdr:colOff>
      <xdr:row>15</xdr:row>
      <xdr:rowOff>190500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95250</xdr:colOff>
      <xdr:row>4</xdr:row>
      <xdr:rowOff>107156</xdr:rowOff>
    </xdr:from>
    <xdr:to>
      <xdr:col>5</xdr:col>
      <xdr:colOff>404812</xdr:colOff>
      <xdr:row>15</xdr:row>
      <xdr:rowOff>154781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142874</xdr:colOff>
      <xdr:row>18</xdr:row>
      <xdr:rowOff>35718</xdr:rowOff>
    </xdr:from>
    <xdr:to>
      <xdr:col>13</xdr:col>
      <xdr:colOff>535780</xdr:colOff>
      <xdr:row>30</xdr:row>
      <xdr:rowOff>107157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23812</xdr:colOff>
      <xdr:row>16</xdr:row>
      <xdr:rowOff>47624</xdr:rowOff>
    </xdr:from>
    <xdr:to>
      <xdr:col>20</xdr:col>
      <xdr:colOff>571499</xdr:colOff>
      <xdr:row>30</xdr:row>
      <xdr:rowOff>130968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180974</xdr:colOff>
      <xdr:row>23</xdr:row>
      <xdr:rowOff>150021</xdr:rowOff>
    </xdr:from>
    <xdr:to>
      <xdr:col>23</xdr:col>
      <xdr:colOff>750093</xdr:colOff>
      <xdr:row>30</xdr:row>
      <xdr:rowOff>142877</xdr:rowOff>
    </xdr:to>
    <mc:AlternateContent xmlns:mc="http://schemas.openxmlformats.org/markup-compatibility/2006" xmlns:a14="http://schemas.microsoft.com/office/drawing/2010/main">
      <mc:Choice Requires="a14">
        <xdr:graphicFrame macro="">
          <xdr:nvGraphicFramePr>
            <xdr:cNvPr id="8"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646943" y="4662490"/>
              <a:ext cx="1783556"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526254</xdr:colOff>
      <xdr:row>1</xdr:row>
      <xdr:rowOff>78582</xdr:rowOff>
    </xdr:from>
    <xdr:to>
      <xdr:col>23</xdr:col>
      <xdr:colOff>785812</xdr:colOff>
      <xdr:row>3</xdr:row>
      <xdr:rowOff>83344</xdr:rowOff>
    </xdr:to>
    <mc:AlternateContent xmlns:mc="http://schemas.openxmlformats.org/markup-compatibility/2006" xmlns:a14="http://schemas.microsoft.com/office/drawing/2010/main">
      <mc:Choice Requires="a14">
        <xdr:graphicFrame macro="">
          <xdr:nvGraphicFramePr>
            <xdr:cNvPr id="9" name="FY"/>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13385004" y="138113"/>
              <a:ext cx="2081214"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180974</xdr:colOff>
      <xdr:row>16</xdr:row>
      <xdr:rowOff>42866</xdr:rowOff>
    </xdr:from>
    <xdr:to>
      <xdr:col>23</xdr:col>
      <xdr:colOff>750093</xdr:colOff>
      <xdr:row>23</xdr:row>
      <xdr:rowOff>83342</xdr:rowOff>
    </xdr:to>
    <mc:AlternateContent xmlns:mc="http://schemas.openxmlformats.org/markup-compatibility/2006" xmlns:a14="http://schemas.microsoft.com/office/drawing/2010/main">
      <mc:Choice Requires="a14">
        <xdr:graphicFrame macro="">
          <xdr:nvGraphicFramePr>
            <xdr:cNvPr id="10"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3646943" y="3138491"/>
              <a:ext cx="1783556" cy="145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169068</xdr:colOff>
      <xdr:row>11</xdr:row>
      <xdr:rowOff>90489</xdr:rowOff>
    </xdr:from>
    <xdr:to>
      <xdr:col>23</xdr:col>
      <xdr:colOff>762000</xdr:colOff>
      <xdr:row>15</xdr:row>
      <xdr:rowOff>190500</xdr:rowOff>
    </xdr:to>
    <mc:AlternateContent xmlns:mc="http://schemas.openxmlformats.org/markup-compatibility/2006" xmlns:a14="http://schemas.microsoft.com/office/drawing/2010/main">
      <mc:Choice Requires="a14">
        <xdr:graphicFrame macro="">
          <xdr:nvGraphicFramePr>
            <xdr:cNvPr id="11" name="BtoB/BtoC"/>
            <xdr:cNvGraphicFramePr/>
          </xdr:nvGraphicFramePr>
          <xdr:xfrm>
            <a:off x="0" y="0"/>
            <a:ext cx="0" cy="0"/>
          </xdr:xfrm>
          <a:graphic>
            <a:graphicData uri="http://schemas.microsoft.com/office/drawing/2010/slicer">
              <sle:slicer xmlns:sle="http://schemas.microsoft.com/office/drawing/2010/slicer" name="BtoB/BtoC"/>
            </a:graphicData>
          </a:graphic>
        </xdr:graphicFrame>
      </mc:Choice>
      <mc:Fallback xmlns="">
        <xdr:sp macro="" textlink="">
          <xdr:nvSpPr>
            <xdr:cNvPr id="0" name=""/>
            <xdr:cNvSpPr>
              <a:spLocks noTextEdit="1"/>
            </xdr:cNvSpPr>
          </xdr:nvSpPr>
          <xdr:spPr>
            <a:xfrm>
              <a:off x="13635037" y="2174083"/>
              <a:ext cx="1807369" cy="9096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169069</xdr:colOff>
      <xdr:row>4</xdr:row>
      <xdr:rowOff>66675</xdr:rowOff>
    </xdr:from>
    <xdr:to>
      <xdr:col>23</xdr:col>
      <xdr:colOff>762000</xdr:colOff>
      <xdr:row>11</xdr:row>
      <xdr:rowOff>35718</xdr:rowOff>
    </xdr:to>
    <mc:AlternateContent xmlns:mc="http://schemas.openxmlformats.org/markup-compatibility/2006" xmlns:a14="http://schemas.microsoft.com/office/drawing/2010/main">
      <mc:Choice Requires="a14">
        <xdr:graphicFrame macro="">
          <xdr:nvGraphicFramePr>
            <xdr:cNvPr id="12" name="Produc Code"/>
            <xdr:cNvGraphicFramePr/>
          </xdr:nvGraphicFramePr>
          <xdr:xfrm>
            <a:off x="0" y="0"/>
            <a:ext cx="0" cy="0"/>
          </xdr:xfrm>
          <a:graphic>
            <a:graphicData uri="http://schemas.microsoft.com/office/drawing/2010/slicer">
              <sle:slicer xmlns:sle="http://schemas.microsoft.com/office/drawing/2010/slicer" name="Produc Code"/>
            </a:graphicData>
          </a:graphic>
        </xdr:graphicFrame>
      </mc:Choice>
      <mc:Fallback xmlns="">
        <xdr:sp macro="" textlink="">
          <xdr:nvSpPr>
            <xdr:cNvPr id="0" name=""/>
            <xdr:cNvSpPr>
              <a:spLocks noTextEdit="1"/>
            </xdr:cNvSpPr>
          </xdr:nvSpPr>
          <xdr:spPr>
            <a:xfrm>
              <a:off x="13635038" y="733425"/>
              <a:ext cx="1807368" cy="1385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50006</xdr:colOff>
      <xdr:row>1</xdr:row>
      <xdr:rowOff>38100</xdr:rowOff>
    </xdr:from>
    <xdr:to>
      <xdr:col>18</xdr:col>
      <xdr:colOff>535781</xdr:colOff>
      <xdr:row>3</xdr:row>
      <xdr:rowOff>133350</xdr:rowOff>
    </xdr:to>
    <xdr:sp macro="" textlink="Working!B4">
      <xdr:nvSpPr>
        <xdr:cNvPr id="14" name="Rectangle 13"/>
        <xdr:cNvSpPr/>
      </xdr:nvSpPr>
      <xdr:spPr>
        <a:xfrm>
          <a:off x="10479881" y="97631"/>
          <a:ext cx="1700213" cy="500063"/>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4EFE9BC-946A-4390-940F-EDC806D21E6F}" type="TxLink">
            <a:rPr lang="en-US" sz="2000" b="0" i="0" u="none" strike="noStrike">
              <a:solidFill>
                <a:schemeClr val="bg1"/>
              </a:solidFill>
              <a:latin typeface="Calibri"/>
              <a:ea typeface="+mn-ea"/>
              <a:cs typeface="Calibri"/>
            </a:rPr>
            <a:pPr marL="0" indent="0" algn="ctr"/>
            <a:t>$22,96,28,021</a:t>
          </a:fld>
          <a:endParaRPr lang="en-IN" sz="2000" b="0" i="0" u="none" strike="noStrike">
            <a:solidFill>
              <a:schemeClr val="bg1"/>
            </a:solidFill>
            <a:latin typeface="Calibri"/>
            <a:ea typeface="+mn-ea"/>
            <a:cs typeface="Calibri"/>
          </a:endParaRPr>
        </a:p>
      </xdr:txBody>
    </xdr:sp>
    <xdr:clientData/>
  </xdr:twoCellAnchor>
  <xdr:twoCellAnchor>
    <xdr:from>
      <xdr:col>1</xdr:col>
      <xdr:colOff>59531</xdr:colOff>
      <xdr:row>17</xdr:row>
      <xdr:rowOff>23812</xdr:rowOff>
    </xdr:from>
    <xdr:to>
      <xdr:col>5</xdr:col>
      <xdr:colOff>559593</xdr:colOff>
      <xdr:row>30</xdr:row>
      <xdr:rowOff>130967</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ohan" refreshedDate="45146.520073842592" createdVersion="6" refreshedVersion="6" minRefreshableVersion="3" recordCount="756">
  <cacheSource type="worksheet">
    <worksheetSource ref="A1:H757" sheet="Dataa"/>
  </cacheSource>
  <cacheFields count="8">
    <cacheField name="Month" numFmtId="0">
      <sharedItems count="12">
        <s v="Apr"/>
        <s v="May"/>
        <s v="Jun"/>
        <s v="Jul"/>
        <s v="Aug"/>
        <s v="Sep"/>
        <s v="Oct"/>
        <s v="Nov"/>
        <s v="Dec"/>
        <s v="Jan"/>
        <s v="Feb"/>
        <s v="Mar"/>
      </sharedItems>
    </cacheField>
    <cacheField name="FY" numFmtId="0">
      <sharedItems count="2">
        <s v="2019-20"/>
        <s v="2018-19"/>
      </sharedItems>
    </cacheField>
    <cacheField name="Location" numFmtId="0">
      <sharedItems count="4">
        <s v="Delhi"/>
        <s v="Mumbai"/>
        <s v="Surat"/>
        <s v="Jaipur"/>
      </sharedItems>
    </cacheField>
    <cacheField name="All Expenses" numFmtId="0">
      <sharedItems containsSemiMixedTypes="0" containsString="0" containsNumber="1" minValue="0" maxValue="295160.46000000002"/>
    </cacheField>
    <cacheField name="BtoB/BtoC" numFmtId="0">
      <sharedItems count="2">
        <s v="BtoB"/>
        <s v="BtoC"/>
      </sharedItems>
    </cacheField>
    <cacheField name="Produc Code" numFmtId="0">
      <sharedItems count="4">
        <s v="E0028M"/>
        <s v="E0030M"/>
        <s v="E0032M"/>
        <s v="E0034M"/>
      </sharedItems>
    </cacheField>
    <cacheField name="Sale" numFmtId="0">
      <sharedItems containsSemiMixedTypes="0" containsString="0" containsNumber="1" containsInteger="1" minValue="0" maxValue="6959017"/>
    </cacheField>
    <cacheField name="Gross Margin" numFmtId="0">
      <sharedItems containsSemiMixedTypes="0" containsString="0" containsNumber="1" containsInteger="1" minValue="0" maxValue="741729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56">
  <r>
    <x v="0"/>
    <x v="0"/>
    <x v="0"/>
    <n v="9356.9"/>
    <x v="0"/>
    <x v="0"/>
    <n v="467845"/>
    <n v="78109"/>
  </r>
  <r>
    <x v="0"/>
    <x v="0"/>
    <x v="1"/>
    <n v="10325.85"/>
    <x v="0"/>
    <x v="0"/>
    <n v="344195"/>
    <n v="212540"/>
  </r>
  <r>
    <x v="0"/>
    <x v="0"/>
    <x v="2"/>
    <n v="32749.15"/>
    <x v="0"/>
    <x v="0"/>
    <n v="467845"/>
    <n v="136845"/>
  </r>
  <r>
    <x v="0"/>
    <x v="0"/>
    <x v="1"/>
    <n v="253.34"/>
    <x v="1"/>
    <x v="0"/>
    <n v="12667"/>
    <n v="5516"/>
  </r>
  <r>
    <x v="0"/>
    <x v="0"/>
    <x v="0"/>
    <n v="17466.400000000001"/>
    <x v="1"/>
    <x v="0"/>
    <n v="249520"/>
    <n v="32438"/>
  </r>
  <r>
    <x v="0"/>
    <x v="0"/>
    <x v="3"/>
    <n v="21656.6"/>
    <x v="1"/>
    <x v="0"/>
    <n v="309380"/>
    <n v="160878"/>
  </r>
  <r>
    <x v="0"/>
    <x v="0"/>
    <x v="3"/>
    <n v="24696.9"/>
    <x v="0"/>
    <x v="1"/>
    <n v="411615"/>
    <n v="40132"/>
  </r>
  <r>
    <x v="0"/>
    <x v="0"/>
    <x v="0"/>
    <n v="12368.16"/>
    <x v="0"/>
    <x v="1"/>
    <n v="309204"/>
    <n v="8039"/>
  </r>
  <r>
    <x v="0"/>
    <x v="0"/>
    <x v="1"/>
    <n v="19324.8"/>
    <x v="0"/>
    <x v="1"/>
    <n v="322080"/>
    <n v="167482"/>
  </r>
  <r>
    <x v="0"/>
    <x v="0"/>
    <x v="2"/>
    <n v="7447.65"/>
    <x v="1"/>
    <x v="1"/>
    <n v="106395"/>
    <n v="65699"/>
  </r>
  <r>
    <x v="0"/>
    <x v="0"/>
    <x v="0"/>
    <n v="2603.44"/>
    <x v="1"/>
    <x v="1"/>
    <n v="37192"/>
    <n v="22241"/>
  </r>
  <r>
    <x v="0"/>
    <x v="0"/>
    <x v="3"/>
    <n v="24844.799999999999"/>
    <x v="1"/>
    <x v="1"/>
    <n v="414080"/>
    <n v="215322"/>
  </r>
  <r>
    <x v="0"/>
    <x v="0"/>
    <x v="2"/>
    <n v="2342.56"/>
    <x v="0"/>
    <x v="2"/>
    <n v="58564"/>
    <n v="24363"/>
  </r>
  <r>
    <x v="0"/>
    <x v="0"/>
    <x v="0"/>
    <n v="7012.32"/>
    <x v="0"/>
    <x v="2"/>
    <n v="116872"/>
    <n v="54696"/>
  </r>
  <r>
    <x v="0"/>
    <x v="0"/>
    <x v="1"/>
    <n v="4622.3599999999997"/>
    <x v="0"/>
    <x v="2"/>
    <n v="115559"/>
    <n v="44317"/>
  </r>
  <r>
    <x v="0"/>
    <x v="0"/>
    <x v="3"/>
    <n v="2780.56"/>
    <x v="1"/>
    <x v="2"/>
    <n v="69514"/>
    <n v="6326"/>
  </r>
  <r>
    <x v="0"/>
    <x v="0"/>
    <x v="3"/>
    <n v="19506"/>
    <x v="1"/>
    <x v="2"/>
    <n v="650200"/>
    <n v="0"/>
  </r>
  <r>
    <x v="0"/>
    <x v="0"/>
    <x v="0"/>
    <n v="13004"/>
    <x v="1"/>
    <x v="2"/>
    <n v="325100"/>
    <n v="0"/>
  </r>
  <r>
    <x v="0"/>
    <x v="0"/>
    <x v="1"/>
    <n v="19189.68"/>
    <x v="0"/>
    <x v="3"/>
    <n v="319828"/>
    <n v="58209"/>
  </r>
  <r>
    <x v="0"/>
    <x v="0"/>
    <x v="2"/>
    <n v="17561.599999999999"/>
    <x v="0"/>
    <x v="3"/>
    <n v="250880"/>
    <n v="130458"/>
  </r>
  <r>
    <x v="0"/>
    <x v="0"/>
    <x v="3"/>
    <n v="90523.8"/>
    <x v="0"/>
    <x v="0"/>
    <n v="2263095"/>
    <n v="1397461"/>
  </r>
  <r>
    <x v="0"/>
    <x v="0"/>
    <x v="1"/>
    <n v="28931.8"/>
    <x v="0"/>
    <x v="0"/>
    <n v="578636"/>
    <n v="135401"/>
  </r>
  <r>
    <x v="0"/>
    <x v="0"/>
    <x v="0"/>
    <n v="70802"/>
    <x v="0"/>
    <x v="0"/>
    <n v="1770050"/>
    <n v="575266"/>
  </r>
  <r>
    <x v="0"/>
    <x v="0"/>
    <x v="3"/>
    <n v="905.58"/>
    <x v="1"/>
    <x v="0"/>
    <n v="15093"/>
    <n v="9124"/>
  </r>
  <r>
    <x v="0"/>
    <x v="0"/>
    <x v="2"/>
    <n v="36384"/>
    <x v="1"/>
    <x v="0"/>
    <n v="1819200"/>
    <n v="0"/>
  </r>
  <r>
    <x v="0"/>
    <x v="0"/>
    <x v="3"/>
    <n v="33204.5"/>
    <x v="1"/>
    <x v="0"/>
    <n v="664090"/>
    <n v="388493"/>
  </r>
  <r>
    <x v="0"/>
    <x v="0"/>
    <x v="1"/>
    <n v="6832.26"/>
    <x v="0"/>
    <x v="2"/>
    <n v="227742"/>
    <n v="62174"/>
  </r>
  <r>
    <x v="0"/>
    <x v="0"/>
    <x v="3"/>
    <n v="15839.16"/>
    <x v="0"/>
    <x v="2"/>
    <n v="791958"/>
    <n v="298568"/>
  </r>
  <r>
    <x v="0"/>
    <x v="0"/>
    <x v="1"/>
    <n v="5982.24"/>
    <x v="1"/>
    <x v="2"/>
    <n v="199408"/>
    <n v="10369"/>
  </r>
  <r>
    <x v="0"/>
    <x v="0"/>
    <x v="0"/>
    <n v="21326.2"/>
    <x v="1"/>
    <x v="2"/>
    <n v="426524"/>
    <n v="66538"/>
  </r>
  <r>
    <x v="0"/>
    <x v="0"/>
    <x v="2"/>
    <n v="20619.36"/>
    <x v="1"/>
    <x v="2"/>
    <n v="1030968"/>
    <n v="455688"/>
  </r>
  <r>
    <x v="0"/>
    <x v="0"/>
    <x v="3"/>
    <n v="16454.939999999999"/>
    <x v="0"/>
    <x v="3"/>
    <n v="548498"/>
    <n v="349393"/>
  </r>
  <r>
    <x v="0"/>
    <x v="0"/>
    <x v="0"/>
    <n v="9595.6"/>
    <x v="0"/>
    <x v="3"/>
    <n v="239890"/>
    <n v="140336"/>
  </r>
  <r>
    <x v="1"/>
    <x v="0"/>
    <x v="0"/>
    <n v="16022.3"/>
    <x v="0"/>
    <x v="0"/>
    <n v="228890"/>
    <n v="206001"/>
  </r>
  <r>
    <x v="1"/>
    <x v="0"/>
    <x v="1"/>
    <n v="2753.56"/>
    <x v="0"/>
    <x v="0"/>
    <n v="137678"/>
    <n v="107389"/>
  </r>
  <r>
    <x v="1"/>
    <x v="0"/>
    <x v="2"/>
    <n v="26199.32"/>
    <x v="0"/>
    <x v="0"/>
    <n v="374276"/>
    <n v="284450"/>
  </r>
  <r>
    <x v="1"/>
    <x v="0"/>
    <x v="1"/>
    <n v="1266.7"/>
    <x v="1"/>
    <x v="0"/>
    <n v="25334"/>
    <n v="8614"/>
  </r>
  <r>
    <x v="1"/>
    <x v="0"/>
    <x v="0"/>
    <n v="18714"/>
    <x v="1"/>
    <x v="0"/>
    <n v="374280"/>
    <n v="299424"/>
  </r>
  <r>
    <x v="1"/>
    <x v="0"/>
    <x v="3"/>
    <n v="8662.64"/>
    <x v="1"/>
    <x v="0"/>
    <n v="123752"/>
    <n v="64351"/>
  </r>
  <r>
    <x v="1"/>
    <x v="0"/>
    <x v="3"/>
    <n v="6860.25"/>
    <x v="0"/>
    <x v="1"/>
    <n v="137205"/>
    <n v="6860"/>
  </r>
  <r>
    <x v="1"/>
    <x v="0"/>
    <x v="0"/>
    <n v="1546.02"/>
    <x v="0"/>
    <x v="1"/>
    <n v="77301"/>
    <n v="773"/>
  </r>
  <r>
    <x v="1"/>
    <x v="0"/>
    <x v="1"/>
    <n v="33818.400000000001"/>
    <x v="0"/>
    <x v="1"/>
    <n v="483120"/>
    <n v="96624"/>
  </r>
  <r>
    <x v="1"/>
    <x v="0"/>
    <x v="2"/>
    <n v="12767.4"/>
    <x v="1"/>
    <x v="1"/>
    <n v="425580"/>
    <n v="340464"/>
  </r>
  <r>
    <x v="1"/>
    <x v="0"/>
    <x v="0"/>
    <n v="2231.52"/>
    <x v="1"/>
    <x v="1"/>
    <n v="74384"/>
    <n v="62483"/>
  </r>
  <r>
    <x v="1"/>
    <x v="0"/>
    <x v="3"/>
    <n v="12422.4"/>
    <x v="1"/>
    <x v="1"/>
    <n v="621120"/>
    <n v="124224"/>
  </r>
  <r>
    <x v="1"/>
    <x v="0"/>
    <x v="2"/>
    <n v="2928.2"/>
    <x v="0"/>
    <x v="2"/>
    <n v="146410"/>
    <n v="14641"/>
  </r>
  <r>
    <x v="1"/>
    <x v="0"/>
    <x v="0"/>
    <n v="5843.6"/>
    <x v="0"/>
    <x v="2"/>
    <n v="116872"/>
    <n v="84148"/>
  </r>
  <r>
    <x v="1"/>
    <x v="0"/>
    <x v="1"/>
    <n v="27734.16"/>
    <x v="0"/>
    <x v="2"/>
    <n v="462236"/>
    <n v="166405"/>
  </r>
  <r>
    <x v="1"/>
    <x v="0"/>
    <x v="3"/>
    <n v="1390.28"/>
    <x v="1"/>
    <x v="2"/>
    <n v="69514"/>
    <n v="9732"/>
  </r>
  <r>
    <x v="1"/>
    <x v="0"/>
    <x v="3"/>
    <n v="29259"/>
    <x v="1"/>
    <x v="2"/>
    <n v="487650"/>
    <n v="243825"/>
  </r>
  <r>
    <x v="1"/>
    <x v="0"/>
    <x v="0"/>
    <n v="22757"/>
    <x v="1"/>
    <x v="2"/>
    <n v="325100"/>
    <n v="0"/>
  </r>
  <r>
    <x v="1"/>
    <x v="0"/>
    <x v="1"/>
    <n v="4797.42"/>
    <x v="0"/>
    <x v="3"/>
    <n v="79957"/>
    <n v="45575"/>
  </r>
  <r>
    <x v="1"/>
    <x v="0"/>
    <x v="2"/>
    <n v="2007.04"/>
    <x v="0"/>
    <x v="3"/>
    <n v="100352"/>
    <n v="52183"/>
  </r>
  <r>
    <x v="1"/>
    <x v="0"/>
    <x v="3"/>
    <n v="18104.759999999998"/>
    <x v="0"/>
    <x v="0"/>
    <n v="452619"/>
    <n v="85998"/>
  </r>
  <r>
    <x v="1"/>
    <x v="0"/>
    <x v="1"/>
    <n v="30378.39"/>
    <x v="0"/>
    <x v="0"/>
    <n v="433977"/>
    <n v="334162"/>
  </r>
  <r>
    <x v="1"/>
    <x v="0"/>
    <x v="3"/>
    <n v="43879.839999999997"/>
    <x v="0"/>
    <x v="3"/>
    <n v="1096996"/>
    <n v="1053116"/>
  </r>
  <r>
    <x v="1"/>
    <x v="0"/>
    <x v="0"/>
    <n v="7196.7"/>
    <x v="0"/>
    <x v="3"/>
    <n v="239890"/>
    <n v="215901"/>
  </r>
  <r>
    <x v="2"/>
    <x v="0"/>
    <x v="0"/>
    <n v="18311.2"/>
    <x v="0"/>
    <x v="0"/>
    <n v="457780"/>
    <n v="366224"/>
  </r>
  <r>
    <x v="2"/>
    <x v="0"/>
    <x v="1"/>
    <n v="16521.36"/>
    <x v="0"/>
    <x v="0"/>
    <n v="275356"/>
    <n v="154199"/>
  </r>
  <r>
    <x v="2"/>
    <x v="0"/>
    <x v="2"/>
    <n v="2807.07"/>
    <x v="0"/>
    <x v="0"/>
    <n v="93569"/>
    <n v="64563"/>
  </r>
  <r>
    <x v="2"/>
    <x v="0"/>
    <x v="1"/>
    <n v="2533.4"/>
    <x v="1"/>
    <x v="0"/>
    <n v="63335"/>
    <n v="22167"/>
  </r>
  <r>
    <x v="2"/>
    <x v="0"/>
    <x v="0"/>
    <n v="14971.2"/>
    <x v="1"/>
    <x v="0"/>
    <n v="249520"/>
    <n v="49904"/>
  </r>
  <r>
    <x v="2"/>
    <x v="0"/>
    <x v="3"/>
    <n v="4950.08"/>
    <x v="1"/>
    <x v="0"/>
    <n v="123752"/>
    <n v="64351"/>
  </r>
  <r>
    <x v="2"/>
    <x v="0"/>
    <x v="3"/>
    <n v="48021.75"/>
    <x v="0"/>
    <x v="1"/>
    <n v="686025"/>
    <n v="171506"/>
  </r>
  <r>
    <x v="2"/>
    <x v="0"/>
    <x v="0"/>
    <n v="11595.15"/>
    <x v="0"/>
    <x v="1"/>
    <n v="231903"/>
    <n v="6957"/>
  </r>
  <r>
    <x v="2"/>
    <x v="0"/>
    <x v="1"/>
    <n v="19324.8"/>
    <x v="0"/>
    <x v="1"/>
    <n v="483120"/>
    <n v="96624"/>
  </r>
  <r>
    <x v="2"/>
    <x v="0"/>
    <x v="2"/>
    <n v="3191.85"/>
    <x v="1"/>
    <x v="1"/>
    <n v="106395"/>
    <n v="101075"/>
  </r>
  <r>
    <x v="2"/>
    <x v="0"/>
    <x v="0"/>
    <n v="1487.68"/>
    <x v="1"/>
    <x v="1"/>
    <n v="74384"/>
    <n v="62483"/>
  </r>
  <r>
    <x v="2"/>
    <x v="0"/>
    <x v="3"/>
    <n v="49689.599999999999"/>
    <x v="1"/>
    <x v="1"/>
    <n v="828160"/>
    <n v="496896"/>
  </r>
  <r>
    <x v="2"/>
    <x v="0"/>
    <x v="2"/>
    <n v="1756.92"/>
    <x v="0"/>
    <x v="2"/>
    <n v="29282"/>
    <n v="24011"/>
  </r>
  <r>
    <x v="2"/>
    <x v="0"/>
    <x v="0"/>
    <n v="14024.64"/>
    <x v="0"/>
    <x v="2"/>
    <n v="233744"/>
    <n v="102847"/>
  </r>
  <r>
    <x v="2"/>
    <x v="0"/>
    <x v="1"/>
    <n v="24267.39"/>
    <x v="0"/>
    <x v="2"/>
    <n v="346677"/>
    <n v="266941"/>
  </r>
  <r>
    <x v="2"/>
    <x v="0"/>
    <x v="3"/>
    <n v="10427.1"/>
    <x v="1"/>
    <x v="2"/>
    <n v="173785"/>
    <n v="147717"/>
  </r>
  <r>
    <x v="2"/>
    <x v="0"/>
    <x v="3"/>
    <n v="9753"/>
    <x v="1"/>
    <x v="2"/>
    <n v="162550"/>
    <n v="81275"/>
  </r>
  <r>
    <x v="2"/>
    <x v="0"/>
    <x v="0"/>
    <n v="4063.75"/>
    <x v="1"/>
    <x v="2"/>
    <n v="81275"/>
    <n v="60956"/>
  </r>
  <r>
    <x v="2"/>
    <x v="0"/>
    <x v="1"/>
    <n v="1599.14"/>
    <x v="0"/>
    <x v="3"/>
    <n v="79957"/>
    <n v="45575"/>
  </r>
  <r>
    <x v="2"/>
    <x v="0"/>
    <x v="2"/>
    <n v="3512.32"/>
    <x v="0"/>
    <x v="3"/>
    <n v="50176"/>
    <n v="38134"/>
  </r>
  <r>
    <x v="2"/>
    <x v="0"/>
    <x v="3"/>
    <n v="113154.75"/>
    <x v="0"/>
    <x v="0"/>
    <n v="2263095"/>
    <n v="2149940"/>
  </r>
  <r>
    <x v="2"/>
    <x v="0"/>
    <x v="1"/>
    <n v="11572.72"/>
    <x v="0"/>
    <x v="0"/>
    <n v="578636"/>
    <n v="208309"/>
  </r>
  <r>
    <x v="2"/>
    <x v="0"/>
    <x v="0"/>
    <n v="35401"/>
    <x v="0"/>
    <x v="0"/>
    <n v="708020"/>
    <n v="141604"/>
  </r>
  <r>
    <x v="2"/>
    <x v="0"/>
    <x v="1"/>
    <n v="7976.32"/>
    <x v="1"/>
    <x v="2"/>
    <n v="199408"/>
    <n v="15953"/>
  </r>
  <r>
    <x v="2"/>
    <x v="0"/>
    <x v="0"/>
    <n v="85304.8"/>
    <x v="1"/>
    <x v="2"/>
    <n v="2132620"/>
    <n v="426524"/>
  </r>
  <r>
    <x v="2"/>
    <x v="0"/>
    <x v="2"/>
    <n v="72167.759999999995"/>
    <x v="1"/>
    <x v="2"/>
    <n v="1030968"/>
    <n v="701058"/>
  </r>
  <r>
    <x v="2"/>
    <x v="0"/>
    <x v="3"/>
    <n v="54849.8"/>
    <x v="0"/>
    <x v="3"/>
    <n v="1096996"/>
    <n v="1053116"/>
  </r>
  <r>
    <x v="2"/>
    <x v="0"/>
    <x v="0"/>
    <n v="1919.12"/>
    <x v="0"/>
    <x v="3"/>
    <n v="95956"/>
    <n v="53735"/>
  </r>
  <r>
    <x v="3"/>
    <x v="0"/>
    <x v="0"/>
    <n v="2288.9"/>
    <x v="0"/>
    <x v="0"/>
    <n v="114445"/>
    <n v="25750"/>
  </r>
  <r>
    <x v="3"/>
    <x v="0"/>
    <x v="1"/>
    <n v="5507.12"/>
    <x v="0"/>
    <x v="0"/>
    <n v="137678"/>
    <n v="53694"/>
  </r>
  <r>
    <x v="3"/>
    <x v="0"/>
    <x v="2"/>
    <n v="19649.490000000002"/>
    <x v="0"/>
    <x v="0"/>
    <n v="280707"/>
    <n v="9825"/>
  </r>
  <r>
    <x v="3"/>
    <x v="0"/>
    <x v="1"/>
    <n v="1520.04"/>
    <x v="1"/>
    <x v="0"/>
    <n v="50668"/>
    <n v="17227"/>
  </r>
  <r>
    <x v="3"/>
    <x v="0"/>
    <x v="0"/>
    <n v="31190"/>
    <x v="1"/>
    <x v="0"/>
    <n v="623800"/>
    <n v="0"/>
  </r>
  <r>
    <x v="3"/>
    <x v="0"/>
    <x v="3"/>
    <n v="1237.52"/>
    <x v="1"/>
    <x v="0"/>
    <n v="61876"/>
    <n v="23513"/>
  </r>
  <r>
    <x v="3"/>
    <x v="0"/>
    <x v="3"/>
    <n v="9604.35"/>
    <x v="0"/>
    <x v="1"/>
    <n v="137205"/>
    <n v="3430"/>
  </r>
  <r>
    <x v="3"/>
    <x v="0"/>
    <x v="0"/>
    <n v="23190.3"/>
    <x v="0"/>
    <x v="1"/>
    <n v="386505"/>
    <n v="9663"/>
  </r>
  <r>
    <x v="3"/>
    <x v="0"/>
    <x v="1"/>
    <n v="14493.6"/>
    <x v="0"/>
    <x v="1"/>
    <n v="483120"/>
    <n v="48312"/>
  </r>
  <r>
    <x v="3"/>
    <x v="0"/>
    <x v="2"/>
    <n v="3191.85"/>
    <x v="1"/>
    <x v="1"/>
    <n v="106395"/>
    <n v="50538"/>
  </r>
  <r>
    <x v="3"/>
    <x v="0"/>
    <x v="0"/>
    <n v="2231.52"/>
    <x v="1"/>
    <x v="1"/>
    <n v="74384"/>
    <n v="31241"/>
  </r>
  <r>
    <x v="3"/>
    <x v="0"/>
    <x v="3"/>
    <n v="49689.599999999999"/>
    <x v="1"/>
    <x v="1"/>
    <n v="828160"/>
    <n v="248448"/>
  </r>
  <r>
    <x v="3"/>
    <x v="0"/>
    <x v="2"/>
    <n v="1171.28"/>
    <x v="0"/>
    <x v="2"/>
    <n v="29282"/>
    <n v="12006"/>
  </r>
  <r>
    <x v="3"/>
    <x v="0"/>
    <x v="0"/>
    <n v="8765.4"/>
    <x v="0"/>
    <x v="2"/>
    <n v="175308"/>
    <n v="7012"/>
  </r>
  <r>
    <x v="3"/>
    <x v="0"/>
    <x v="1"/>
    <n v="23111.8"/>
    <x v="0"/>
    <x v="2"/>
    <n v="462236"/>
    <n v="83202"/>
  </r>
  <r>
    <x v="3"/>
    <x v="0"/>
    <x v="3"/>
    <n v="4865.9799999999996"/>
    <x v="1"/>
    <x v="2"/>
    <n v="69514"/>
    <n v="4866"/>
  </r>
  <r>
    <x v="3"/>
    <x v="0"/>
    <x v="3"/>
    <n v="48765"/>
    <x v="1"/>
    <x v="2"/>
    <n v="812750"/>
    <n v="203188"/>
  </r>
  <r>
    <x v="3"/>
    <x v="0"/>
    <x v="0"/>
    <n v="8127.5"/>
    <x v="1"/>
    <x v="2"/>
    <n v="162550"/>
    <n v="40638"/>
  </r>
  <r>
    <x v="3"/>
    <x v="0"/>
    <x v="1"/>
    <n v="15991.4"/>
    <x v="0"/>
    <x v="3"/>
    <n v="319828"/>
    <n v="44776"/>
  </r>
  <r>
    <x v="3"/>
    <x v="0"/>
    <x v="2"/>
    <n v="10035.200000000001"/>
    <x v="0"/>
    <x v="3"/>
    <n v="200704"/>
    <n v="4014"/>
  </r>
  <r>
    <x v="3"/>
    <x v="0"/>
    <x v="3"/>
    <n v="135785.70000000001"/>
    <x v="0"/>
    <x v="0"/>
    <n v="2263095"/>
    <n v="1074970"/>
  </r>
  <r>
    <x v="3"/>
    <x v="0"/>
    <x v="1"/>
    <n v="34718.160000000003"/>
    <x v="0"/>
    <x v="0"/>
    <n v="578636"/>
    <n v="104154"/>
  </r>
  <r>
    <x v="3"/>
    <x v="0"/>
    <x v="0"/>
    <n v="42481.2"/>
    <x v="0"/>
    <x v="0"/>
    <n v="1062030"/>
    <n v="159305"/>
  </r>
  <r>
    <x v="3"/>
    <x v="0"/>
    <x v="3"/>
    <n v="5282.55"/>
    <x v="1"/>
    <x v="0"/>
    <n v="75465"/>
    <n v="24526"/>
  </r>
  <r>
    <x v="3"/>
    <x v="0"/>
    <x v="0"/>
    <n v="17060.96"/>
    <x v="1"/>
    <x v="2"/>
    <n v="426524"/>
    <n v="51183"/>
  </r>
  <r>
    <x v="3"/>
    <x v="0"/>
    <x v="2"/>
    <n v="64435.5"/>
    <x v="1"/>
    <x v="2"/>
    <n v="1288710"/>
    <n v="64436"/>
  </r>
  <r>
    <x v="3"/>
    <x v="0"/>
    <x v="3"/>
    <n v="27424.9"/>
    <x v="0"/>
    <x v="3"/>
    <n v="1371245"/>
    <n v="308530"/>
  </r>
  <r>
    <x v="3"/>
    <x v="0"/>
    <x v="0"/>
    <n v="3838.24"/>
    <x v="0"/>
    <x v="3"/>
    <n v="191912"/>
    <n v="11515"/>
  </r>
  <r>
    <x v="4"/>
    <x v="0"/>
    <x v="0"/>
    <n v="10300.049999999999"/>
    <x v="0"/>
    <x v="0"/>
    <n v="343335"/>
    <n v="120167"/>
  </r>
  <r>
    <x v="4"/>
    <x v="0"/>
    <x v="1"/>
    <n v="4130.34"/>
    <x v="0"/>
    <x v="0"/>
    <n v="206517"/>
    <n v="35108"/>
  </r>
  <r>
    <x v="4"/>
    <x v="0"/>
    <x v="2"/>
    <n v="28070.7"/>
    <x v="0"/>
    <x v="0"/>
    <n v="467845"/>
    <n v="210530"/>
  </r>
  <r>
    <x v="4"/>
    <x v="0"/>
    <x v="1"/>
    <n v="2533.4"/>
    <x v="1"/>
    <x v="0"/>
    <n v="63335"/>
    <n v="22167"/>
  </r>
  <r>
    <x v="4"/>
    <x v="0"/>
    <x v="0"/>
    <n v="24952"/>
    <x v="1"/>
    <x v="0"/>
    <n v="499040"/>
    <n v="199616"/>
  </r>
  <r>
    <x v="4"/>
    <x v="0"/>
    <x v="2"/>
    <n v="2928.2"/>
    <x v="0"/>
    <x v="2"/>
    <n v="58564"/>
    <n v="37481"/>
  </r>
  <r>
    <x v="4"/>
    <x v="0"/>
    <x v="0"/>
    <n v="7012.32"/>
    <x v="0"/>
    <x v="2"/>
    <n v="116872"/>
    <n v="84148"/>
  </r>
  <r>
    <x v="4"/>
    <x v="0"/>
    <x v="1"/>
    <n v="4622.3599999999997"/>
    <x v="0"/>
    <x v="2"/>
    <n v="231118"/>
    <n v="41601"/>
  </r>
  <r>
    <x v="4"/>
    <x v="0"/>
    <x v="3"/>
    <n v="2780.56"/>
    <x v="1"/>
    <x v="2"/>
    <n v="139028"/>
    <n v="38928"/>
  </r>
  <r>
    <x v="4"/>
    <x v="0"/>
    <x v="3"/>
    <n v="56892.5"/>
    <x v="1"/>
    <x v="2"/>
    <n v="812750"/>
    <n v="406375"/>
  </r>
  <r>
    <x v="4"/>
    <x v="0"/>
    <x v="0"/>
    <n v="14629.5"/>
    <x v="1"/>
    <x v="2"/>
    <n v="243825"/>
    <n v="60956"/>
  </r>
  <r>
    <x v="4"/>
    <x v="0"/>
    <x v="1"/>
    <n v="11993.55"/>
    <x v="0"/>
    <x v="3"/>
    <n v="399785"/>
    <n v="339817"/>
  </r>
  <r>
    <x v="4"/>
    <x v="0"/>
    <x v="2"/>
    <n v="4014.08"/>
    <x v="0"/>
    <x v="3"/>
    <n v="100352"/>
    <n v="52183"/>
  </r>
  <r>
    <x v="4"/>
    <x v="0"/>
    <x v="3"/>
    <n v="67892.850000000006"/>
    <x v="0"/>
    <x v="0"/>
    <n v="2263095"/>
    <n v="2149940"/>
  </r>
  <r>
    <x v="4"/>
    <x v="0"/>
    <x v="1"/>
    <n v="11572.72"/>
    <x v="0"/>
    <x v="0"/>
    <n v="289318"/>
    <n v="52077"/>
  </r>
  <r>
    <x v="4"/>
    <x v="0"/>
    <x v="0"/>
    <n v="63721.8"/>
    <x v="0"/>
    <x v="0"/>
    <n v="1062030"/>
    <n v="318609"/>
  </r>
  <r>
    <x v="4"/>
    <x v="0"/>
    <x v="3"/>
    <n v="1811.16"/>
    <x v="1"/>
    <x v="0"/>
    <n v="60372"/>
    <n v="43468"/>
  </r>
  <r>
    <x v="4"/>
    <x v="0"/>
    <x v="2"/>
    <n v="159180"/>
    <x v="1"/>
    <x v="0"/>
    <n v="2274000"/>
    <n v="0"/>
  </r>
  <r>
    <x v="4"/>
    <x v="0"/>
    <x v="3"/>
    <n v="7969.08"/>
    <x v="1"/>
    <x v="0"/>
    <n v="132818"/>
    <n v="23907"/>
  </r>
  <r>
    <x v="4"/>
    <x v="0"/>
    <x v="1"/>
    <n v="39302.879999999997"/>
    <x v="0"/>
    <x v="1"/>
    <n v="655048"/>
    <n v="314423"/>
  </r>
  <r>
    <x v="4"/>
    <x v="0"/>
    <x v="0"/>
    <n v="39541.040000000001"/>
    <x v="0"/>
    <x v="1"/>
    <n v="564872"/>
    <n v="406708"/>
  </r>
  <r>
    <x v="4"/>
    <x v="0"/>
    <x v="3"/>
    <n v="24360.9"/>
    <x v="0"/>
    <x v="1"/>
    <n v="487218"/>
    <n v="87699"/>
  </r>
  <r>
    <x v="4"/>
    <x v="0"/>
    <x v="2"/>
    <n v="12823.36"/>
    <x v="1"/>
    <x v="1"/>
    <n v="320584"/>
    <n v="269291"/>
  </r>
  <r>
    <x v="4"/>
    <x v="0"/>
    <x v="1"/>
    <n v="16299.15"/>
    <x v="1"/>
    <x v="1"/>
    <n v="232845"/>
    <n v="104780"/>
  </r>
  <r>
    <x v="4"/>
    <x v="0"/>
    <x v="0"/>
    <n v="8140.08"/>
    <x v="1"/>
    <x v="1"/>
    <n v="135668"/>
    <n v="92254"/>
  </r>
  <r>
    <x v="4"/>
    <x v="0"/>
    <x v="3"/>
    <n v="14865.8"/>
    <x v="0"/>
    <x v="2"/>
    <n v="371645"/>
    <n v="167240"/>
  </r>
  <r>
    <x v="4"/>
    <x v="0"/>
    <x v="1"/>
    <n v="6073.12"/>
    <x v="0"/>
    <x v="2"/>
    <n v="303656"/>
    <n v="170047"/>
  </r>
  <r>
    <x v="4"/>
    <x v="0"/>
    <x v="3"/>
    <n v="55437.06"/>
    <x v="0"/>
    <x v="2"/>
    <n v="791958"/>
    <n v="459336"/>
  </r>
  <r>
    <x v="4"/>
    <x v="0"/>
    <x v="1"/>
    <n v="11964.48"/>
    <x v="1"/>
    <x v="2"/>
    <n v="299112"/>
    <n v="35893"/>
  </r>
  <r>
    <x v="4"/>
    <x v="0"/>
    <x v="0"/>
    <n v="51182.879999999997"/>
    <x v="1"/>
    <x v="2"/>
    <n v="853048"/>
    <n v="409463"/>
  </r>
  <r>
    <x v="4"/>
    <x v="0"/>
    <x v="2"/>
    <n v="18041.939999999999"/>
    <x v="1"/>
    <x v="2"/>
    <n v="257742"/>
    <n v="108252"/>
  </r>
  <r>
    <x v="4"/>
    <x v="0"/>
    <x v="3"/>
    <n v="27424.9"/>
    <x v="0"/>
    <x v="3"/>
    <n v="548498"/>
    <n v="537528"/>
  </r>
  <r>
    <x v="4"/>
    <x v="0"/>
    <x v="0"/>
    <n v="5757.36"/>
    <x v="0"/>
    <x v="3"/>
    <n v="191912"/>
    <n v="23029"/>
  </r>
  <r>
    <x v="5"/>
    <x v="0"/>
    <x v="0"/>
    <n v="27466.799999999999"/>
    <x v="0"/>
    <x v="0"/>
    <n v="457780"/>
    <n v="366224"/>
  </r>
  <r>
    <x v="5"/>
    <x v="0"/>
    <x v="3"/>
    <n v="12348.45"/>
    <x v="0"/>
    <x v="1"/>
    <n v="411615"/>
    <n v="61742"/>
  </r>
  <r>
    <x v="5"/>
    <x v="0"/>
    <x v="0"/>
    <n v="6957.09"/>
    <x v="0"/>
    <x v="1"/>
    <n v="231903"/>
    <n v="6957"/>
  </r>
  <r>
    <x v="5"/>
    <x v="0"/>
    <x v="1"/>
    <n v="16104"/>
    <x v="0"/>
    <x v="1"/>
    <n v="322080"/>
    <n v="257664"/>
  </r>
  <r>
    <x v="5"/>
    <x v="0"/>
    <x v="2"/>
    <n v="10639.5"/>
    <x v="1"/>
    <x v="1"/>
    <n v="531975"/>
    <n v="398981"/>
  </r>
  <r>
    <x v="5"/>
    <x v="0"/>
    <x v="0"/>
    <n v="7438.4"/>
    <x v="1"/>
    <x v="1"/>
    <n v="148768"/>
    <n v="101162"/>
  </r>
  <r>
    <x v="5"/>
    <x v="0"/>
    <x v="3"/>
    <n v="41408"/>
    <x v="1"/>
    <x v="1"/>
    <n v="828160"/>
    <n v="496896"/>
  </r>
  <r>
    <x v="5"/>
    <x v="0"/>
    <x v="2"/>
    <n v="1171.28"/>
    <x v="0"/>
    <x v="2"/>
    <n v="58564"/>
    <n v="37481"/>
  </r>
  <r>
    <x v="5"/>
    <x v="0"/>
    <x v="0"/>
    <n v="7012.32"/>
    <x v="0"/>
    <x v="2"/>
    <n v="233744"/>
    <n v="102847"/>
  </r>
  <r>
    <x v="5"/>
    <x v="0"/>
    <x v="1"/>
    <n v="4622.3599999999997"/>
    <x v="0"/>
    <x v="2"/>
    <n v="115559"/>
    <n v="68180"/>
  </r>
  <r>
    <x v="5"/>
    <x v="0"/>
    <x v="3"/>
    <n v="1737.85"/>
    <x v="1"/>
    <x v="2"/>
    <n v="34757"/>
    <n v="19811"/>
  </r>
  <r>
    <x v="5"/>
    <x v="0"/>
    <x v="3"/>
    <n v="16255"/>
    <x v="1"/>
    <x v="2"/>
    <n v="325100"/>
    <n v="0"/>
  </r>
  <r>
    <x v="5"/>
    <x v="0"/>
    <x v="0"/>
    <n v="9753"/>
    <x v="1"/>
    <x v="2"/>
    <n v="325100"/>
    <n v="0"/>
  </r>
  <r>
    <x v="5"/>
    <x v="0"/>
    <x v="1"/>
    <n v="3198.28"/>
    <x v="0"/>
    <x v="3"/>
    <n v="79957"/>
    <n v="45575"/>
  </r>
  <r>
    <x v="5"/>
    <x v="0"/>
    <x v="2"/>
    <n v="4014.08"/>
    <x v="0"/>
    <x v="3"/>
    <n v="200704"/>
    <n v="8028"/>
  </r>
  <r>
    <x v="5"/>
    <x v="0"/>
    <x v="3"/>
    <n v="135785.70000000001"/>
    <x v="0"/>
    <x v="0"/>
    <n v="2263095"/>
    <n v="2149940"/>
  </r>
  <r>
    <x v="5"/>
    <x v="0"/>
    <x v="1"/>
    <n v="40504.519999999997"/>
    <x v="0"/>
    <x v="0"/>
    <n v="578636"/>
    <n v="208309"/>
  </r>
  <r>
    <x v="5"/>
    <x v="0"/>
    <x v="0"/>
    <n v="42481.2"/>
    <x v="0"/>
    <x v="0"/>
    <n v="1062030"/>
    <n v="318609"/>
  </r>
  <r>
    <x v="5"/>
    <x v="0"/>
    <x v="3"/>
    <n v="1358.37"/>
    <x v="1"/>
    <x v="0"/>
    <n v="45279"/>
    <n v="35770"/>
  </r>
  <r>
    <x v="5"/>
    <x v="0"/>
    <x v="2"/>
    <n v="18192"/>
    <x v="1"/>
    <x v="0"/>
    <n v="454800"/>
    <n v="0"/>
  </r>
  <r>
    <x v="5"/>
    <x v="0"/>
    <x v="3"/>
    <n v="26563.599999999999"/>
    <x v="1"/>
    <x v="0"/>
    <n v="531272"/>
    <n v="382516"/>
  </r>
  <r>
    <x v="5"/>
    <x v="0"/>
    <x v="1"/>
    <n v="29477.16"/>
    <x v="0"/>
    <x v="1"/>
    <n v="982572"/>
    <n v="707452"/>
  </r>
  <r>
    <x v="5"/>
    <x v="0"/>
    <x v="0"/>
    <n v="67784.639999999999"/>
    <x v="0"/>
    <x v="1"/>
    <n v="1129744"/>
    <n v="497087"/>
  </r>
  <r>
    <x v="5"/>
    <x v="0"/>
    <x v="3"/>
    <n v="48721.8"/>
    <x v="0"/>
    <x v="1"/>
    <n v="974436"/>
    <n v="350797"/>
  </r>
  <r>
    <x v="5"/>
    <x v="0"/>
    <x v="2"/>
    <n v="33661.32"/>
    <x v="1"/>
    <x v="1"/>
    <n v="480876"/>
    <n v="365466"/>
  </r>
  <r>
    <x v="5"/>
    <x v="0"/>
    <x v="1"/>
    <n v="6519.66"/>
    <x v="1"/>
    <x v="1"/>
    <n v="93138"/>
    <n v="35392"/>
  </r>
  <r>
    <x v="5"/>
    <x v="0"/>
    <x v="0"/>
    <n v="20350.2"/>
    <x v="1"/>
    <x v="1"/>
    <n v="339170"/>
    <n v="237419"/>
  </r>
  <r>
    <x v="5"/>
    <x v="0"/>
    <x v="3"/>
    <n v="8919.48"/>
    <x v="0"/>
    <x v="2"/>
    <n v="148658"/>
    <n v="86222"/>
  </r>
  <r>
    <x v="5"/>
    <x v="0"/>
    <x v="1"/>
    <n v="13664.52"/>
    <x v="0"/>
    <x v="2"/>
    <n v="227742"/>
    <n v="95652"/>
  </r>
  <r>
    <x v="5"/>
    <x v="0"/>
    <x v="3"/>
    <n v="65996.5"/>
    <x v="0"/>
    <x v="2"/>
    <n v="1319930"/>
    <n v="395979"/>
  </r>
  <r>
    <x v="5"/>
    <x v="0"/>
    <x v="1"/>
    <n v="9970.4"/>
    <x v="1"/>
    <x v="2"/>
    <n v="199408"/>
    <n v="15953"/>
  </r>
  <r>
    <x v="5"/>
    <x v="0"/>
    <x v="0"/>
    <n v="34121.919999999998"/>
    <x v="1"/>
    <x v="2"/>
    <n v="853048"/>
    <n v="409463"/>
  </r>
  <r>
    <x v="5"/>
    <x v="0"/>
    <x v="2"/>
    <n v="12887.1"/>
    <x v="1"/>
    <x v="2"/>
    <n v="257742"/>
    <n v="108252"/>
  </r>
  <r>
    <x v="5"/>
    <x v="0"/>
    <x v="3"/>
    <n v="19197.43"/>
    <x v="0"/>
    <x v="3"/>
    <n v="274249"/>
    <n v="134382"/>
  </r>
  <r>
    <x v="5"/>
    <x v="0"/>
    <x v="0"/>
    <n v="11994.5"/>
    <x v="0"/>
    <x v="3"/>
    <n v="239890"/>
    <n v="215901"/>
  </r>
  <r>
    <x v="6"/>
    <x v="0"/>
    <x v="0"/>
    <n v="34333.5"/>
    <x v="0"/>
    <x v="0"/>
    <n v="572225"/>
    <n v="143056"/>
  </r>
  <r>
    <x v="6"/>
    <x v="0"/>
    <x v="1"/>
    <n v="14456.19"/>
    <x v="0"/>
    <x v="0"/>
    <n v="206517"/>
    <n v="35108"/>
  </r>
  <r>
    <x v="6"/>
    <x v="0"/>
    <x v="2"/>
    <n v="22456.560000000001"/>
    <x v="0"/>
    <x v="0"/>
    <n v="374276"/>
    <n v="284450"/>
  </r>
  <r>
    <x v="6"/>
    <x v="0"/>
    <x v="1"/>
    <n v="760.02"/>
    <x v="1"/>
    <x v="0"/>
    <n v="38001"/>
    <n v="380"/>
  </r>
  <r>
    <x v="6"/>
    <x v="0"/>
    <x v="0"/>
    <n v="9980.7999999999993"/>
    <x v="1"/>
    <x v="0"/>
    <n v="499040"/>
    <n v="199616"/>
  </r>
  <r>
    <x v="6"/>
    <x v="0"/>
    <x v="3"/>
    <n v="1237.52"/>
    <x v="1"/>
    <x v="0"/>
    <n v="61876"/>
    <n v="47026"/>
  </r>
  <r>
    <x v="6"/>
    <x v="0"/>
    <x v="3"/>
    <n v="41161.5"/>
    <x v="0"/>
    <x v="1"/>
    <n v="686025"/>
    <n v="171506"/>
  </r>
  <r>
    <x v="6"/>
    <x v="0"/>
    <x v="0"/>
    <n v="4638.0600000000004"/>
    <x v="0"/>
    <x v="1"/>
    <n v="77301"/>
    <n v="773"/>
  </r>
  <r>
    <x v="6"/>
    <x v="0"/>
    <x v="1"/>
    <n v="8052"/>
    <x v="0"/>
    <x v="1"/>
    <n v="161040"/>
    <n v="64416"/>
  </r>
  <r>
    <x v="6"/>
    <x v="0"/>
    <x v="3"/>
    <n v="6951.4"/>
    <x v="1"/>
    <x v="2"/>
    <n v="173785"/>
    <n v="147717"/>
  </r>
  <r>
    <x v="6"/>
    <x v="0"/>
    <x v="3"/>
    <n v="34135.5"/>
    <x v="1"/>
    <x v="2"/>
    <n v="487650"/>
    <n v="243825"/>
  </r>
  <r>
    <x v="6"/>
    <x v="0"/>
    <x v="0"/>
    <n v="6502"/>
    <x v="1"/>
    <x v="2"/>
    <n v="162550"/>
    <n v="81275"/>
  </r>
  <r>
    <x v="6"/>
    <x v="0"/>
    <x v="1"/>
    <n v="9594.84"/>
    <x v="0"/>
    <x v="3"/>
    <n v="239871"/>
    <n v="170308"/>
  </r>
  <r>
    <x v="6"/>
    <x v="0"/>
    <x v="2"/>
    <n v="5017.6000000000004"/>
    <x v="0"/>
    <x v="3"/>
    <n v="100352"/>
    <n v="52183"/>
  </r>
  <r>
    <x v="6"/>
    <x v="0"/>
    <x v="3"/>
    <n v="113154.75"/>
    <x v="0"/>
    <x v="0"/>
    <n v="2263095"/>
    <n v="2149940"/>
  </r>
  <r>
    <x v="6"/>
    <x v="0"/>
    <x v="1"/>
    <n v="14465.9"/>
    <x v="0"/>
    <x v="0"/>
    <n v="723295"/>
    <n v="687130"/>
  </r>
  <r>
    <x v="6"/>
    <x v="0"/>
    <x v="0"/>
    <n v="14160.4"/>
    <x v="0"/>
    <x v="0"/>
    <n v="708020"/>
    <n v="141604"/>
  </r>
  <r>
    <x v="6"/>
    <x v="0"/>
    <x v="3"/>
    <n v="905.58"/>
    <x v="1"/>
    <x v="0"/>
    <n v="45279"/>
    <n v="35770"/>
  </r>
  <r>
    <x v="6"/>
    <x v="0"/>
    <x v="2"/>
    <n v="136440"/>
    <x v="1"/>
    <x v="0"/>
    <n v="2274000"/>
    <n v="0"/>
  </r>
  <r>
    <x v="6"/>
    <x v="0"/>
    <x v="3"/>
    <n v="19922.7"/>
    <x v="1"/>
    <x v="0"/>
    <n v="398454"/>
    <n v="215165"/>
  </r>
  <r>
    <x v="6"/>
    <x v="0"/>
    <x v="1"/>
    <n v="91706.72"/>
    <x v="0"/>
    <x v="1"/>
    <n v="1310096"/>
    <n v="1257692"/>
  </r>
  <r>
    <x v="6"/>
    <x v="0"/>
    <x v="0"/>
    <n v="19770.52"/>
    <x v="0"/>
    <x v="1"/>
    <n v="282436"/>
    <n v="101677"/>
  </r>
  <r>
    <x v="6"/>
    <x v="0"/>
    <x v="3"/>
    <n v="14616.54"/>
    <x v="0"/>
    <x v="1"/>
    <n v="730827"/>
    <n v="197323"/>
  </r>
  <r>
    <x v="6"/>
    <x v="0"/>
    <x v="2"/>
    <n v="4808.76"/>
    <x v="1"/>
    <x v="1"/>
    <n v="160292"/>
    <n v="147469"/>
  </r>
  <r>
    <x v="6"/>
    <x v="0"/>
    <x v="1"/>
    <n v="11176.56"/>
    <x v="1"/>
    <x v="1"/>
    <n v="186276"/>
    <n v="141570"/>
  </r>
  <r>
    <x v="6"/>
    <x v="0"/>
    <x v="0"/>
    <n v="12210.12"/>
    <x v="1"/>
    <x v="1"/>
    <n v="203502"/>
    <n v="4070"/>
  </r>
  <r>
    <x v="6"/>
    <x v="0"/>
    <x v="3"/>
    <n v="1486.58"/>
    <x v="0"/>
    <x v="2"/>
    <n v="74329"/>
    <n v="21555"/>
  </r>
  <r>
    <x v="6"/>
    <x v="0"/>
    <x v="1"/>
    <n v="9109.68"/>
    <x v="0"/>
    <x v="2"/>
    <n v="151828"/>
    <n v="42512"/>
  </r>
  <r>
    <x v="6"/>
    <x v="0"/>
    <x v="3"/>
    <n v="7919.58"/>
    <x v="0"/>
    <x v="2"/>
    <n v="263986"/>
    <n v="227028"/>
  </r>
  <r>
    <x v="6"/>
    <x v="0"/>
    <x v="1"/>
    <n v="9970.4"/>
    <x v="1"/>
    <x v="2"/>
    <n v="498520"/>
    <n v="99704"/>
  </r>
  <r>
    <x v="6"/>
    <x v="0"/>
    <x v="0"/>
    <n v="59713.36"/>
    <x v="1"/>
    <x v="2"/>
    <n v="853048"/>
    <n v="409463"/>
  </r>
  <r>
    <x v="6"/>
    <x v="0"/>
    <x v="2"/>
    <n v="51548.4"/>
    <x v="1"/>
    <x v="2"/>
    <n v="1288710"/>
    <n v="128871"/>
  </r>
  <r>
    <x v="6"/>
    <x v="0"/>
    <x v="3"/>
    <n v="24682.41"/>
    <x v="0"/>
    <x v="3"/>
    <n v="822747"/>
    <n v="386691"/>
  </r>
  <r>
    <x v="6"/>
    <x v="0"/>
    <x v="0"/>
    <n v="3358.46"/>
    <x v="0"/>
    <x v="3"/>
    <n v="47978"/>
    <n v="37423"/>
  </r>
  <r>
    <x v="7"/>
    <x v="0"/>
    <x v="0"/>
    <n v="13733.4"/>
    <x v="0"/>
    <x v="0"/>
    <n v="457780"/>
    <n v="366224"/>
  </r>
  <r>
    <x v="7"/>
    <x v="0"/>
    <x v="3"/>
    <n v="1237.52"/>
    <x v="1"/>
    <x v="0"/>
    <n v="61876"/>
    <n v="47026"/>
  </r>
  <r>
    <x v="7"/>
    <x v="0"/>
    <x v="3"/>
    <n v="32929.199999999997"/>
    <x v="0"/>
    <x v="1"/>
    <n v="548820"/>
    <n v="109764"/>
  </r>
  <r>
    <x v="7"/>
    <x v="0"/>
    <x v="0"/>
    <n v="15460.2"/>
    <x v="0"/>
    <x v="1"/>
    <n v="309204"/>
    <n v="12368"/>
  </r>
  <r>
    <x v="7"/>
    <x v="0"/>
    <x v="1"/>
    <n v="19324.8"/>
    <x v="0"/>
    <x v="1"/>
    <n v="322080"/>
    <n v="257664"/>
  </r>
  <r>
    <x v="7"/>
    <x v="0"/>
    <x v="2"/>
    <n v="21279"/>
    <x v="1"/>
    <x v="1"/>
    <n v="531975"/>
    <n v="398981"/>
  </r>
  <r>
    <x v="7"/>
    <x v="0"/>
    <x v="0"/>
    <n v="5950.72"/>
    <x v="1"/>
    <x v="1"/>
    <n v="148768"/>
    <n v="101162"/>
  </r>
  <r>
    <x v="7"/>
    <x v="0"/>
    <x v="3"/>
    <n v="41408"/>
    <x v="1"/>
    <x v="1"/>
    <n v="828160"/>
    <n v="496896"/>
  </r>
  <r>
    <x v="7"/>
    <x v="0"/>
    <x v="2"/>
    <n v="1756.92"/>
    <x v="0"/>
    <x v="2"/>
    <n v="87846"/>
    <n v="40409"/>
  </r>
  <r>
    <x v="7"/>
    <x v="0"/>
    <x v="0"/>
    <n v="9349.76"/>
    <x v="0"/>
    <x v="2"/>
    <n v="233744"/>
    <n v="102847"/>
  </r>
  <r>
    <x v="7"/>
    <x v="0"/>
    <x v="1"/>
    <n v="20800.62"/>
    <x v="0"/>
    <x v="2"/>
    <n v="346677"/>
    <n v="266941"/>
  </r>
  <r>
    <x v="7"/>
    <x v="0"/>
    <x v="3"/>
    <n v="2085.42"/>
    <x v="1"/>
    <x v="2"/>
    <n v="104271"/>
    <n v="74032"/>
  </r>
  <r>
    <x v="7"/>
    <x v="0"/>
    <x v="3"/>
    <n v="56892.5"/>
    <x v="1"/>
    <x v="2"/>
    <n v="812750"/>
    <n v="406375"/>
  </r>
  <r>
    <x v="7"/>
    <x v="0"/>
    <x v="0"/>
    <n v="8127.5"/>
    <x v="1"/>
    <x v="2"/>
    <n v="406375"/>
    <n v="304781"/>
  </r>
  <r>
    <x v="7"/>
    <x v="0"/>
    <x v="1"/>
    <n v="2398.71"/>
    <x v="0"/>
    <x v="3"/>
    <n v="79957"/>
    <n v="45575"/>
  </r>
  <r>
    <x v="7"/>
    <x v="0"/>
    <x v="2"/>
    <n v="1003.52"/>
    <x v="0"/>
    <x v="3"/>
    <n v="50176"/>
    <n v="38134"/>
  </r>
  <r>
    <x v="7"/>
    <x v="0"/>
    <x v="3"/>
    <n v="45261.9"/>
    <x v="0"/>
    <x v="0"/>
    <n v="905238"/>
    <n v="343990"/>
  </r>
  <r>
    <x v="7"/>
    <x v="0"/>
    <x v="1"/>
    <n v="34718.160000000003"/>
    <x v="0"/>
    <x v="0"/>
    <n v="578636"/>
    <n v="208309"/>
  </r>
  <r>
    <x v="7"/>
    <x v="0"/>
    <x v="0"/>
    <n v="21240.6"/>
    <x v="0"/>
    <x v="0"/>
    <n v="1062030"/>
    <n v="318609"/>
  </r>
  <r>
    <x v="7"/>
    <x v="0"/>
    <x v="3"/>
    <n v="2113.02"/>
    <x v="1"/>
    <x v="0"/>
    <n v="30186"/>
    <n v="25960"/>
  </r>
  <r>
    <x v="7"/>
    <x v="0"/>
    <x v="2"/>
    <n v="18192"/>
    <x v="1"/>
    <x v="0"/>
    <n v="454800"/>
    <n v="0"/>
  </r>
  <r>
    <x v="7"/>
    <x v="0"/>
    <x v="3"/>
    <n v="39845.4"/>
    <x v="1"/>
    <x v="0"/>
    <n v="664090"/>
    <n v="597681"/>
  </r>
  <r>
    <x v="7"/>
    <x v="0"/>
    <x v="1"/>
    <n v="65504.800000000003"/>
    <x v="0"/>
    <x v="1"/>
    <n v="1310096"/>
    <n v="1257692"/>
  </r>
  <r>
    <x v="7"/>
    <x v="0"/>
    <x v="0"/>
    <n v="33892.32"/>
    <x v="0"/>
    <x v="1"/>
    <n v="847308"/>
    <n v="67785"/>
  </r>
  <r>
    <x v="7"/>
    <x v="0"/>
    <x v="3"/>
    <n v="19488.72"/>
    <x v="0"/>
    <x v="1"/>
    <n v="487218"/>
    <n v="87699"/>
  </r>
  <r>
    <x v="7"/>
    <x v="0"/>
    <x v="2"/>
    <n v="14426.28"/>
    <x v="1"/>
    <x v="1"/>
    <n v="480876"/>
    <n v="365466"/>
  </r>
  <r>
    <x v="7"/>
    <x v="0"/>
    <x v="1"/>
    <n v="6985.35"/>
    <x v="1"/>
    <x v="1"/>
    <n v="232845"/>
    <n v="104780"/>
  </r>
  <r>
    <x v="7"/>
    <x v="0"/>
    <x v="0"/>
    <n v="10175.1"/>
    <x v="1"/>
    <x v="1"/>
    <n v="339170"/>
    <n v="237419"/>
  </r>
  <r>
    <x v="7"/>
    <x v="0"/>
    <x v="3"/>
    <n v="4459.74"/>
    <x v="0"/>
    <x v="2"/>
    <n v="148658"/>
    <n v="86222"/>
  </r>
  <r>
    <x v="7"/>
    <x v="0"/>
    <x v="1"/>
    <n v="7591.4"/>
    <x v="0"/>
    <x v="2"/>
    <n v="151828"/>
    <n v="42512"/>
  </r>
  <r>
    <x v="7"/>
    <x v="0"/>
    <x v="3"/>
    <n v="26398.6"/>
    <x v="0"/>
    <x v="2"/>
    <n v="1319930"/>
    <n v="395979"/>
  </r>
  <r>
    <x v="7"/>
    <x v="0"/>
    <x v="1"/>
    <n v="8973.36"/>
    <x v="1"/>
    <x v="2"/>
    <n v="299112"/>
    <n v="35893"/>
  </r>
  <r>
    <x v="7"/>
    <x v="0"/>
    <x v="0"/>
    <n v="89570.04"/>
    <x v="1"/>
    <x v="2"/>
    <n v="1279572"/>
    <n v="921292"/>
  </r>
  <r>
    <x v="7"/>
    <x v="0"/>
    <x v="2"/>
    <n v="15464.52"/>
    <x v="1"/>
    <x v="2"/>
    <n v="257742"/>
    <n v="108252"/>
  </r>
  <r>
    <x v="7"/>
    <x v="0"/>
    <x v="3"/>
    <n v="32909.879999999997"/>
    <x v="0"/>
    <x v="3"/>
    <n v="548498"/>
    <n v="537528"/>
  </r>
  <r>
    <x v="7"/>
    <x v="0"/>
    <x v="0"/>
    <n v="11994.5"/>
    <x v="0"/>
    <x v="3"/>
    <n v="239890"/>
    <n v="215901"/>
  </r>
  <r>
    <x v="8"/>
    <x v="0"/>
    <x v="0"/>
    <n v="13733.4"/>
    <x v="0"/>
    <x v="0"/>
    <n v="228890"/>
    <n v="206001"/>
  </r>
  <r>
    <x v="8"/>
    <x v="0"/>
    <x v="1"/>
    <n v="5507.12"/>
    <x v="0"/>
    <x v="0"/>
    <n v="275356"/>
    <n v="154199"/>
  </r>
  <r>
    <x v="8"/>
    <x v="0"/>
    <x v="2"/>
    <n v="31918.5"/>
    <x v="1"/>
    <x v="1"/>
    <n v="531975"/>
    <n v="398981"/>
  </r>
  <r>
    <x v="8"/>
    <x v="0"/>
    <x v="0"/>
    <n v="5578.8"/>
    <x v="1"/>
    <x v="1"/>
    <n v="111576"/>
    <n v="84798"/>
  </r>
  <r>
    <x v="8"/>
    <x v="0"/>
    <x v="3"/>
    <n v="41408"/>
    <x v="1"/>
    <x v="1"/>
    <n v="828160"/>
    <n v="496896"/>
  </r>
  <r>
    <x v="8"/>
    <x v="0"/>
    <x v="2"/>
    <n v="6149.22"/>
    <x v="0"/>
    <x v="2"/>
    <n v="87846"/>
    <n v="40409"/>
  </r>
  <r>
    <x v="8"/>
    <x v="0"/>
    <x v="0"/>
    <n v="7012.32"/>
    <x v="0"/>
    <x v="2"/>
    <n v="116872"/>
    <n v="84148"/>
  </r>
  <r>
    <x v="8"/>
    <x v="0"/>
    <x v="1"/>
    <n v="13867.08"/>
    <x v="0"/>
    <x v="2"/>
    <n v="231118"/>
    <n v="41601"/>
  </r>
  <r>
    <x v="8"/>
    <x v="0"/>
    <x v="3"/>
    <n v="3475.7"/>
    <x v="1"/>
    <x v="2"/>
    <n v="173785"/>
    <n v="147717"/>
  </r>
  <r>
    <x v="8"/>
    <x v="0"/>
    <x v="3"/>
    <n v="16255"/>
    <x v="1"/>
    <x v="2"/>
    <n v="325100"/>
    <n v="0"/>
  </r>
  <r>
    <x v="8"/>
    <x v="0"/>
    <x v="0"/>
    <n v="9753"/>
    <x v="1"/>
    <x v="2"/>
    <n v="325100"/>
    <n v="0"/>
  </r>
  <r>
    <x v="8"/>
    <x v="0"/>
    <x v="1"/>
    <n v="7196.13"/>
    <x v="0"/>
    <x v="3"/>
    <n v="239871"/>
    <n v="170308"/>
  </r>
  <r>
    <x v="8"/>
    <x v="0"/>
    <x v="2"/>
    <n v="7024.64"/>
    <x v="0"/>
    <x v="3"/>
    <n v="100352"/>
    <n v="52183"/>
  </r>
  <r>
    <x v="8"/>
    <x v="0"/>
    <x v="3"/>
    <n v="54314.28"/>
    <x v="0"/>
    <x v="0"/>
    <n v="1357857"/>
    <n v="773978"/>
  </r>
  <r>
    <x v="8"/>
    <x v="0"/>
    <x v="1"/>
    <n v="26038.62"/>
    <x v="0"/>
    <x v="0"/>
    <n v="433977"/>
    <n v="334162"/>
  </r>
  <r>
    <x v="8"/>
    <x v="0"/>
    <x v="0"/>
    <n v="106203"/>
    <x v="0"/>
    <x v="0"/>
    <n v="1770050"/>
    <n v="885025"/>
  </r>
  <r>
    <x v="8"/>
    <x v="0"/>
    <x v="3"/>
    <n v="905.58"/>
    <x v="1"/>
    <x v="0"/>
    <n v="15093"/>
    <n v="14036"/>
  </r>
  <r>
    <x v="8"/>
    <x v="0"/>
    <x v="2"/>
    <n v="54576"/>
    <x v="1"/>
    <x v="0"/>
    <n v="1364400"/>
    <n v="0"/>
  </r>
  <r>
    <x v="8"/>
    <x v="0"/>
    <x v="3"/>
    <n v="7969.08"/>
    <x v="1"/>
    <x v="0"/>
    <n v="398454"/>
    <n v="215165"/>
  </r>
  <r>
    <x v="8"/>
    <x v="0"/>
    <x v="1"/>
    <n v="39302.879999999997"/>
    <x v="0"/>
    <x v="1"/>
    <n v="1310096"/>
    <n v="1257692"/>
  </r>
  <r>
    <x v="8"/>
    <x v="0"/>
    <x v="0"/>
    <n v="70609"/>
    <x v="0"/>
    <x v="1"/>
    <n v="1412180"/>
    <n v="1129744"/>
  </r>
  <r>
    <x v="8"/>
    <x v="0"/>
    <x v="3"/>
    <n v="24360.9"/>
    <x v="0"/>
    <x v="1"/>
    <n v="487218"/>
    <n v="87699"/>
  </r>
  <r>
    <x v="8"/>
    <x v="0"/>
    <x v="2"/>
    <n v="3205.84"/>
    <x v="1"/>
    <x v="1"/>
    <n v="160292"/>
    <n v="147469"/>
  </r>
  <r>
    <x v="8"/>
    <x v="0"/>
    <x v="1"/>
    <n v="2794.14"/>
    <x v="1"/>
    <x v="1"/>
    <n v="93138"/>
    <n v="35392"/>
  </r>
  <r>
    <x v="8"/>
    <x v="0"/>
    <x v="0"/>
    <n v="4748.38"/>
    <x v="1"/>
    <x v="1"/>
    <n v="67834"/>
    <n v="23064"/>
  </r>
  <r>
    <x v="8"/>
    <x v="0"/>
    <x v="3"/>
    <n v="5203.03"/>
    <x v="0"/>
    <x v="2"/>
    <n v="74329"/>
    <n v="21555"/>
  </r>
  <r>
    <x v="8"/>
    <x v="0"/>
    <x v="1"/>
    <n v="3795.7"/>
    <x v="0"/>
    <x v="2"/>
    <n v="75914"/>
    <n v="10628"/>
  </r>
  <r>
    <x v="8"/>
    <x v="0"/>
    <x v="3"/>
    <n v="36958.04"/>
    <x v="0"/>
    <x v="2"/>
    <n v="527972"/>
    <n v="380140"/>
  </r>
  <r>
    <x v="8"/>
    <x v="0"/>
    <x v="1"/>
    <n v="3988.16"/>
    <x v="1"/>
    <x v="2"/>
    <n v="199408"/>
    <n v="15953"/>
  </r>
  <r>
    <x v="8"/>
    <x v="0"/>
    <x v="0"/>
    <n v="29856.68"/>
    <x v="1"/>
    <x v="2"/>
    <n v="426524"/>
    <n v="102366"/>
  </r>
  <r>
    <x v="8"/>
    <x v="0"/>
    <x v="2"/>
    <n v="25774.2"/>
    <x v="1"/>
    <x v="2"/>
    <n v="1288710"/>
    <n v="128871"/>
  </r>
  <r>
    <x v="8"/>
    <x v="0"/>
    <x v="3"/>
    <n v="54849.8"/>
    <x v="0"/>
    <x v="3"/>
    <n v="1371245"/>
    <n v="617060"/>
  </r>
  <r>
    <x v="8"/>
    <x v="0"/>
    <x v="0"/>
    <n v="3838.24"/>
    <x v="0"/>
    <x v="3"/>
    <n v="95956"/>
    <n v="53735"/>
  </r>
  <r>
    <x v="9"/>
    <x v="0"/>
    <x v="0"/>
    <n v="3433.35"/>
    <x v="0"/>
    <x v="0"/>
    <n v="114445"/>
    <n v="51500"/>
  </r>
  <r>
    <x v="9"/>
    <x v="0"/>
    <x v="1"/>
    <n v="5507.12"/>
    <x v="0"/>
    <x v="0"/>
    <n v="275356"/>
    <n v="154199"/>
  </r>
  <r>
    <x v="9"/>
    <x v="0"/>
    <x v="2"/>
    <n v="6549.83"/>
    <x v="0"/>
    <x v="0"/>
    <n v="93569"/>
    <n v="64563"/>
  </r>
  <r>
    <x v="9"/>
    <x v="0"/>
    <x v="1"/>
    <n v="4433.45"/>
    <x v="1"/>
    <x v="0"/>
    <n v="63335"/>
    <n v="22167"/>
  </r>
  <r>
    <x v="9"/>
    <x v="0"/>
    <x v="0"/>
    <n v="24952"/>
    <x v="1"/>
    <x v="0"/>
    <n v="499040"/>
    <n v="199616"/>
  </r>
  <r>
    <x v="9"/>
    <x v="0"/>
    <x v="3"/>
    <n v="17325.28"/>
    <x v="1"/>
    <x v="0"/>
    <n v="247504"/>
    <n v="9900"/>
  </r>
  <r>
    <x v="9"/>
    <x v="0"/>
    <x v="3"/>
    <n v="10976.4"/>
    <x v="0"/>
    <x v="1"/>
    <n v="274410"/>
    <n v="27441"/>
  </r>
  <r>
    <x v="9"/>
    <x v="0"/>
    <x v="0"/>
    <n v="11595.15"/>
    <x v="0"/>
    <x v="1"/>
    <n v="231903"/>
    <n v="6957"/>
  </r>
  <r>
    <x v="9"/>
    <x v="0"/>
    <x v="1"/>
    <n v="4831.2"/>
    <x v="0"/>
    <x v="1"/>
    <n v="161040"/>
    <n v="64416"/>
  </r>
  <r>
    <x v="9"/>
    <x v="0"/>
    <x v="2"/>
    <n v="10639.5"/>
    <x v="1"/>
    <x v="1"/>
    <n v="531975"/>
    <n v="398981"/>
  </r>
  <r>
    <x v="9"/>
    <x v="0"/>
    <x v="0"/>
    <n v="7810.32"/>
    <x v="1"/>
    <x v="1"/>
    <n v="111576"/>
    <n v="84798"/>
  </r>
  <r>
    <x v="9"/>
    <x v="0"/>
    <x v="3"/>
    <n v="10352"/>
    <x v="1"/>
    <x v="1"/>
    <n v="207040"/>
    <n v="82816"/>
  </r>
  <r>
    <x v="9"/>
    <x v="0"/>
    <x v="2"/>
    <n v="5270.76"/>
    <x v="0"/>
    <x v="2"/>
    <n v="87846"/>
    <n v="40409"/>
  </r>
  <r>
    <x v="9"/>
    <x v="0"/>
    <x v="0"/>
    <n v="5843.6"/>
    <x v="0"/>
    <x v="2"/>
    <n v="292180"/>
    <n v="233744"/>
  </r>
  <r>
    <x v="9"/>
    <x v="0"/>
    <x v="1"/>
    <n v="6933.54"/>
    <x v="0"/>
    <x v="2"/>
    <n v="115559"/>
    <n v="68180"/>
  </r>
  <r>
    <x v="9"/>
    <x v="0"/>
    <x v="3"/>
    <n v="1390.28"/>
    <x v="1"/>
    <x v="2"/>
    <n v="34757"/>
    <n v="19811"/>
  </r>
  <r>
    <x v="9"/>
    <x v="0"/>
    <x v="3"/>
    <n v="29259"/>
    <x v="1"/>
    <x v="2"/>
    <n v="487650"/>
    <n v="243825"/>
  </r>
  <r>
    <x v="9"/>
    <x v="0"/>
    <x v="0"/>
    <n v="9753"/>
    <x v="1"/>
    <x v="2"/>
    <n v="243825"/>
    <n v="60956"/>
  </r>
  <r>
    <x v="9"/>
    <x v="0"/>
    <x v="1"/>
    <n v="5596.99"/>
    <x v="0"/>
    <x v="3"/>
    <n v="79957"/>
    <n v="45575"/>
  </r>
  <r>
    <x v="9"/>
    <x v="0"/>
    <x v="2"/>
    <n v="8028.16"/>
    <x v="0"/>
    <x v="3"/>
    <n v="200704"/>
    <n v="8028"/>
  </r>
  <r>
    <x v="9"/>
    <x v="0"/>
    <x v="3"/>
    <n v="13578.57"/>
    <x v="0"/>
    <x v="0"/>
    <n v="452619"/>
    <n v="85998"/>
  </r>
  <r>
    <x v="9"/>
    <x v="0"/>
    <x v="1"/>
    <n v="36164.75"/>
    <x v="0"/>
    <x v="0"/>
    <n v="723295"/>
    <n v="687130"/>
  </r>
  <r>
    <x v="9"/>
    <x v="0"/>
    <x v="0"/>
    <n v="24780.7"/>
    <x v="0"/>
    <x v="0"/>
    <n v="354010"/>
    <n v="35401"/>
  </r>
  <r>
    <x v="9"/>
    <x v="0"/>
    <x v="3"/>
    <n v="603.72"/>
    <x v="1"/>
    <x v="0"/>
    <n v="15093"/>
    <n v="14036"/>
  </r>
  <r>
    <x v="9"/>
    <x v="0"/>
    <x v="2"/>
    <n v="136440"/>
    <x v="1"/>
    <x v="0"/>
    <n v="2274000"/>
    <n v="0"/>
  </r>
  <r>
    <x v="9"/>
    <x v="0"/>
    <x v="3"/>
    <n v="19922.7"/>
    <x v="1"/>
    <x v="0"/>
    <n v="398454"/>
    <n v="215165"/>
  </r>
  <r>
    <x v="9"/>
    <x v="0"/>
    <x v="1"/>
    <n v="22926.68"/>
    <x v="0"/>
    <x v="1"/>
    <n v="327524"/>
    <n v="78606"/>
  </r>
  <r>
    <x v="9"/>
    <x v="0"/>
    <x v="0"/>
    <n v="19770.52"/>
    <x v="0"/>
    <x v="1"/>
    <n v="282436"/>
    <n v="101677"/>
  </r>
  <r>
    <x v="9"/>
    <x v="0"/>
    <x v="3"/>
    <n v="29233.08"/>
    <x v="0"/>
    <x v="1"/>
    <n v="974436"/>
    <n v="350797"/>
  </r>
  <r>
    <x v="9"/>
    <x v="0"/>
    <x v="2"/>
    <n v="6411.68"/>
    <x v="1"/>
    <x v="1"/>
    <n v="320584"/>
    <n v="269291"/>
  </r>
  <r>
    <x v="9"/>
    <x v="0"/>
    <x v="1"/>
    <n v="2794.14"/>
    <x v="1"/>
    <x v="1"/>
    <n v="46569"/>
    <n v="32133"/>
  </r>
  <r>
    <x v="9"/>
    <x v="0"/>
    <x v="0"/>
    <n v="12210.12"/>
    <x v="1"/>
    <x v="1"/>
    <n v="203502"/>
    <n v="4070"/>
  </r>
  <r>
    <x v="9"/>
    <x v="0"/>
    <x v="3"/>
    <n v="8919.48"/>
    <x v="0"/>
    <x v="2"/>
    <n v="148658"/>
    <n v="86222"/>
  </r>
  <r>
    <x v="9"/>
    <x v="0"/>
    <x v="0"/>
    <n v="1919.12"/>
    <x v="0"/>
    <x v="3"/>
    <n v="95956"/>
    <n v="53735"/>
  </r>
  <r>
    <x v="10"/>
    <x v="0"/>
    <x v="0"/>
    <n v="2288.9"/>
    <x v="0"/>
    <x v="0"/>
    <n v="114445"/>
    <n v="51500"/>
  </r>
  <r>
    <x v="10"/>
    <x v="0"/>
    <x v="1"/>
    <n v="4818.7299999999996"/>
    <x v="0"/>
    <x v="0"/>
    <n v="68839"/>
    <n v="26847"/>
  </r>
  <r>
    <x v="10"/>
    <x v="0"/>
    <x v="2"/>
    <n v="7485.52"/>
    <x v="0"/>
    <x v="0"/>
    <n v="187138"/>
    <n v="71112"/>
  </r>
  <r>
    <x v="10"/>
    <x v="0"/>
    <x v="1"/>
    <n v="1520.04"/>
    <x v="1"/>
    <x v="0"/>
    <n v="25334"/>
    <n v="8614"/>
  </r>
  <r>
    <x v="10"/>
    <x v="0"/>
    <x v="0"/>
    <n v="12476"/>
    <x v="1"/>
    <x v="0"/>
    <n v="623800"/>
    <n v="0"/>
  </r>
  <r>
    <x v="10"/>
    <x v="0"/>
    <x v="3"/>
    <n v="4950.08"/>
    <x v="1"/>
    <x v="0"/>
    <n v="123752"/>
    <n v="64351"/>
  </r>
  <r>
    <x v="10"/>
    <x v="0"/>
    <x v="3"/>
    <n v="4116.1499999999996"/>
    <x v="0"/>
    <x v="1"/>
    <n v="137205"/>
    <n v="6860"/>
  </r>
  <r>
    <x v="10"/>
    <x v="0"/>
    <x v="0"/>
    <n v="6184.08"/>
    <x v="0"/>
    <x v="1"/>
    <n v="309204"/>
    <n v="12368"/>
  </r>
  <r>
    <x v="10"/>
    <x v="0"/>
    <x v="1"/>
    <n v="12883.2"/>
    <x v="0"/>
    <x v="1"/>
    <n v="322080"/>
    <n v="257664"/>
  </r>
  <r>
    <x v="10"/>
    <x v="0"/>
    <x v="2"/>
    <n v="6383.7"/>
    <x v="1"/>
    <x v="1"/>
    <n v="319185"/>
    <n v="271307"/>
  </r>
  <r>
    <x v="10"/>
    <x v="0"/>
    <x v="0"/>
    <n v="13017.2"/>
    <x v="1"/>
    <x v="1"/>
    <n v="185960"/>
    <n v="111576"/>
  </r>
  <r>
    <x v="10"/>
    <x v="0"/>
    <x v="3"/>
    <n v="43478.400000000001"/>
    <x v="1"/>
    <x v="1"/>
    <n v="621120"/>
    <n v="124224"/>
  </r>
  <r>
    <x v="10"/>
    <x v="0"/>
    <x v="2"/>
    <n v="4392.3"/>
    <x v="0"/>
    <x v="2"/>
    <n v="146410"/>
    <n v="14641"/>
  </r>
  <r>
    <x v="10"/>
    <x v="0"/>
    <x v="0"/>
    <n v="4674.88"/>
    <x v="0"/>
    <x v="2"/>
    <n v="233744"/>
    <n v="102847"/>
  </r>
  <r>
    <x v="10"/>
    <x v="0"/>
    <x v="1"/>
    <n v="16178.26"/>
    <x v="0"/>
    <x v="2"/>
    <n v="231118"/>
    <n v="41601"/>
  </r>
  <r>
    <x v="10"/>
    <x v="0"/>
    <x v="3"/>
    <n v="2085.42"/>
    <x v="1"/>
    <x v="2"/>
    <n v="34757"/>
    <n v="19811"/>
  </r>
  <r>
    <x v="10"/>
    <x v="0"/>
    <x v="3"/>
    <n v="48765"/>
    <x v="1"/>
    <x v="2"/>
    <n v="812750"/>
    <n v="406375"/>
  </r>
  <r>
    <x v="10"/>
    <x v="0"/>
    <x v="0"/>
    <n v="22757"/>
    <x v="1"/>
    <x v="2"/>
    <n v="325100"/>
    <n v="0"/>
  </r>
  <r>
    <x v="10"/>
    <x v="0"/>
    <x v="1"/>
    <n v="14392.26"/>
    <x v="0"/>
    <x v="3"/>
    <n v="239871"/>
    <n v="170308"/>
  </r>
  <r>
    <x v="10"/>
    <x v="0"/>
    <x v="2"/>
    <n v="7526.4"/>
    <x v="0"/>
    <x v="3"/>
    <n v="150528"/>
    <n v="42148"/>
  </r>
  <r>
    <x v="10"/>
    <x v="0"/>
    <x v="3"/>
    <n v="95049.99"/>
    <x v="0"/>
    <x v="0"/>
    <n v="1357857"/>
    <n v="773978"/>
  </r>
  <r>
    <x v="10"/>
    <x v="0"/>
    <x v="1"/>
    <n v="14465.9"/>
    <x v="0"/>
    <x v="0"/>
    <n v="723295"/>
    <n v="687130"/>
  </r>
  <r>
    <x v="10"/>
    <x v="0"/>
    <x v="0"/>
    <n v="35401"/>
    <x v="0"/>
    <x v="0"/>
    <n v="708020"/>
    <n v="141604"/>
  </r>
  <r>
    <x v="10"/>
    <x v="0"/>
    <x v="3"/>
    <n v="1811.16"/>
    <x v="1"/>
    <x v="0"/>
    <n v="60372"/>
    <n v="43468"/>
  </r>
  <r>
    <x v="10"/>
    <x v="0"/>
    <x v="2"/>
    <n v="68220"/>
    <x v="1"/>
    <x v="0"/>
    <n v="2274000"/>
    <n v="0"/>
  </r>
  <r>
    <x v="10"/>
    <x v="0"/>
    <x v="3"/>
    <n v="11953.62"/>
    <x v="1"/>
    <x v="0"/>
    <n v="398454"/>
    <n v="215165"/>
  </r>
  <r>
    <x v="10"/>
    <x v="0"/>
    <x v="1"/>
    <n v="19651.439999999999"/>
    <x v="0"/>
    <x v="1"/>
    <n v="327524"/>
    <n v="78606"/>
  </r>
  <r>
    <x v="10"/>
    <x v="0"/>
    <x v="0"/>
    <n v="5648.72"/>
    <x v="0"/>
    <x v="1"/>
    <n v="282436"/>
    <n v="101677"/>
  </r>
  <r>
    <x v="10"/>
    <x v="0"/>
    <x v="3"/>
    <n v="7308.27"/>
    <x v="0"/>
    <x v="1"/>
    <n v="243609"/>
    <n v="21925"/>
  </r>
  <r>
    <x v="10"/>
    <x v="0"/>
    <x v="2"/>
    <n v="24043.8"/>
    <x v="1"/>
    <x v="1"/>
    <n v="480876"/>
    <n v="365466"/>
  </r>
  <r>
    <x v="10"/>
    <x v="0"/>
    <x v="0"/>
    <n v="3358.46"/>
    <x v="0"/>
    <x v="3"/>
    <n v="47978"/>
    <n v="37423"/>
  </r>
  <r>
    <x v="11"/>
    <x v="0"/>
    <x v="0"/>
    <n v="28611.25"/>
    <x v="0"/>
    <x v="0"/>
    <n v="572225"/>
    <n v="143056"/>
  </r>
  <r>
    <x v="11"/>
    <x v="0"/>
    <x v="1"/>
    <n v="6883.9"/>
    <x v="0"/>
    <x v="0"/>
    <n v="137678"/>
    <n v="107389"/>
  </r>
  <r>
    <x v="11"/>
    <x v="0"/>
    <x v="2"/>
    <n v="11228.28"/>
    <x v="0"/>
    <x v="0"/>
    <n v="187138"/>
    <n v="71112"/>
  </r>
  <r>
    <x v="11"/>
    <x v="0"/>
    <x v="1"/>
    <n v="1013.36"/>
    <x v="1"/>
    <x v="0"/>
    <n v="25334"/>
    <n v="8614"/>
  </r>
  <r>
    <x v="11"/>
    <x v="0"/>
    <x v="0"/>
    <n v="7485.6"/>
    <x v="1"/>
    <x v="0"/>
    <n v="249520"/>
    <n v="49904"/>
  </r>
  <r>
    <x v="11"/>
    <x v="0"/>
    <x v="3"/>
    <n v="2475.04"/>
    <x v="1"/>
    <x v="0"/>
    <n v="61876"/>
    <n v="47026"/>
  </r>
  <r>
    <x v="11"/>
    <x v="0"/>
    <x v="3"/>
    <n v="21952.799999999999"/>
    <x v="0"/>
    <x v="1"/>
    <n v="548820"/>
    <n v="109764"/>
  </r>
  <r>
    <x v="11"/>
    <x v="0"/>
    <x v="0"/>
    <n v="27055.35"/>
    <x v="0"/>
    <x v="1"/>
    <n v="386505"/>
    <n v="19325"/>
  </r>
  <r>
    <x v="11"/>
    <x v="0"/>
    <x v="1"/>
    <n v="38649.599999999999"/>
    <x v="0"/>
    <x v="1"/>
    <n v="644160"/>
    <n v="386496"/>
  </r>
  <r>
    <x v="11"/>
    <x v="0"/>
    <x v="2"/>
    <n v="5319.75"/>
    <x v="1"/>
    <x v="1"/>
    <n v="106395"/>
    <n v="101075"/>
  </r>
  <r>
    <x v="11"/>
    <x v="0"/>
    <x v="0"/>
    <n v="8926.08"/>
    <x v="1"/>
    <x v="1"/>
    <n v="148768"/>
    <n v="101162"/>
  </r>
  <r>
    <x v="11"/>
    <x v="0"/>
    <x v="3"/>
    <n v="72464"/>
    <x v="1"/>
    <x v="1"/>
    <n v="1035200"/>
    <n v="0"/>
  </r>
  <r>
    <x v="11"/>
    <x v="0"/>
    <x v="2"/>
    <n v="2049.7399999999998"/>
    <x v="0"/>
    <x v="2"/>
    <n v="29282"/>
    <n v="24011"/>
  </r>
  <r>
    <x v="11"/>
    <x v="0"/>
    <x v="0"/>
    <n v="8765.4"/>
    <x v="0"/>
    <x v="2"/>
    <n v="175308"/>
    <n v="14025"/>
  </r>
  <r>
    <x v="11"/>
    <x v="0"/>
    <x v="1"/>
    <n v="34667.699999999997"/>
    <x v="0"/>
    <x v="2"/>
    <n v="577795"/>
    <n v="548905"/>
  </r>
  <r>
    <x v="11"/>
    <x v="0"/>
    <x v="3"/>
    <n v="6951.4"/>
    <x v="1"/>
    <x v="2"/>
    <n v="173785"/>
    <n v="147717"/>
  </r>
  <r>
    <x v="11"/>
    <x v="0"/>
    <x v="3"/>
    <n v="4876.5"/>
    <x v="1"/>
    <x v="2"/>
    <n v="162550"/>
    <n v="81275"/>
  </r>
  <r>
    <x v="11"/>
    <x v="0"/>
    <x v="0"/>
    <n v="7314.75"/>
    <x v="1"/>
    <x v="2"/>
    <n v="243825"/>
    <n v="60956"/>
  </r>
  <r>
    <x v="11"/>
    <x v="0"/>
    <x v="2"/>
    <n v="6411.68"/>
    <x v="1"/>
    <x v="1"/>
    <n v="320584"/>
    <n v="269291"/>
  </r>
  <r>
    <x v="11"/>
    <x v="0"/>
    <x v="1"/>
    <n v="1862.76"/>
    <x v="1"/>
    <x v="1"/>
    <n v="93138"/>
    <n v="35392"/>
  </r>
  <r>
    <x v="11"/>
    <x v="0"/>
    <x v="0"/>
    <n v="4070.04"/>
    <x v="1"/>
    <x v="1"/>
    <n v="135668"/>
    <n v="92254"/>
  </r>
  <r>
    <x v="11"/>
    <x v="0"/>
    <x v="3"/>
    <n v="18582.25"/>
    <x v="0"/>
    <x v="2"/>
    <n v="371645"/>
    <n v="167240"/>
  </r>
  <r>
    <x v="11"/>
    <x v="0"/>
    <x v="1"/>
    <n v="18219.36"/>
    <x v="0"/>
    <x v="2"/>
    <n v="303656"/>
    <n v="170047"/>
  </r>
  <r>
    <x v="11"/>
    <x v="0"/>
    <x v="3"/>
    <n v="31678.32"/>
    <x v="0"/>
    <x v="2"/>
    <n v="527972"/>
    <n v="380140"/>
  </r>
  <r>
    <x v="11"/>
    <x v="0"/>
    <x v="1"/>
    <n v="19940.8"/>
    <x v="1"/>
    <x v="2"/>
    <n v="498520"/>
    <n v="99704"/>
  </r>
  <r>
    <x v="11"/>
    <x v="0"/>
    <x v="0"/>
    <n v="12795.72"/>
    <x v="1"/>
    <x v="2"/>
    <n v="426524"/>
    <n v="102366"/>
  </r>
  <r>
    <x v="11"/>
    <x v="0"/>
    <x v="2"/>
    <n v="51548.4"/>
    <x v="1"/>
    <x v="2"/>
    <n v="1030968"/>
    <n v="701058"/>
  </r>
  <r>
    <x v="11"/>
    <x v="0"/>
    <x v="3"/>
    <n v="10969.96"/>
    <x v="0"/>
    <x v="3"/>
    <n v="274249"/>
    <n v="134382"/>
  </r>
  <r>
    <x v="11"/>
    <x v="0"/>
    <x v="0"/>
    <n v="4318.0200000000004"/>
    <x v="0"/>
    <x v="3"/>
    <n v="143934"/>
    <n v="48938"/>
  </r>
  <r>
    <x v="0"/>
    <x v="1"/>
    <x v="0"/>
    <n v="42230.22"/>
    <x v="0"/>
    <x v="0"/>
    <n v="703837"/>
    <n v="179650"/>
  </r>
  <r>
    <x v="0"/>
    <x v="1"/>
    <x v="1"/>
    <n v="10584"/>
    <x v="0"/>
    <x v="0"/>
    <n v="352800"/>
    <n v="244421"/>
  </r>
  <r>
    <x v="0"/>
    <x v="1"/>
    <x v="2"/>
    <n v="19181.64"/>
    <x v="0"/>
    <x v="0"/>
    <n v="479541"/>
    <n v="157371"/>
  </r>
  <r>
    <x v="0"/>
    <x v="1"/>
    <x v="1"/>
    <n v="519.34"/>
    <x v="1"/>
    <x v="0"/>
    <n v="25967"/>
    <n v="12688"/>
  </r>
  <r>
    <x v="0"/>
    <x v="1"/>
    <x v="0"/>
    <n v="20460.64"/>
    <x v="1"/>
    <x v="0"/>
    <n v="511516"/>
    <n v="74606"/>
  </r>
  <r>
    <x v="0"/>
    <x v="1"/>
    <x v="3"/>
    <n v="66594.080000000002"/>
    <x v="1"/>
    <x v="0"/>
    <n v="951344"/>
    <n v="555028"/>
  </r>
  <r>
    <x v="0"/>
    <x v="1"/>
    <x v="3"/>
    <n v="29533.35"/>
    <x v="0"/>
    <x v="1"/>
    <n v="421905"/>
    <n v="46152"/>
  </r>
  <r>
    <x v="0"/>
    <x v="1"/>
    <x v="0"/>
    <n v="19016.04"/>
    <x v="0"/>
    <x v="1"/>
    <n v="950802"/>
    <n v="27736"/>
  </r>
  <r>
    <x v="0"/>
    <x v="1"/>
    <x v="1"/>
    <n v="29711.88"/>
    <x v="0"/>
    <x v="1"/>
    <n v="990396"/>
    <n v="577812"/>
  </r>
  <r>
    <x v="0"/>
    <x v="1"/>
    <x v="2"/>
    <n v="19629.900000000001"/>
    <x v="1"/>
    <x v="1"/>
    <n v="327165"/>
    <n v="226661"/>
  </r>
  <r>
    <x v="0"/>
    <x v="1"/>
    <x v="0"/>
    <n v="2287.3200000000002"/>
    <x v="1"/>
    <x v="1"/>
    <n v="76244"/>
    <n v="51154"/>
  </r>
  <r>
    <x v="0"/>
    <x v="1"/>
    <x v="3"/>
    <n v="25465.919999999998"/>
    <x v="1"/>
    <x v="1"/>
    <n v="848864"/>
    <n v="495240"/>
  </r>
  <r>
    <x v="0"/>
    <x v="1"/>
    <x v="2"/>
    <n v="2401.12"/>
    <x v="0"/>
    <x v="2"/>
    <n v="60028"/>
    <n v="28017"/>
  </r>
  <r>
    <x v="0"/>
    <x v="1"/>
    <x v="0"/>
    <n v="10781.43"/>
    <x v="0"/>
    <x v="2"/>
    <n v="359381"/>
    <n v="188702"/>
  </r>
  <r>
    <x v="0"/>
    <x v="1"/>
    <x v="1"/>
    <n v="9475.84"/>
    <x v="0"/>
    <x v="2"/>
    <n v="236896"/>
    <n v="101929"/>
  </r>
  <r>
    <x v="0"/>
    <x v="1"/>
    <x v="3"/>
    <n v="1425.04"/>
    <x v="1"/>
    <x v="2"/>
    <n v="71252"/>
    <n v="7275"/>
  </r>
  <r>
    <x v="0"/>
    <x v="1"/>
    <x v="3"/>
    <n v="66645.5"/>
    <x v="1"/>
    <x v="2"/>
    <n v="1332910"/>
    <n v="0"/>
  </r>
  <r>
    <x v="0"/>
    <x v="1"/>
    <x v="0"/>
    <n v="33322.75"/>
    <x v="1"/>
    <x v="2"/>
    <n v="666455"/>
    <n v="0"/>
  </r>
  <r>
    <x v="0"/>
    <x v="1"/>
    <x v="1"/>
    <n v="19669.41"/>
    <x v="0"/>
    <x v="3"/>
    <n v="655647"/>
    <n v="133880"/>
  </r>
  <r>
    <x v="0"/>
    <x v="1"/>
    <x v="2"/>
    <n v="25715.200000000001"/>
    <x v="0"/>
    <x v="3"/>
    <n v="514304"/>
    <n v="300052"/>
  </r>
  <r>
    <x v="0"/>
    <x v="1"/>
    <x v="3"/>
    <n v="92786.880000000005"/>
    <x v="0"/>
    <x v="0"/>
    <n v="2319672"/>
    <n v="1607080"/>
  </r>
  <r>
    <x v="0"/>
    <x v="1"/>
    <x v="1"/>
    <n v="41517.14"/>
    <x v="0"/>
    <x v="0"/>
    <n v="593102"/>
    <n v="155711"/>
  </r>
  <r>
    <x v="0"/>
    <x v="1"/>
    <x v="0"/>
    <n v="217716.16"/>
    <x v="0"/>
    <x v="0"/>
    <n v="5442904"/>
    <n v="1984669"/>
  </r>
  <r>
    <x v="0"/>
    <x v="1"/>
    <x v="3"/>
    <n v="1392.33"/>
    <x v="1"/>
    <x v="0"/>
    <n v="46411"/>
    <n v="31477"/>
  </r>
  <r>
    <x v="0"/>
    <x v="1"/>
    <x v="2"/>
    <n v="223761.6"/>
    <x v="1"/>
    <x v="0"/>
    <n v="5594040"/>
    <n v="0"/>
  </r>
  <r>
    <x v="0"/>
    <x v="1"/>
    <x v="3"/>
    <n v="54455.4"/>
    <x v="1"/>
    <x v="0"/>
    <n v="1361385"/>
    <n v="893533"/>
  </r>
  <r>
    <x v="0"/>
    <x v="1"/>
    <x v="1"/>
    <n v="28012.28"/>
    <x v="0"/>
    <x v="2"/>
    <n v="700307"/>
    <n v="214499"/>
  </r>
  <r>
    <x v="0"/>
    <x v="1"/>
    <x v="3"/>
    <n v="81175.7"/>
    <x v="0"/>
    <x v="2"/>
    <n v="1623514"/>
    <n v="686707"/>
  </r>
  <r>
    <x v="0"/>
    <x v="1"/>
    <x v="1"/>
    <n v="42922.6"/>
    <x v="1"/>
    <x v="2"/>
    <n v="613180"/>
    <n v="35774"/>
  </r>
  <r>
    <x v="0"/>
    <x v="1"/>
    <x v="0"/>
    <n v="78693.66"/>
    <x v="1"/>
    <x v="2"/>
    <n v="1311561"/>
    <n v="229555"/>
  </r>
  <r>
    <x v="0"/>
    <x v="1"/>
    <x v="2"/>
    <n v="126809.08"/>
    <x v="1"/>
    <x v="2"/>
    <n v="3170227"/>
    <n v="1572123"/>
  </r>
  <r>
    <x v="0"/>
    <x v="1"/>
    <x v="3"/>
    <n v="84331.55"/>
    <x v="0"/>
    <x v="3"/>
    <n v="1686631"/>
    <n v="1205407"/>
  </r>
  <r>
    <x v="0"/>
    <x v="1"/>
    <x v="0"/>
    <n v="19671"/>
    <x v="0"/>
    <x v="3"/>
    <n v="491775"/>
    <n v="322772"/>
  </r>
  <r>
    <x v="1"/>
    <x v="1"/>
    <x v="0"/>
    <n v="9384.48"/>
    <x v="0"/>
    <x v="0"/>
    <n v="234612"/>
    <n v="236901"/>
  </r>
  <r>
    <x v="1"/>
    <x v="1"/>
    <x v="1"/>
    <n v="2822.4"/>
    <x v="0"/>
    <x v="0"/>
    <n v="141120"/>
    <n v="123497"/>
  </r>
  <r>
    <x v="1"/>
    <x v="1"/>
    <x v="2"/>
    <n v="19181.650000000001"/>
    <x v="0"/>
    <x v="0"/>
    <n v="383633"/>
    <n v="327117"/>
  </r>
  <r>
    <x v="1"/>
    <x v="1"/>
    <x v="1"/>
    <n v="1298.3499999999999"/>
    <x v="1"/>
    <x v="0"/>
    <n v="25967"/>
    <n v="9906"/>
  </r>
  <r>
    <x v="1"/>
    <x v="1"/>
    <x v="0"/>
    <n v="69054.66"/>
    <x v="1"/>
    <x v="0"/>
    <n v="1150911"/>
    <n v="1033013"/>
  </r>
  <r>
    <x v="1"/>
    <x v="1"/>
    <x v="3"/>
    <n v="6342.3"/>
    <x v="1"/>
    <x v="0"/>
    <n v="126846"/>
    <n v="74004"/>
  </r>
  <r>
    <x v="1"/>
    <x v="1"/>
    <x v="3"/>
    <n v="29533.35"/>
    <x v="0"/>
    <x v="1"/>
    <n v="421905"/>
    <n v="23668"/>
  </r>
  <r>
    <x v="1"/>
    <x v="1"/>
    <x v="0"/>
    <n v="11885.05"/>
    <x v="0"/>
    <x v="1"/>
    <n v="237701"/>
    <n v="2667"/>
  </r>
  <r>
    <x v="1"/>
    <x v="1"/>
    <x v="1"/>
    <n v="19807.919999999998"/>
    <x v="0"/>
    <x v="1"/>
    <n v="495198"/>
    <n v="111118"/>
  </r>
  <r>
    <x v="1"/>
    <x v="1"/>
    <x v="2"/>
    <n v="21811"/>
    <x v="1"/>
    <x v="1"/>
    <n v="436220"/>
    <n v="391534"/>
  </r>
  <r>
    <x v="1"/>
    <x v="1"/>
    <x v="0"/>
    <n v="13723.86"/>
    <x v="1"/>
    <x v="1"/>
    <n v="228731"/>
    <n v="215565"/>
  </r>
  <r>
    <x v="1"/>
    <x v="1"/>
    <x v="3"/>
    <n v="57298.32"/>
    <x v="1"/>
    <x v="1"/>
    <n v="1909944"/>
    <n v="428573"/>
  </r>
  <r>
    <x v="1"/>
    <x v="1"/>
    <x v="2"/>
    <n v="22510.55"/>
    <x v="0"/>
    <x v="2"/>
    <n v="450211"/>
    <n v="50511"/>
  </r>
  <r>
    <x v="1"/>
    <x v="1"/>
    <x v="0"/>
    <n v="8385.58"/>
    <x v="0"/>
    <x v="2"/>
    <n v="119794"/>
    <n v="96770"/>
  </r>
  <r>
    <x v="1"/>
    <x v="1"/>
    <x v="1"/>
    <n v="66330.880000000005"/>
    <x v="0"/>
    <x v="2"/>
    <n v="947584"/>
    <n v="382731"/>
  </r>
  <r>
    <x v="1"/>
    <x v="1"/>
    <x v="3"/>
    <n v="7125.2"/>
    <x v="1"/>
    <x v="2"/>
    <n v="142504"/>
    <n v="22384"/>
  </r>
  <r>
    <x v="1"/>
    <x v="1"/>
    <x v="3"/>
    <n v="59980.98"/>
    <x v="1"/>
    <x v="2"/>
    <n v="999683"/>
    <n v="560798"/>
  </r>
  <r>
    <x v="1"/>
    <x v="1"/>
    <x v="0"/>
    <n v="33322.75"/>
    <x v="1"/>
    <x v="2"/>
    <n v="666455"/>
    <n v="0"/>
  </r>
  <r>
    <x v="1"/>
    <x v="1"/>
    <x v="1"/>
    <n v="5736.92"/>
    <x v="0"/>
    <x v="3"/>
    <n v="81956"/>
    <n v="52412"/>
  </r>
  <r>
    <x v="1"/>
    <x v="1"/>
    <x v="2"/>
    <n v="21600.74"/>
    <x v="0"/>
    <x v="3"/>
    <n v="308582"/>
    <n v="180031"/>
  </r>
  <r>
    <x v="1"/>
    <x v="1"/>
    <x v="3"/>
    <n v="27836.06"/>
    <x v="0"/>
    <x v="0"/>
    <n v="1391803"/>
    <n v="296692"/>
  </r>
  <r>
    <x v="1"/>
    <x v="1"/>
    <x v="1"/>
    <n v="26689.56"/>
    <x v="0"/>
    <x v="0"/>
    <n v="444826"/>
    <n v="384287"/>
  </r>
  <r>
    <x v="1"/>
    <x v="1"/>
    <x v="3"/>
    <n v="67465.259999999995"/>
    <x v="0"/>
    <x v="3"/>
    <n v="2248842"/>
    <n v="2422167"/>
  </r>
  <r>
    <x v="1"/>
    <x v="1"/>
    <x v="0"/>
    <n v="17212.09"/>
    <x v="0"/>
    <x v="3"/>
    <n v="245887"/>
    <n v="248286"/>
  </r>
  <r>
    <x v="2"/>
    <x v="1"/>
    <x v="0"/>
    <n v="28153.48"/>
    <x v="0"/>
    <x v="0"/>
    <n v="1407674"/>
    <n v="1263473"/>
  </r>
  <r>
    <x v="2"/>
    <x v="1"/>
    <x v="1"/>
    <n v="16934.400000000001"/>
    <x v="0"/>
    <x v="0"/>
    <n v="564480"/>
    <n v="354659"/>
  </r>
  <r>
    <x v="2"/>
    <x v="1"/>
    <x v="2"/>
    <n v="5754.48"/>
    <x v="0"/>
    <x v="0"/>
    <n v="191816"/>
    <n v="148494"/>
  </r>
  <r>
    <x v="2"/>
    <x v="1"/>
    <x v="1"/>
    <n v="7790.2"/>
    <x v="1"/>
    <x v="0"/>
    <n v="194755"/>
    <n v="76477"/>
  </r>
  <r>
    <x v="2"/>
    <x v="1"/>
    <x v="0"/>
    <n v="53709.18"/>
    <x v="1"/>
    <x v="0"/>
    <n v="767274"/>
    <n v="172169"/>
  </r>
  <r>
    <x v="2"/>
    <x v="1"/>
    <x v="3"/>
    <n v="7610.74"/>
    <x v="1"/>
    <x v="0"/>
    <n v="380537"/>
    <n v="222011"/>
  </r>
  <r>
    <x v="2"/>
    <x v="1"/>
    <x v="3"/>
    <n v="14063.52"/>
    <x v="0"/>
    <x v="1"/>
    <n v="703176"/>
    <n v="197232"/>
  </r>
  <r>
    <x v="2"/>
    <x v="1"/>
    <x v="0"/>
    <n v="49917.14"/>
    <x v="0"/>
    <x v="1"/>
    <n v="713102"/>
    <n v="24002"/>
  </r>
  <r>
    <x v="2"/>
    <x v="1"/>
    <x v="1"/>
    <n v="59423.76"/>
    <x v="0"/>
    <x v="1"/>
    <n v="1485594"/>
    <n v="333353"/>
  </r>
  <r>
    <x v="2"/>
    <x v="1"/>
    <x v="2"/>
    <n v="8724.4"/>
    <x v="1"/>
    <x v="1"/>
    <n v="218110"/>
    <n v="232473"/>
  </r>
  <r>
    <x v="2"/>
    <x v="1"/>
    <x v="0"/>
    <n v="11436.55"/>
    <x v="1"/>
    <x v="1"/>
    <n v="228731"/>
    <n v="215565"/>
  </r>
  <r>
    <x v="2"/>
    <x v="1"/>
    <x v="3"/>
    <n v="25465.919999999998"/>
    <x v="1"/>
    <x v="1"/>
    <n v="848864"/>
    <n v="571430"/>
  </r>
  <r>
    <x v="2"/>
    <x v="1"/>
    <x v="2"/>
    <n v="1200.56"/>
    <x v="0"/>
    <x v="2"/>
    <n v="30014"/>
    <n v="27613"/>
  </r>
  <r>
    <x v="2"/>
    <x v="1"/>
    <x v="0"/>
    <n v="33542.25"/>
    <x v="0"/>
    <x v="2"/>
    <n v="479175"/>
    <n v="236549"/>
  </r>
  <r>
    <x v="2"/>
    <x v="1"/>
    <x v="1"/>
    <n v="35534.400000000001"/>
    <x v="0"/>
    <x v="2"/>
    <n v="710688"/>
    <n v="613965"/>
  </r>
  <r>
    <x v="2"/>
    <x v="1"/>
    <x v="3"/>
    <n v="3562.6"/>
    <x v="1"/>
    <x v="2"/>
    <n v="178130"/>
    <n v="169875"/>
  </r>
  <r>
    <x v="2"/>
    <x v="1"/>
    <x v="3"/>
    <n v="23325.96"/>
    <x v="1"/>
    <x v="2"/>
    <n v="333228"/>
    <n v="186933"/>
  </r>
  <r>
    <x v="2"/>
    <x v="1"/>
    <x v="0"/>
    <n v="5831.49"/>
    <x v="1"/>
    <x v="2"/>
    <n v="83307"/>
    <n v="70100"/>
  </r>
  <r>
    <x v="2"/>
    <x v="1"/>
    <x v="1"/>
    <n v="11473.84"/>
    <x v="0"/>
    <x v="3"/>
    <n v="163912"/>
    <n v="104824"/>
  </r>
  <r>
    <x v="2"/>
    <x v="1"/>
    <x v="2"/>
    <n v="7200.27"/>
    <x v="0"/>
    <x v="3"/>
    <n v="102861"/>
    <n v="87708"/>
  </r>
  <r>
    <x v="2"/>
    <x v="1"/>
    <x v="3"/>
    <n v="92786.880000000005"/>
    <x v="0"/>
    <x v="0"/>
    <n v="2319672"/>
    <n v="2472431"/>
  </r>
  <r>
    <x v="2"/>
    <x v="1"/>
    <x v="1"/>
    <n v="47448.160000000003"/>
    <x v="0"/>
    <x v="0"/>
    <n v="1186204"/>
    <n v="479111"/>
  </r>
  <r>
    <x v="2"/>
    <x v="1"/>
    <x v="0"/>
    <n v="87086.48"/>
    <x v="0"/>
    <x v="0"/>
    <n v="2177162"/>
    <n v="488534"/>
  </r>
  <r>
    <x v="2"/>
    <x v="1"/>
    <x v="1"/>
    <n v="6131.79"/>
    <x v="1"/>
    <x v="2"/>
    <n v="204393"/>
    <n v="18346"/>
  </r>
  <r>
    <x v="2"/>
    <x v="1"/>
    <x v="0"/>
    <n v="196734.21"/>
    <x v="1"/>
    <x v="2"/>
    <n v="6557807"/>
    <n v="1471508"/>
  </r>
  <r>
    <x v="2"/>
    <x v="1"/>
    <x v="2"/>
    <n v="42269.68"/>
    <x v="1"/>
    <x v="2"/>
    <n v="1056742"/>
    <n v="806217"/>
  </r>
  <r>
    <x v="2"/>
    <x v="1"/>
    <x v="3"/>
    <n v="22488.42"/>
    <x v="0"/>
    <x v="3"/>
    <n v="1124421"/>
    <n v="1211084"/>
  </r>
  <r>
    <x v="2"/>
    <x v="1"/>
    <x v="0"/>
    <n v="11802.6"/>
    <x v="0"/>
    <x v="3"/>
    <n v="295065"/>
    <n v="185387"/>
  </r>
  <r>
    <x v="3"/>
    <x v="1"/>
    <x v="0"/>
    <n v="17595.900000000001"/>
    <x v="0"/>
    <x v="0"/>
    <n v="351918"/>
    <n v="88838"/>
  </r>
  <r>
    <x v="3"/>
    <x v="1"/>
    <x v="1"/>
    <n v="9878.4"/>
    <x v="0"/>
    <x v="0"/>
    <n v="141120"/>
    <n v="61749"/>
  </r>
  <r>
    <x v="3"/>
    <x v="1"/>
    <x v="2"/>
    <n v="11508.98"/>
    <x v="0"/>
    <x v="0"/>
    <n v="575449"/>
    <n v="22597"/>
  </r>
  <r>
    <x v="3"/>
    <x v="1"/>
    <x v="1"/>
    <n v="3635.45"/>
    <x v="1"/>
    <x v="0"/>
    <n v="51935"/>
    <n v="19811"/>
  </r>
  <r>
    <x v="3"/>
    <x v="1"/>
    <x v="0"/>
    <n v="25575.8"/>
    <x v="1"/>
    <x v="0"/>
    <n v="1278790"/>
    <n v="0"/>
  </r>
  <r>
    <x v="3"/>
    <x v="1"/>
    <x v="3"/>
    <n v="6342.3"/>
    <x v="1"/>
    <x v="0"/>
    <n v="126846"/>
    <n v="54080"/>
  </r>
  <r>
    <x v="3"/>
    <x v="1"/>
    <x v="3"/>
    <n v="2812.7"/>
    <x v="0"/>
    <x v="1"/>
    <n v="140635"/>
    <n v="3945"/>
  </r>
  <r>
    <x v="3"/>
    <x v="1"/>
    <x v="0"/>
    <n v="7923.36"/>
    <x v="0"/>
    <x v="1"/>
    <n v="396168"/>
    <n v="11112"/>
  </r>
  <r>
    <x v="3"/>
    <x v="1"/>
    <x v="1"/>
    <n v="24759.9"/>
    <x v="0"/>
    <x v="1"/>
    <n v="495198"/>
    <n v="55559"/>
  </r>
  <r>
    <x v="3"/>
    <x v="1"/>
    <x v="2"/>
    <n v="13086.6"/>
    <x v="1"/>
    <x v="1"/>
    <n v="218110"/>
    <n v="116237"/>
  </r>
  <r>
    <x v="3"/>
    <x v="1"/>
    <x v="0"/>
    <n v="3049.76"/>
    <x v="1"/>
    <x v="1"/>
    <n v="76244"/>
    <n v="35927"/>
  </r>
  <r>
    <x v="3"/>
    <x v="1"/>
    <x v="3"/>
    <n v="118840.96000000001"/>
    <x v="1"/>
    <x v="1"/>
    <n v="1697728"/>
    <n v="571430"/>
  </r>
  <r>
    <x v="3"/>
    <x v="1"/>
    <x v="2"/>
    <n v="4502.1000000000004"/>
    <x v="0"/>
    <x v="2"/>
    <n v="90042"/>
    <n v="41419"/>
  </r>
  <r>
    <x v="3"/>
    <x v="1"/>
    <x v="0"/>
    <n v="8984.5499999999993"/>
    <x v="0"/>
    <x v="2"/>
    <n v="179691"/>
    <n v="8064"/>
  </r>
  <r>
    <x v="3"/>
    <x v="1"/>
    <x v="1"/>
    <n v="9475.84"/>
    <x v="0"/>
    <x v="2"/>
    <n v="473792"/>
    <n v="95683"/>
  </r>
  <r>
    <x v="3"/>
    <x v="1"/>
    <x v="3"/>
    <n v="10687.8"/>
    <x v="1"/>
    <x v="2"/>
    <n v="213756"/>
    <n v="16788"/>
  </r>
  <r>
    <x v="3"/>
    <x v="1"/>
    <x v="3"/>
    <n v="74976.179999999993"/>
    <x v="1"/>
    <x v="2"/>
    <n v="2499206"/>
    <n v="700997"/>
  </r>
  <r>
    <x v="3"/>
    <x v="1"/>
    <x v="0"/>
    <n v="19993.64"/>
    <x v="1"/>
    <x v="2"/>
    <n v="499841"/>
    <n v="140199"/>
  </r>
  <r>
    <x v="3"/>
    <x v="1"/>
    <x v="1"/>
    <n v="32782.35"/>
    <x v="0"/>
    <x v="3"/>
    <n v="655647"/>
    <n v="102985"/>
  </r>
  <r>
    <x v="3"/>
    <x v="1"/>
    <x v="2"/>
    <n v="10286.1"/>
    <x v="0"/>
    <x v="3"/>
    <n v="205722"/>
    <n v="4616"/>
  </r>
  <r>
    <x v="3"/>
    <x v="1"/>
    <x v="3"/>
    <n v="139180.34"/>
    <x v="0"/>
    <x v="0"/>
    <n v="6959017"/>
    <n v="3708647"/>
  </r>
  <r>
    <x v="3"/>
    <x v="1"/>
    <x v="1"/>
    <n v="23724.080000000002"/>
    <x v="0"/>
    <x v="0"/>
    <n v="593102"/>
    <n v="119778"/>
  </r>
  <r>
    <x v="3"/>
    <x v="1"/>
    <x v="0"/>
    <n v="32657.43"/>
    <x v="0"/>
    <x v="0"/>
    <n v="1088581"/>
    <n v="183200"/>
  </r>
  <r>
    <x v="3"/>
    <x v="1"/>
    <x v="3"/>
    <n v="4641.1000000000004"/>
    <x v="1"/>
    <x v="0"/>
    <n v="232055"/>
    <n v="84615"/>
  </r>
  <r>
    <x v="3"/>
    <x v="1"/>
    <x v="0"/>
    <n v="26231.22"/>
    <x v="1"/>
    <x v="2"/>
    <n v="437187"/>
    <n v="58860"/>
  </r>
  <r>
    <x v="3"/>
    <x v="1"/>
    <x v="2"/>
    <n v="79255.66"/>
    <x v="1"/>
    <x v="2"/>
    <n v="3962783"/>
    <n v="222302"/>
  </r>
  <r>
    <x v="3"/>
    <x v="1"/>
    <x v="3"/>
    <n v="252994.68"/>
    <x v="0"/>
    <x v="3"/>
    <n v="4216578"/>
    <n v="1064429"/>
  </r>
  <r>
    <x v="3"/>
    <x v="1"/>
    <x v="0"/>
    <n v="19671"/>
    <x v="0"/>
    <x v="3"/>
    <n v="393420"/>
    <n v="26484"/>
  </r>
  <r>
    <x v="4"/>
    <x v="1"/>
    <x v="0"/>
    <n v="14076.74"/>
    <x v="0"/>
    <x v="0"/>
    <n v="703837"/>
    <n v="276385"/>
  </r>
  <r>
    <x v="4"/>
    <x v="1"/>
    <x v="1"/>
    <n v="12700.8"/>
    <x v="0"/>
    <x v="0"/>
    <n v="423360"/>
    <n v="80748"/>
  </r>
  <r>
    <x v="4"/>
    <x v="1"/>
    <x v="2"/>
    <n v="19181.64"/>
    <x v="0"/>
    <x v="0"/>
    <n v="959082"/>
    <n v="484220"/>
  </r>
  <r>
    <x v="4"/>
    <x v="1"/>
    <x v="1"/>
    <n v="9088.59"/>
    <x v="1"/>
    <x v="0"/>
    <n v="129837"/>
    <n v="50985"/>
  </r>
  <r>
    <x v="4"/>
    <x v="1"/>
    <x v="0"/>
    <n v="20460.64"/>
    <x v="1"/>
    <x v="0"/>
    <n v="1023032"/>
    <n v="459117"/>
  </r>
  <r>
    <x v="4"/>
    <x v="1"/>
    <x v="2"/>
    <n v="3001.4"/>
    <x v="0"/>
    <x v="2"/>
    <n v="60028"/>
    <n v="43103"/>
  </r>
  <r>
    <x v="4"/>
    <x v="1"/>
    <x v="0"/>
    <n v="14375.24"/>
    <x v="0"/>
    <x v="2"/>
    <n v="359381"/>
    <n v="290310"/>
  </r>
  <r>
    <x v="4"/>
    <x v="1"/>
    <x v="1"/>
    <n v="11844.8"/>
    <x v="0"/>
    <x v="2"/>
    <n v="236896"/>
    <n v="47841"/>
  </r>
  <r>
    <x v="4"/>
    <x v="1"/>
    <x v="3"/>
    <n v="9975.2800000000007"/>
    <x v="1"/>
    <x v="2"/>
    <n v="142504"/>
    <n v="44767"/>
  </r>
  <r>
    <x v="4"/>
    <x v="1"/>
    <x v="3"/>
    <n v="58314.83"/>
    <x v="1"/>
    <x v="2"/>
    <n v="833069"/>
    <n v="467331"/>
  </r>
  <r>
    <x v="4"/>
    <x v="1"/>
    <x v="0"/>
    <n v="29990.48"/>
    <x v="1"/>
    <x v="2"/>
    <n v="749762"/>
    <n v="210299"/>
  </r>
  <r>
    <x v="4"/>
    <x v="1"/>
    <x v="1"/>
    <n v="8195.6"/>
    <x v="0"/>
    <x v="3"/>
    <n v="409780"/>
    <n v="390790"/>
  </r>
  <r>
    <x v="4"/>
    <x v="1"/>
    <x v="2"/>
    <n v="6171.66"/>
    <x v="0"/>
    <x v="3"/>
    <n v="102861"/>
    <n v="60010"/>
  </r>
  <r>
    <x v="4"/>
    <x v="1"/>
    <x v="3"/>
    <n v="115983.6"/>
    <x v="0"/>
    <x v="0"/>
    <n v="2319672"/>
    <n v="2472431"/>
  </r>
  <r>
    <x v="4"/>
    <x v="1"/>
    <x v="1"/>
    <n v="35586.120000000003"/>
    <x v="0"/>
    <x v="0"/>
    <n v="593102"/>
    <n v="119778"/>
  </r>
  <r>
    <x v="4"/>
    <x v="1"/>
    <x v="0"/>
    <n v="43543.24"/>
    <x v="0"/>
    <x v="0"/>
    <n v="1088581"/>
    <n v="366400"/>
  </r>
  <r>
    <x v="4"/>
    <x v="1"/>
    <x v="3"/>
    <n v="3712.86"/>
    <x v="1"/>
    <x v="0"/>
    <n v="61881"/>
    <n v="49988"/>
  </r>
  <r>
    <x v="4"/>
    <x v="1"/>
    <x v="2"/>
    <n v="279702"/>
    <x v="1"/>
    <x v="0"/>
    <n v="4661700"/>
    <n v="0"/>
  </r>
  <r>
    <x v="4"/>
    <x v="1"/>
    <x v="3"/>
    <n v="9529.66"/>
    <x v="1"/>
    <x v="0"/>
    <n v="136138"/>
    <n v="27493"/>
  </r>
  <r>
    <x v="4"/>
    <x v="1"/>
    <x v="1"/>
    <n v="46999.68"/>
    <x v="0"/>
    <x v="1"/>
    <n v="671424"/>
    <n v="361586"/>
  </r>
  <r>
    <x v="4"/>
    <x v="1"/>
    <x v="0"/>
    <n v="69479.28"/>
    <x v="0"/>
    <x v="1"/>
    <n v="1157988"/>
    <n v="935428"/>
  </r>
  <r>
    <x v="4"/>
    <x v="1"/>
    <x v="3"/>
    <n v="74909.75"/>
    <x v="0"/>
    <x v="1"/>
    <n v="1498195"/>
    <n v="302562"/>
  </r>
  <r>
    <x v="4"/>
    <x v="1"/>
    <x v="2"/>
    <n v="19715.939999999999"/>
    <x v="1"/>
    <x v="1"/>
    <n v="328599"/>
    <n v="309684"/>
  </r>
  <r>
    <x v="4"/>
    <x v="1"/>
    <x v="1"/>
    <n v="50119.86"/>
    <x v="1"/>
    <x v="1"/>
    <n v="715998"/>
    <n v="361492"/>
  </r>
  <r>
    <x v="4"/>
    <x v="1"/>
    <x v="0"/>
    <n v="5562.38"/>
    <x v="1"/>
    <x v="1"/>
    <n v="278119"/>
    <n v="212185"/>
  </r>
  <r>
    <x v="4"/>
    <x v="1"/>
    <x v="3"/>
    <n v="45712.32"/>
    <x v="0"/>
    <x v="2"/>
    <n v="761872"/>
    <n v="384653"/>
  </r>
  <r>
    <x v="4"/>
    <x v="1"/>
    <x v="1"/>
    <n v="18674.82"/>
    <x v="0"/>
    <x v="2"/>
    <n v="311247"/>
    <n v="195554"/>
  </r>
  <r>
    <x v="4"/>
    <x v="1"/>
    <x v="3"/>
    <n v="146116.26"/>
    <x v="0"/>
    <x v="2"/>
    <n v="2435271"/>
    <n v="1584708"/>
  </r>
  <r>
    <x v="4"/>
    <x v="1"/>
    <x v="1"/>
    <n v="21461.3"/>
    <x v="1"/>
    <x v="2"/>
    <n v="306590"/>
    <n v="41277"/>
  </r>
  <r>
    <x v="4"/>
    <x v="1"/>
    <x v="0"/>
    <n v="43718.7"/>
    <x v="1"/>
    <x v="2"/>
    <n v="874374"/>
    <n v="470882"/>
  </r>
  <r>
    <x v="4"/>
    <x v="1"/>
    <x v="2"/>
    <n v="5283.72"/>
    <x v="1"/>
    <x v="2"/>
    <n v="264186"/>
    <n v="124489"/>
  </r>
  <r>
    <x v="4"/>
    <x v="1"/>
    <x v="3"/>
    <n v="118064.17"/>
    <x v="0"/>
    <x v="3"/>
    <n v="1686631"/>
    <n v="1854472"/>
  </r>
  <r>
    <x v="4"/>
    <x v="1"/>
    <x v="0"/>
    <n v="11802.6"/>
    <x v="0"/>
    <x v="3"/>
    <n v="196710"/>
    <n v="26484"/>
  </r>
  <r>
    <x v="5"/>
    <x v="1"/>
    <x v="0"/>
    <n v="98537.18"/>
    <x v="0"/>
    <x v="0"/>
    <n v="1407674"/>
    <n v="1263473"/>
  </r>
  <r>
    <x v="5"/>
    <x v="1"/>
    <x v="3"/>
    <n v="88600.12"/>
    <x v="0"/>
    <x v="1"/>
    <n v="1265716"/>
    <n v="213011"/>
  </r>
  <r>
    <x v="5"/>
    <x v="1"/>
    <x v="0"/>
    <n v="33278.07"/>
    <x v="0"/>
    <x v="1"/>
    <n v="475401"/>
    <n v="16001"/>
  </r>
  <r>
    <x v="5"/>
    <x v="1"/>
    <x v="1"/>
    <n v="69327.72"/>
    <x v="0"/>
    <x v="1"/>
    <n v="990396"/>
    <n v="888941"/>
  </r>
  <r>
    <x v="5"/>
    <x v="1"/>
    <x v="2"/>
    <n v="43621.96"/>
    <x v="1"/>
    <x v="1"/>
    <n v="1090549"/>
    <n v="917657"/>
  </r>
  <r>
    <x v="5"/>
    <x v="1"/>
    <x v="0"/>
    <n v="22873.1"/>
    <x v="1"/>
    <x v="1"/>
    <n v="457462"/>
    <n v="349010"/>
  </r>
  <r>
    <x v="5"/>
    <x v="1"/>
    <x v="3"/>
    <n v="76397.759999999995"/>
    <x v="1"/>
    <x v="1"/>
    <n v="2546592"/>
    <n v="1714291"/>
  </r>
  <r>
    <x v="5"/>
    <x v="1"/>
    <x v="2"/>
    <n v="12605.88"/>
    <x v="0"/>
    <x v="2"/>
    <n v="180084"/>
    <n v="129309"/>
  </r>
  <r>
    <x v="5"/>
    <x v="1"/>
    <x v="0"/>
    <n v="16771.16"/>
    <x v="0"/>
    <x v="2"/>
    <n v="239588"/>
    <n v="118274"/>
  </r>
  <r>
    <x v="5"/>
    <x v="1"/>
    <x v="1"/>
    <n v="17767.2"/>
    <x v="0"/>
    <x v="2"/>
    <n v="355344"/>
    <n v="235220"/>
  </r>
  <r>
    <x v="5"/>
    <x v="1"/>
    <x v="3"/>
    <n v="2850.08"/>
    <x v="1"/>
    <x v="2"/>
    <n v="71252"/>
    <n v="45566"/>
  </r>
  <r>
    <x v="5"/>
    <x v="1"/>
    <x v="3"/>
    <n v="19993.66"/>
    <x v="1"/>
    <x v="2"/>
    <n v="999683"/>
    <n v="0"/>
  </r>
  <r>
    <x v="5"/>
    <x v="1"/>
    <x v="0"/>
    <n v="19993.68"/>
    <x v="1"/>
    <x v="2"/>
    <n v="333228"/>
    <n v="0"/>
  </r>
  <r>
    <x v="5"/>
    <x v="1"/>
    <x v="1"/>
    <n v="17210.759999999998"/>
    <x v="0"/>
    <x v="3"/>
    <n v="245868"/>
    <n v="157235"/>
  </r>
  <r>
    <x v="5"/>
    <x v="1"/>
    <x v="2"/>
    <n v="24686.58"/>
    <x v="0"/>
    <x v="3"/>
    <n v="411443"/>
    <n v="18465"/>
  </r>
  <r>
    <x v="5"/>
    <x v="1"/>
    <x v="3"/>
    <n v="69590.16"/>
    <x v="0"/>
    <x v="0"/>
    <n v="2319672"/>
    <n v="2472431"/>
  </r>
  <r>
    <x v="5"/>
    <x v="1"/>
    <x v="1"/>
    <n v="71172.240000000005"/>
    <x v="0"/>
    <x v="0"/>
    <n v="1779306"/>
    <n v="718666"/>
  </r>
  <r>
    <x v="5"/>
    <x v="1"/>
    <x v="0"/>
    <n v="65314.86"/>
    <x v="0"/>
    <x v="0"/>
    <n v="1088581"/>
    <n v="366400"/>
  </r>
  <r>
    <x v="5"/>
    <x v="1"/>
    <x v="3"/>
    <n v="9746.31"/>
    <x v="1"/>
    <x v="0"/>
    <n v="139233"/>
    <n v="123408"/>
  </r>
  <r>
    <x v="5"/>
    <x v="1"/>
    <x v="2"/>
    <n v="55940.4"/>
    <x v="1"/>
    <x v="0"/>
    <n v="1398510"/>
    <n v="0"/>
  </r>
  <r>
    <x v="5"/>
    <x v="1"/>
    <x v="3"/>
    <n v="32673.22"/>
    <x v="1"/>
    <x v="0"/>
    <n v="1633661"/>
    <n v="1319680"/>
  </r>
  <r>
    <x v="5"/>
    <x v="1"/>
    <x v="1"/>
    <n v="40285.46"/>
    <x v="0"/>
    <x v="1"/>
    <n v="2014273"/>
    <n v="1627139"/>
  </r>
  <r>
    <x v="5"/>
    <x v="1"/>
    <x v="0"/>
    <n v="69479.28"/>
    <x v="0"/>
    <x v="1"/>
    <n v="1157988"/>
    <n v="571650"/>
  </r>
  <r>
    <x v="5"/>
    <x v="1"/>
    <x v="3"/>
    <n v="89891.73"/>
    <x v="0"/>
    <x v="1"/>
    <n v="2996391"/>
    <n v="1210250"/>
  </r>
  <r>
    <x v="5"/>
    <x v="1"/>
    <x v="2"/>
    <n v="49289.8"/>
    <x v="1"/>
    <x v="1"/>
    <n v="985796"/>
    <n v="840571"/>
  </r>
  <r>
    <x v="5"/>
    <x v="1"/>
    <x v="1"/>
    <n v="1909.32"/>
    <x v="1"/>
    <x v="1"/>
    <n v="95466"/>
    <n v="40701"/>
  </r>
  <r>
    <x v="5"/>
    <x v="1"/>
    <x v="0"/>
    <n v="6952.98"/>
    <x v="1"/>
    <x v="1"/>
    <n v="347649"/>
    <n v="273032"/>
  </r>
  <r>
    <x v="5"/>
    <x v="1"/>
    <x v="3"/>
    <n v="6094.96"/>
    <x v="0"/>
    <x v="2"/>
    <n v="152374"/>
    <n v="99155"/>
  </r>
  <r>
    <x v="5"/>
    <x v="1"/>
    <x v="1"/>
    <n v="14006.16"/>
    <x v="0"/>
    <x v="2"/>
    <n v="233436"/>
    <n v="109999"/>
  </r>
  <r>
    <x v="5"/>
    <x v="1"/>
    <x v="3"/>
    <n v="189409.99"/>
    <x v="0"/>
    <x v="2"/>
    <n v="2705857"/>
    <n v="910752"/>
  </r>
  <r>
    <x v="5"/>
    <x v="1"/>
    <x v="1"/>
    <n v="12263.58"/>
    <x v="1"/>
    <x v="2"/>
    <n v="408786"/>
    <n v="36691"/>
  </r>
  <r>
    <x v="5"/>
    <x v="1"/>
    <x v="0"/>
    <n v="52462.44"/>
    <x v="1"/>
    <x v="2"/>
    <n v="1748748"/>
    <n v="941765"/>
  </r>
  <r>
    <x v="5"/>
    <x v="1"/>
    <x v="2"/>
    <n v="10567.42"/>
    <x v="1"/>
    <x v="2"/>
    <n v="528371"/>
    <n v="248979"/>
  </r>
  <r>
    <x v="5"/>
    <x v="1"/>
    <x v="3"/>
    <n v="14055.25"/>
    <x v="0"/>
    <x v="3"/>
    <n v="281105"/>
    <n v="154539"/>
  </r>
  <r>
    <x v="5"/>
    <x v="1"/>
    <x v="0"/>
    <n v="51636.34"/>
    <x v="0"/>
    <x v="3"/>
    <n v="737662"/>
    <n v="744858"/>
  </r>
  <r>
    <x v="6"/>
    <x v="1"/>
    <x v="0"/>
    <n v="35191.83"/>
    <x v="0"/>
    <x v="0"/>
    <n v="1173061"/>
    <n v="329029"/>
  </r>
  <r>
    <x v="6"/>
    <x v="1"/>
    <x v="1"/>
    <n v="25401.599999999999"/>
    <x v="0"/>
    <x v="0"/>
    <n v="423360"/>
    <n v="80748"/>
  </r>
  <r>
    <x v="6"/>
    <x v="1"/>
    <x v="2"/>
    <n v="19181.650000000001"/>
    <x v="0"/>
    <x v="0"/>
    <n v="383633"/>
    <n v="327117"/>
  </r>
  <r>
    <x v="6"/>
    <x v="1"/>
    <x v="1"/>
    <n v="3116.08"/>
    <x v="1"/>
    <x v="0"/>
    <n v="77902"/>
    <n v="874"/>
  </r>
  <r>
    <x v="6"/>
    <x v="1"/>
    <x v="0"/>
    <n v="30690.959999999999"/>
    <x v="1"/>
    <x v="0"/>
    <n v="511516"/>
    <n v="229558"/>
  </r>
  <r>
    <x v="6"/>
    <x v="1"/>
    <x v="3"/>
    <n v="3805.38"/>
    <x v="1"/>
    <x v="0"/>
    <n v="190269"/>
    <n v="162239"/>
  </r>
  <r>
    <x v="6"/>
    <x v="1"/>
    <x v="3"/>
    <n v="35158.800000000003"/>
    <x v="0"/>
    <x v="1"/>
    <n v="703176"/>
    <n v="197232"/>
  </r>
  <r>
    <x v="6"/>
    <x v="1"/>
    <x v="0"/>
    <n v="7131.03"/>
    <x v="0"/>
    <x v="1"/>
    <n v="237701"/>
    <n v="2667"/>
  </r>
  <r>
    <x v="6"/>
    <x v="1"/>
    <x v="1"/>
    <n v="9903.9599999999991"/>
    <x v="0"/>
    <x v="1"/>
    <n v="330132"/>
    <n v="148157"/>
  </r>
  <r>
    <x v="6"/>
    <x v="1"/>
    <x v="3"/>
    <n v="12469.1"/>
    <x v="1"/>
    <x v="2"/>
    <n v="178130"/>
    <n v="169875"/>
  </r>
  <r>
    <x v="6"/>
    <x v="1"/>
    <x v="3"/>
    <n v="59980.98"/>
    <x v="1"/>
    <x v="2"/>
    <n v="999683"/>
    <n v="560798"/>
  </r>
  <r>
    <x v="6"/>
    <x v="1"/>
    <x v="0"/>
    <n v="8330.7000000000007"/>
    <x v="1"/>
    <x v="2"/>
    <n v="166614"/>
    <n v="93466"/>
  </r>
  <r>
    <x v="6"/>
    <x v="1"/>
    <x v="1"/>
    <n v="34421.519999999997"/>
    <x v="0"/>
    <x v="3"/>
    <n v="491736"/>
    <n v="391709"/>
  </r>
  <r>
    <x v="6"/>
    <x v="1"/>
    <x v="2"/>
    <n v="21600.74"/>
    <x v="0"/>
    <x v="3"/>
    <n v="308582"/>
    <n v="180031"/>
  </r>
  <r>
    <x v="6"/>
    <x v="1"/>
    <x v="3"/>
    <n v="139180.34"/>
    <x v="0"/>
    <x v="0"/>
    <n v="6959017"/>
    <n v="7417294"/>
  </r>
  <r>
    <x v="6"/>
    <x v="1"/>
    <x v="1"/>
    <n v="29655.08"/>
    <x v="0"/>
    <x v="0"/>
    <n v="741377"/>
    <n v="790200"/>
  </r>
  <r>
    <x v="6"/>
    <x v="1"/>
    <x v="0"/>
    <n v="50800.47"/>
    <x v="0"/>
    <x v="0"/>
    <n v="725721"/>
    <n v="162845"/>
  </r>
  <r>
    <x v="6"/>
    <x v="1"/>
    <x v="3"/>
    <n v="2784.66"/>
    <x v="1"/>
    <x v="0"/>
    <n v="46411"/>
    <n v="41136"/>
  </r>
  <r>
    <x v="6"/>
    <x v="1"/>
    <x v="2"/>
    <n v="116542.5"/>
    <x v="1"/>
    <x v="0"/>
    <n v="2330850"/>
    <n v="0"/>
  </r>
  <r>
    <x v="6"/>
    <x v="1"/>
    <x v="3"/>
    <n v="16336.62"/>
    <x v="1"/>
    <x v="0"/>
    <n v="816831"/>
    <n v="494880"/>
  </r>
  <r>
    <x v="6"/>
    <x v="1"/>
    <x v="1"/>
    <n v="107427.88"/>
    <x v="0"/>
    <x v="1"/>
    <n v="2685697"/>
    <n v="2892692"/>
  </r>
  <r>
    <x v="6"/>
    <x v="1"/>
    <x v="0"/>
    <n v="60794.37"/>
    <x v="0"/>
    <x v="1"/>
    <n v="868491"/>
    <n v="350786"/>
  </r>
  <r>
    <x v="6"/>
    <x v="1"/>
    <x v="3"/>
    <n v="89891.72"/>
    <x v="0"/>
    <x v="1"/>
    <n v="2247293"/>
    <n v="680765"/>
  </r>
  <r>
    <x v="6"/>
    <x v="1"/>
    <x v="2"/>
    <n v="4928.97"/>
    <x v="1"/>
    <x v="1"/>
    <n v="164299"/>
    <n v="169589"/>
  </r>
  <r>
    <x v="6"/>
    <x v="1"/>
    <x v="1"/>
    <n v="17183.97"/>
    <x v="1"/>
    <x v="1"/>
    <n v="572799"/>
    <n v="488416"/>
  </r>
  <r>
    <x v="6"/>
    <x v="1"/>
    <x v="0"/>
    <n v="25030.74"/>
    <x v="1"/>
    <x v="1"/>
    <n v="417179"/>
    <n v="9361"/>
  </r>
  <r>
    <x v="6"/>
    <x v="1"/>
    <x v="3"/>
    <n v="3047.48"/>
    <x v="0"/>
    <x v="2"/>
    <n v="76187"/>
    <n v="24789"/>
  </r>
  <r>
    <x v="6"/>
    <x v="1"/>
    <x v="1"/>
    <n v="18674.84"/>
    <x v="0"/>
    <x v="2"/>
    <n v="466871"/>
    <n v="146666"/>
  </r>
  <r>
    <x v="6"/>
    <x v="1"/>
    <x v="3"/>
    <n v="16235.13"/>
    <x v="0"/>
    <x v="2"/>
    <n v="541171"/>
    <n v="522164"/>
  </r>
  <r>
    <x v="6"/>
    <x v="1"/>
    <x v="1"/>
    <n v="35768.81"/>
    <x v="1"/>
    <x v="2"/>
    <n v="510983"/>
    <n v="114660"/>
  </r>
  <r>
    <x v="6"/>
    <x v="1"/>
    <x v="0"/>
    <n v="78693.69"/>
    <x v="1"/>
    <x v="2"/>
    <n v="2623123"/>
    <n v="1412647"/>
  </r>
  <r>
    <x v="6"/>
    <x v="1"/>
    <x v="2"/>
    <n v="184929.92000000001"/>
    <x v="1"/>
    <x v="2"/>
    <n v="2641856"/>
    <n v="296403"/>
  </r>
  <r>
    <x v="6"/>
    <x v="1"/>
    <x v="3"/>
    <n v="75898.41"/>
    <x v="0"/>
    <x v="3"/>
    <n v="2529947"/>
    <n v="1334084"/>
  </r>
  <r>
    <x v="6"/>
    <x v="1"/>
    <x v="0"/>
    <n v="2950.62"/>
    <x v="0"/>
    <x v="3"/>
    <n v="49177"/>
    <n v="43036"/>
  </r>
  <r>
    <x v="7"/>
    <x v="1"/>
    <x v="0"/>
    <n v="37537.96"/>
    <x v="0"/>
    <x v="0"/>
    <n v="938449"/>
    <n v="842315"/>
  </r>
  <r>
    <x v="7"/>
    <x v="1"/>
    <x v="3"/>
    <n v="6342.3"/>
    <x v="1"/>
    <x v="0"/>
    <n v="126846"/>
    <n v="108159"/>
  </r>
  <r>
    <x v="7"/>
    <x v="1"/>
    <x v="3"/>
    <n v="22501.62"/>
    <x v="0"/>
    <x v="1"/>
    <n v="1125081"/>
    <n v="252457"/>
  </r>
  <r>
    <x v="7"/>
    <x v="1"/>
    <x v="0"/>
    <n v="44370.76"/>
    <x v="0"/>
    <x v="1"/>
    <n v="633868"/>
    <n v="28447"/>
  </r>
  <r>
    <x v="7"/>
    <x v="1"/>
    <x v="1"/>
    <n v="49519.8"/>
    <x v="0"/>
    <x v="1"/>
    <n v="990396"/>
    <n v="888941"/>
  </r>
  <r>
    <x v="7"/>
    <x v="1"/>
    <x v="2"/>
    <n v="32716.44"/>
    <x v="1"/>
    <x v="1"/>
    <n v="545274"/>
    <n v="458828"/>
  </r>
  <r>
    <x v="7"/>
    <x v="1"/>
    <x v="0"/>
    <n v="9149.24"/>
    <x v="1"/>
    <x v="1"/>
    <n v="457462"/>
    <n v="349010"/>
  </r>
  <r>
    <x v="7"/>
    <x v="1"/>
    <x v="3"/>
    <n v="101863.67999999999"/>
    <x v="1"/>
    <x v="1"/>
    <n v="1697728"/>
    <n v="1142861"/>
  </r>
  <r>
    <x v="7"/>
    <x v="1"/>
    <x v="2"/>
    <n v="2701.26"/>
    <x v="0"/>
    <x v="2"/>
    <n v="90042"/>
    <n v="46471"/>
  </r>
  <r>
    <x v="7"/>
    <x v="1"/>
    <x v="0"/>
    <n v="43125.78"/>
    <x v="0"/>
    <x v="2"/>
    <n v="718763"/>
    <n v="354823"/>
  </r>
  <r>
    <x v="7"/>
    <x v="1"/>
    <x v="1"/>
    <n v="49748.160000000003"/>
    <x v="0"/>
    <x v="2"/>
    <n v="710688"/>
    <n v="613965"/>
  </r>
  <r>
    <x v="7"/>
    <x v="1"/>
    <x v="3"/>
    <n v="2137.56"/>
    <x v="1"/>
    <x v="2"/>
    <n v="106878"/>
    <n v="85137"/>
  </r>
  <r>
    <x v="7"/>
    <x v="1"/>
    <x v="3"/>
    <n v="24992.07"/>
    <x v="1"/>
    <x v="2"/>
    <n v="833069"/>
    <n v="467331"/>
  </r>
  <r>
    <x v="7"/>
    <x v="1"/>
    <x v="0"/>
    <n v="41653.449999999997"/>
    <x v="1"/>
    <x v="2"/>
    <n v="833069"/>
    <n v="700997"/>
  </r>
  <r>
    <x v="7"/>
    <x v="1"/>
    <x v="1"/>
    <n v="3278.24"/>
    <x v="0"/>
    <x v="3"/>
    <n v="81956"/>
    <n v="52412"/>
  </r>
  <r>
    <x v="7"/>
    <x v="1"/>
    <x v="2"/>
    <n v="9257.4599999999991"/>
    <x v="0"/>
    <x v="3"/>
    <n v="154291"/>
    <n v="131561"/>
  </r>
  <r>
    <x v="7"/>
    <x v="1"/>
    <x v="3"/>
    <n v="194852.49"/>
    <x v="0"/>
    <x v="0"/>
    <n v="2783607"/>
    <n v="1186767"/>
  </r>
  <r>
    <x v="7"/>
    <x v="1"/>
    <x v="1"/>
    <n v="83034.28"/>
    <x v="0"/>
    <x v="0"/>
    <n v="1186204"/>
    <n v="479111"/>
  </r>
  <r>
    <x v="7"/>
    <x v="1"/>
    <x v="0"/>
    <n v="32657.43"/>
    <x v="0"/>
    <x v="0"/>
    <n v="1088581"/>
    <n v="366400"/>
  </r>
  <r>
    <x v="7"/>
    <x v="1"/>
    <x v="3"/>
    <n v="6497.54"/>
    <x v="1"/>
    <x v="0"/>
    <n v="92822"/>
    <n v="89562"/>
  </r>
  <r>
    <x v="7"/>
    <x v="1"/>
    <x v="2"/>
    <n v="37293.599999999999"/>
    <x v="1"/>
    <x v="0"/>
    <n v="932340"/>
    <n v="0"/>
  </r>
  <r>
    <x v="7"/>
    <x v="1"/>
    <x v="3"/>
    <n v="68069.25"/>
    <x v="1"/>
    <x v="0"/>
    <n v="1361385"/>
    <n v="1374666"/>
  </r>
  <r>
    <x v="7"/>
    <x v="1"/>
    <x v="1"/>
    <n v="93999.360000000001"/>
    <x v="0"/>
    <x v="1"/>
    <n v="1342848"/>
    <n v="1446346"/>
  </r>
  <r>
    <x v="7"/>
    <x v="1"/>
    <x v="0"/>
    <n v="52109.43"/>
    <x v="0"/>
    <x v="1"/>
    <n v="1736981"/>
    <n v="155905"/>
  </r>
  <r>
    <x v="7"/>
    <x v="1"/>
    <x v="3"/>
    <n v="29963.9"/>
    <x v="0"/>
    <x v="1"/>
    <n v="1498195"/>
    <n v="302562"/>
  </r>
  <r>
    <x v="7"/>
    <x v="1"/>
    <x v="2"/>
    <n v="29573.88"/>
    <x v="1"/>
    <x v="1"/>
    <n v="492898"/>
    <n v="420286"/>
  </r>
  <r>
    <x v="7"/>
    <x v="1"/>
    <x v="1"/>
    <n v="23866.6"/>
    <x v="1"/>
    <x v="1"/>
    <n v="477332"/>
    <n v="240995"/>
  </r>
  <r>
    <x v="7"/>
    <x v="1"/>
    <x v="0"/>
    <n v="20858.939999999999"/>
    <x v="1"/>
    <x v="1"/>
    <n v="347649"/>
    <n v="273032"/>
  </r>
  <r>
    <x v="7"/>
    <x v="1"/>
    <x v="3"/>
    <n v="15237.45"/>
    <x v="0"/>
    <x v="2"/>
    <n v="304749"/>
    <n v="198310"/>
  </r>
  <r>
    <x v="7"/>
    <x v="1"/>
    <x v="1"/>
    <n v="10893.68"/>
    <x v="0"/>
    <x v="2"/>
    <n v="155624"/>
    <n v="48889"/>
  </r>
  <r>
    <x v="7"/>
    <x v="1"/>
    <x v="3"/>
    <n v="40587.839999999997"/>
    <x v="0"/>
    <x v="2"/>
    <n v="1352928"/>
    <n v="455376"/>
  </r>
  <r>
    <x v="7"/>
    <x v="1"/>
    <x v="1"/>
    <n v="36790.76"/>
    <x v="1"/>
    <x v="2"/>
    <n v="919769"/>
    <n v="123832"/>
  </r>
  <r>
    <x v="7"/>
    <x v="1"/>
    <x v="0"/>
    <n v="275427.88"/>
    <x v="1"/>
    <x v="2"/>
    <n v="3934684"/>
    <n v="3178457"/>
  </r>
  <r>
    <x v="7"/>
    <x v="1"/>
    <x v="2"/>
    <n v="39627.85"/>
    <x v="1"/>
    <x v="2"/>
    <n v="792557"/>
    <n v="373468"/>
  </r>
  <r>
    <x v="7"/>
    <x v="1"/>
    <x v="3"/>
    <n v="11244.2"/>
    <x v="0"/>
    <x v="3"/>
    <n v="562210"/>
    <n v="618157"/>
  </r>
  <r>
    <x v="7"/>
    <x v="1"/>
    <x v="0"/>
    <n v="9835.5"/>
    <x v="0"/>
    <x v="3"/>
    <n v="491775"/>
    <n v="496572"/>
  </r>
  <r>
    <x v="8"/>
    <x v="1"/>
    <x v="0"/>
    <n v="21115.11"/>
    <x v="0"/>
    <x v="0"/>
    <n v="703837"/>
    <n v="710703"/>
  </r>
  <r>
    <x v="8"/>
    <x v="1"/>
    <x v="1"/>
    <n v="8467.2000000000007"/>
    <x v="0"/>
    <x v="0"/>
    <n v="282240"/>
    <n v="177329"/>
  </r>
  <r>
    <x v="8"/>
    <x v="1"/>
    <x v="2"/>
    <n v="38169.18"/>
    <x v="1"/>
    <x v="1"/>
    <n v="545274"/>
    <n v="458828"/>
  </r>
  <r>
    <x v="8"/>
    <x v="1"/>
    <x v="0"/>
    <n v="11436.55"/>
    <x v="1"/>
    <x v="1"/>
    <n v="228731"/>
    <n v="195035"/>
  </r>
  <r>
    <x v="8"/>
    <x v="1"/>
    <x v="3"/>
    <n v="50931.839999999997"/>
    <x v="1"/>
    <x v="1"/>
    <n v="1697728"/>
    <n v="1142861"/>
  </r>
  <r>
    <x v="8"/>
    <x v="1"/>
    <x v="2"/>
    <n v="18908.82"/>
    <x v="0"/>
    <x v="2"/>
    <n v="270126"/>
    <n v="139412"/>
  </r>
  <r>
    <x v="8"/>
    <x v="1"/>
    <x v="0"/>
    <n v="3593.82"/>
    <x v="0"/>
    <x v="2"/>
    <n v="119794"/>
    <n v="96770"/>
  </r>
  <r>
    <x v="8"/>
    <x v="1"/>
    <x v="1"/>
    <n v="9475.84"/>
    <x v="0"/>
    <x v="2"/>
    <n v="236896"/>
    <n v="47841"/>
  </r>
  <r>
    <x v="8"/>
    <x v="1"/>
    <x v="3"/>
    <n v="10687.8"/>
    <x v="1"/>
    <x v="2"/>
    <n v="178130"/>
    <n v="169875"/>
  </r>
  <r>
    <x v="8"/>
    <x v="1"/>
    <x v="3"/>
    <n v="23325.96"/>
    <x v="1"/>
    <x v="2"/>
    <n v="333228"/>
    <n v="0"/>
  </r>
  <r>
    <x v="8"/>
    <x v="1"/>
    <x v="0"/>
    <n v="6664.56"/>
    <x v="1"/>
    <x v="2"/>
    <n v="333228"/>
    <n v="0"/>
  </r>
  <r>
    <x v="8"/>
    <x v="1"/>
    <x v="1"/>
    <n v="29504.12"/>
    <x v="0"/>
    <x v="3"/>
    <n v="737603"/>
    <n v="587564"/>
  </r>
  <r>
    <x v="8"/>
    <x v="1"/>
    <x v="2"/>
    <n v="2057.2199999999998"/>
    <x v="0"/>
    <x v="3"/>
    <n v="102861"/>
    <n v="60010"/>
  </r>
  <r>
    <x v="8"/>
    <x v="1"/>
    <x v="3"/>
    <n v="167016.4"/>
    <x v="0"/>
    <x v="0"/>
    <n v="4175410"/>
    <n v="2670226"/>
  </r>
  <r>
    <x v="8"/>
    <x v="1"/>
    <x v="1"/>
    <n v="53379.16"/>
    <x v="0"/>
    <x v="0"/>
    <n v="1334479"/>
    <n v="1152860"/>
  </r>
  <r>
    <x v="8"/>
    <x v="1"/>
    <x v="0"/>
    <n v="72572.039999999994"/>
    <x v="0"/>
    <x v="0"/>
    <n v="1814301"/>
    <n v="1017779"/>
  </r>
  <r>
    <x v="8"/>
    <x v="1"/>
    <x v="3"/>
    <n v="1856.44"/>
    <x v="1"/>
    <x v="0"/>
    <n v="46411"/>
    <n v="48426"/>
  </r>
  <r>
    <x v="8"/>
    <x v="1"/>
    <x v="2"/>
    <n v="111880.8"/>
    <x v="1"/>
    <x v="0"/>
    <n v="2797020"/>
    <n v="0"/>
  </r>
  <r>
    <x v="8"/>
    <x v="1"/>
    <x v="3"/>
    <n v="28589.05"/>
    <x v="1"/>
    <x v="0"/>
    <n v="408415"/>
    <n v="247440"/>
  </r>
  <r>
    <x v="8"/>
    <x v="1"/>
    <x v="1"/>
    <n v="80570.91"/>
    <x v="0"/>
    <x v="1"/>
    <n v="2685697"/>
    <n v="2892692"/>
  </r>
  <r>
    <x v="8"/>
    <x v="1"/>
    <x v="0"/>
    <n v="72374.25"/>
    <x v="0"/>
    <x v="1"/>
    <n v="1447485"/>
    <n v="1299206"/>
  </r>
  <r>
    <x v="8"/>
    <x v="1"/>
    <x v="3"/>
    <n v="14981.94"/>
    <x v="0"/>
    <x v="1"/>
    <n v="499398"/>
    <n v="100854"/>
  </r>
  <r>
    <x v="8"/>
    <x v="1"/>
    <x v="2"/>
    <n v="14786.94"/>
    <x v="1"/>
    <x v="1"/>
    <n v="492898"/>
    <n v="508767"/>
  </r>
  <r>
    <x v="8"/>
    <x v="1"/>
    <x v="1"/>
    <n v="5727.99"/>
    <x v="1"/>
    <x v="1"/>
    <n v="190933"/>
    <n v="81403"/>
  </r>
  <r>
    <x v="8"/>
    <x v="1"/>
    <x v="0"/>
    <n v="12515.4"/>
    <x v="1"/>
    <x v="1"/>
    <n v="208590"/>
    <n v="79569"/>
  </r>
  <r>
    <x v="8"/>
    <x v="1"/>
    <x v="3"/>
    <n v="9142.44"/>
    <x v="0"/>
    <x v="2"/>
    <n v="152374"/>
    <n v="49577"/>
  </r>
  <r>
    <x v="8"/>
    <x v="1"/>
    <x v="1"/>
    <n v="6224.96"/>
    <x v="0"/>
    <x v="2"/>
    <n v="155624"/>
    <n v="24444"/>
  </r>
  <r>
    <x v="8"/>
    <x v="1"/>
    <x v="3"/>
    <n v="27058.55"/>
    <x v="0"/>
    <x v="2"/>
    <n v="541171"/>
    <n v="437161"/>
  </r>
  <r>
    <x v="8"/>
    <x v="1"/>
    <x v="1"/>
    <n v="28615.02"/>
    <x v="1"/>
    <x v="2"/>
    <n v="408786"/>
    <n v="36691"/>
  </r>
  <r>
    <x v="8"/>
    <x v="1"/>
    <x v="0"/>
    <n v="26231.22"/>
    <x v="1"/>
    <x v="2"/>
    <n v="874374"/>
    <n v="235441"/>
  </r>
  <r>
    <x v="8"/>
    <x v="1"/>
    <x v="2"/>
    <n v="118883.49"/>
    <x v="1"/>
    <x v="2"/>
    <n v="3962783"/>
    <n v="444605"/>
  </r>
  <r>
    <x v="8"/>
    <x v="1"/>
    <x v="3"/>
    <n v="295160.46000000002"/>
    <x v="0"/>
    <x v="3"/>
    <n v="4216578"/>
    <n v="2128858"/>
  </r>
  <r>
    <x v="8"/>
    <x v="1"/>
    <x v="0"/>
    <n v="4917.75"/>
    <x v="0"/>
    <x v="3"/>
    <n v="98355"/>
    <n v="61796"/>
  </r>
  <r>
    <x v="9"/>
    <x v="1"/>
    <x v="0"/>
    <n v="7038.36"/>
    <x v="0"/>
    <x v="0"/>
    <n v="351918"/>
    <n v="177676"/>
  </r>
  <r>
    <x v="9"/>
    <x v="1"/>
    <x v="1"/>
    <n v="33868.800000000003"/>
    <x v="0"/>
    <x v="0"/>
    <n v="564480"/>
    <n v="354659"/>
  </r>
  <r>
    <x v="9"/>
    <x v="1"/>
    <x v="2"/>
    <n v="8631.75"/>
    <x v="0"/>
    <x v="0"/>
    <n v="287725"/>
    <n v="222741"/>
  </r>
  <r>
    <x v="9"/>
    <x v="1"/>
    <x v="1"/>
    <n v="9737.75"/>
    <x v="1"/>
    <x v="0"/>
    <n v="194755"/>
    <n v="76477"/>
  </r>
  <r>
    <x v="9"/>
    <x v="1"/>
    <x v="0"/>
    <n v="10230.32"/>
    <x v="1"/>
    <x v="0"/>
    <n v="511516"/>
    <n v="229558"/>
  </r>
  <r>
    <x v="9"/>
    <x v="1"/>
    <x v="3"/>
    <n v="30443"/>
    <x v="1"/>
    <x v="0"/>
    <n v="761075"/>
    <n v="34156"/>
  </r>
  <r>
    <x v="9"/>
    <x v="1"/>
    <x v="3"/>
    <n v="8438.1"/>
    <x v="0"/>
    <x v="1"/>
    <n v="281270"/>
    <n v="31557"/>
  </r>
  <r>
    <x v="9"/>
    <x v="1"/>
    <x v="0"/>
    <n v="28524.080000000002"/>
    <x v="0"/>
    <x v="1"/>
    <n v="713102"/>
    <n v="24002"/>
  </r>
  <r>
    <x v="9"/>
    <x v="1"/>
    <x v="1"/>
    <n v="9903.9599999999991"/>
    <x v="0"/>
    <x v="1"/>
    <n v="495198"/>
    <n v="222235"/>
  </r>
  <r>
    <x v="9"/>
    <x v="1"/>
    <x v="2"/>
    <n v="76338.429999999993"/>
    <x v="1"/>
    <x v="1"/>
    <n v="1090549"/>
    <n v="917657"/>
  </r>
  <r>
    <x v="9"/>
    <x v="1"/>
    <x v="0"/>
    <n v="20585.759999999998"/>
    <x v="1"/>
    <x v="1"/>
    <n v="343096"/>
    <n v="292552"/>
  </r>
  <r>
    <x v="9"/>
    <x v="1"/>
    <x v="3"/>
    <n v="12732.96"/>
    <x v="1"/>
    <x v="1"/>
    <n v="212216"/>
    <n v="95238"/>
  </r>
  <r>
    <x v="9"/>
    <x v="1"/>
    <x v="2"/>
    <n v="8103.78"/>
    <x v="0"/>
    <x v="2"/>
    <n v="270126"/>
    <n v="139412"/>
  </r>
  <r>
    <x v="9"/>
    <x v="1"/>
    <x v="0"/>
    <n v="26953.62"/>
    <x v="0"/>
    <x v="2"/>
    <n v="898454"/>
    <n v="806417"/>
  </r>
  <r>
    <x v="9"/>
    <x v="1"/>
    <x v="1"/>
    <n v="16582.72"/>
    <x v="0"/>
    <x v="2"/>
    <n v="236896"/>
    <n v="156814"/>
  </r>
  <r>
    <x v="9"/>
    <x v="1"/>
    <x v="3"/>
    <n v="1781.3"/>
    <x v="1"/>
    <x v="2"/>
    <n v="35626"/>
    <n v="22783"/>
  </r>
  <r>
    <x v="9"/>
    <x v="1"/>
    <x v="3"/>
    <n v="104966.68"/>
    <x v="1"/>
    <x v="2"/>
    <n v="1499524"/>
    <n v="841196"/>
  </r>
  <r>
    <x v="9"/>
    <x v="1"/>
    <x v="0"/>
    <n v="37488.1"/>
    <x v="1"/>
    <x v="2"/>
    <n v="749762"/>
    <n v="210299"/>
  </r>
  <r>
    <x v="9"/>
    <x v="1"/>
    <x v="1"/>
    <n v="8195.6"/>
    <x v="0"/>
    <x v="3"/>
    <n v="163912"/>
    <n v="104824"/>
  </r>
  <r>
    <x v="9"/>
    <x v="1"/>
    <x v="2"/>
    <n v="10286.1"/>
    <x v="0"/>
    <x v="3"/>
    <n v="205722"/>
    <n v="9232"/>
  </r>
  <r>
    <x v="9"/>
    <x v="1"/>
    <x v="3"/>
    <n v="23196.7"/>
    <x v="0"/>
    <x v="0"/>
    <n v="463934"/>
    <n v="98897"/>
  </r>
  <r>
    <x v="9"/>
    <x v="1"/>
    <x v="1"/>
    <n v="37068.85"/>
    <x v="0"/>
    <x v="0"/>
    <n v="741377"/>
    <n v="790200"/>
  </r>
  <r>
    <x v="9"/>
    <x v="1"/>
    <x v="0"/>
    <n v="14514.4"/>
    <x v="0"/>
    <x v="0"/>
    <n v="362860"/>
    <n v="40711"/>
  </r>
  <r>
    <x v="9"/>
    <x v="1"/>
    <x v="3"/>
    <n v="928.23"/>
    <x v="1"/>
    <x v="0"/>
    <n v="30941"/>
    <n v="32284"/>
  </r>
  <r>
    <x v="9"/>
    <x v="1"/>
    <x v="2"/>
    <n v="116542.5"/>
    <x v="1"/>
    <x v="0"/>
    <n v="2330850"/>
    <n v="0"/>
  </r>
  <r>
    <x v="9"/>
    <x v="1"/>
    <x v="3"/>
    <n v="24504.9"/>
    <x v="1"/>
    <x v="0"/>
    <n v="408415"/>
    <n v="247440"/>
  </r>
  <r>
    <x v="9"/>
    <x v="1"/>
    <x v="1"/>
    <n v="26856.959999999999"/>
    <x v="0"/>
    <x v="1"/>
    <n v="671424"/>
    <n v="180793"/>
  </r>
  <r>
    <x v="9"/>
    <x v="1"/>
    <x v="0"/>
    <n v="17369.82"/>
    <x v="0"/>
    <x v="1"/>
    <n v="289497"/>
    <n v="116929"/>
  </r>
  <r>
    <x v="9"/>
    <x v="1"/>
    <x v="3"/>
    <n v="99879.7"/>
    <x v="0"/>
    <x v="1"/>
    <n v="1997594"/>
    <n v="806833"/>
  </r>
  <r>
    <x v="9"/>
    <x v="1"/>
    <x v="2"/>
    <n v="29573.88"/>
    <x v="1"/>
    <x v="1"/>
    <n v="985796"/>
    <n v="929052"/>
  </r>
  <r>
    <x v="9"/>
    <x v="1"/>
    <x v="1"/>
    <n v="4773.3"/>
    <x v="1"/>
    <x v="1"/>
    <n v="95466"/>
    <n v="73905"/>
  </r>
  <r>
    <x v="9"/>
    <x v="1"/>
    <x v="0"/>
    <n v="12515.37"/>
    <x v="1"/>
    <x v="1"/>
    <n v="417179"/>
    <n v="9361"/>
  </r>
  <r>
    <x v="9"/>
    <x v="1"/>
    <x v="3"/>
    <n v="6094.98"/>
    <x v="0"/>
    <x v="2"/>
    <n v="304749"/>
    <n v="198310"/>
  </r>
  <r>
    <x v="9"/>
    <x v="1"/>
    <x v="0"/>
    <n v="11802.6"/>
    <x v="0"/>
    <x v="3"/>
    <n v="196710"/>
    <n v="123591"/>
  </r>
  <r>
    <x v="10"/>
    <x v="1"/>
    <x v="0"/>
    <n v="9384.48"/>
    <x v="0"/>
    <x v="0"/>
    <n v="234612"/>
    <n v="118451"/>
  </r>
  <r>
    <x v="10"/>
    <x v="1"/>
    <x v="1"/>
    <n v="2822.4"/>
    <x v="0"/>
    <x v="0"/>
    <n v="141120"/>
    <n v="61749"/>
  </r>
  <r>
    <x v="10"/>
    <x v="1"/>
    <x v="2"/>
    <n v="19181.650000000001"/>
    <x v="0"/>
    <x v="0"/>
    <n v="383633"/>
    <n v="163559"/>
  </r>
  <r>
    <x v="10"/>
    <x v="1"/>
    <x v="1"/>
    <n v="4674.12"/>
    <x v="1"/>
    <x v="0"/>
    <n v="77902"/>
    <n v="29717"/>
  </r>
  <r>
    <x v="10"/>
    <x v="1"/>
    <x v="0"/>
    <n v="63939.5"/>
    <x v="1"/>
    <x v="0"/>
    <n v="1278790"/>
    <n v="0"/>
  </r>
  <r>
    <x v="10"/>
    <x v="1"/>
    <x v="3"/>
    <n v="8879.2199999999993"/>
    <x v="1"/>
    <x v="0"/>
    <n v="126846"/>
    <n v="74004"/>
  </r>
  <r>
    <x v="10"/>
    <x v="1"/>
    <x v="3"/>
    <n v="8438.1"/>
    <x v="0"/>
    <x v="1"/>
    <n v="281270"/>
    <n v="15779"/>
  </r>
  <r>
    <x v="10"/>
    <x v="1"/>
    <x v="0"/>
    <n v="22185.38"/>
    <x v="0"/>
    <x v="1"/>
    <n v="316934"/>
    <n v="14223"/>
  </r>
  <r>
    <x v="10"/>
    <x v="1"/>
    <x v="1"/>
    <n v="23109.24"/>
    <x v="0"/>
    <x v="1"/>
    <n v="330132"/>
    <n v="296314"/>
  </r>
  <r>
    <x v="10"/>
    <x v="1"/>
    <x v="2"/>
    <n v="19629.88"/>
    <x v="1"/>
    <x v="1"/>
    <n v="981494"/>
    <n v="936010"/>
  </r>
  <r>
    <x v="10"/>
    <x v="1"/>
    <x v="0"/>
    <n v="22873.08"/>
    <x v="1"/>
    <x v="1"/>
    <n v="571827"/>
    <n v="384937"/>
  </r>
  <r>
    <x v="10"/>
    <x v="1"/>
    <x v="3"/>
    <n v="25465.919999999998"/>
    <x v="1"/>
    <x v="1"/>
    <n v="1273296"/>
    <n v="285715"/>
  </r>
  <r>
    <x v="10"/>
    <x v="1"/>
    <x v="2"/>
    <n v="9004.2199999999993"/>
    <x v="0"/>
    <x v="2"/>
    <n v="450211"/>
    <n v="50511"/>
  </r>
  <r>
    <x v="10"/>
    <x v="1"/>
    <x v="0"/>
    <n v="19167"/>
    <x v="0"/>
    <x v="2"/>
    <n v="479175"/>
    <n v="236549"/>
  </r>
  <r>
    <x v="10"/>
    <x v="1"/>
    <x v="1"/>
    <n v="16582.72"/>
    <x v="0"/>
    <x v="2"/>
    <n v="236896"/>
    <n v="47841"/>
  </r>
  <r>
    <x v="10"/>
    <x v="1"/>
    <x v="3"/>
    <n v="5343.9"/>
    <x v="1"/>
    <x v="2"/>
    <n v="106878"/>
    <n v="68350"/>
  </r>
  <r>
    <x v="10"/>
    <x v="1"/>
    <x v="3"/>
    <n v="41653.449999999997"/>
    <x v="1"/>
    <x v="2"/>
    <n v="833069"/>
    <n v="467331"/>
  </r>
  <r>
    <x v="10"/>
    <x v="1"/>
    <x v="0"/>
    <n v="16661.400000000001"/>
    <x v="1"/>
    <x v="2"/>
    <n v="333228"/>
    <n v="0"/>
  </r>
  <r>
    <x v="10"/>
    <x v="1"/>
    <x v="1"/>
    <n v="19669.439999999999"/>
    <x v="0"/>
    <x v="3"/>
    <n v="491736"/>
    <n v="391709"/>
  </r>
  <r>
    <x v="10"/>
    <x v="1"/>
    <x v="2"/>
    <n v="12343.28"/>
    <x v="0"/>
    <x v="3"/>
    <n v="308582"/>
    <n v="96940"/>
  </r>
  <r>
    <x v="10"/>
    <x v="1"/>
    <x v="3"/>
    <n v="125262.3"/>
    <x v="0"/>
    <x v="0"/>
    <n v="4175410"/>
    <n v="2670226"/>
  </r>
  <r>
    <x v="10"/>
    <x v="1"/>
    <x v="1"/>
    <n v="111206.6"/>
    <x v="0"/>
    <x v="0"/>
    <n v="2224132"/>
    <n v="2370599"/>
  </r>
  <r>
    <x v="10"/>
    <x v="1"/>
    <x v="0"/>
    <n v="101600.87"/>
    <x v="0"/>
    <x v="0"/>
    <n v="1451441"/>
    <n v="325689"/>
  </r>
  <r>
    <x v="10"/>
    <x v="1"/>
    <x v="3"/>
    <n v="4331.67"/>
    <x v="1"/>
    <x v="0"/>
    <n v="61881"/>
    <n v="49988"/>
  </r>
  <r>
    <x v="10"/>
    <x v="1"/>
    <x v="2"/>
    <n v="163159.5"/>
    <x v="1"/>
    <x v="0"/>
    <n v="2330850"/>
    <n v="0"/>
  </r>
  <r>
    <x v="10"/>
    <x v="1"/>
    <x v="3"/>
    <n v="20420.75"/>
    <x v="1"/>
    <x v="0"/>
    <n v="408415"/>
    <n v="247440"/>
  </r>
  <r>
    <x v="10"/>
    <x v="1"/>
    <x v="1"/>
    <n v="6714.24"/>
    <x v="0"/>
    <x v="1"/>
    <n v="335712"/>
    <n v="90397"/>
  </r>
  <r>
    <x v="10"/>
    <x v="1"/>
    <x v="0"/>
    <n v="11579.88"/>
    <x v="0"/>
    <x v="1"/>
    <n v="289497"/>
    <n v="116929"/>
  </r>
  <r>
    <x v="10"/>
    <x v="1"/>
    <x v="3"/>
    <n v="14981.94"/>
    <x v="0"/>
    <x v="1"/>
    <n v="249699"/>
    <n v="25214"/>
  </r>
  <r>
    <x v="10"/>
    <x v="1"/>
    <x v="2"/>
    <n v="19715.919999999998"/>
    <x v="1"/>
    <x v="1"/>
    <n v="492898"/>
    <n v="420286"/>
  </r>
  <r>
    <x v="10"/>
    <x v="1"/>
    <x v="0"/>
    <n v="2950.62"/>
    <x v="0"/>
    <x v="3"/>
    <n v="49177"/>
    <n v="43036"/>
  </r>
  <r>
    <x v="11"/>
    <x v="1"/>
    <x v="0"/>
    <n v="35191.86"/>
    <x v="0"/>
    <x v="0"/>
    <n v="586531"/>
    <n v="164515"/>
  </r>
  <r>
    <x v="11"/>
    <x v="1"/>
    <x v="1"/>
    <n v="5644.8"/>
    <x v="0"/>
    <x v="0"/>
    <n v="282240"/>
    <n v="246994"/>
  </r>
  <r>
    <x v="11"/>
    <x v="1"/>
    <x v="2"/>
    <n v="9590.7999999999993"/>
    <x v="0"/>
    <x v="0"/>
    <n v="191816"/>
    <n v="81779"/>
  </r>
  <r>
    <x v="11"/>
    <x v="1"/>
    <x v="1"/>
    <n v="1558.04"/>
    <x v="1"/>
    <x v="0"/>
    <n v="77902"/>
    <n v="29717"/>
  </r>
  <r>
    <x v="11"/>
    <x v="1"/>
    <x v="0"/>
    <n v="17903.060000000001"/>
    <x v="1"/>
    <x v="0"/>
    <n v="255758"/>
    <n v="57390"/>
  </r>
  <r>
    <x v="11"/>
    <x v="1"/>
    <x v="3"/>
    <n v="9513.4500000000007"/>
    <x v="1"/>
    <x v="0"/>
    <n v="190269"/>
    <n v="162239"/>
  </r>
  <r>
    <x v="11"/>
    <x v="1"/>
    <x v="3"/>
    <n v="39377.870000000003"/>
    <x v="0"/>
    <x v="1"/>
    <n v="562541"/>
    <n v="126229"/>
  </r>
  <r>
    <x v="11"/>
    <x v="1"/>
    <x v="0"/>
    <n v="59425.15"/>
    <x v="0"/>
    <x v="1"/>
    <n v="1188503"/>
    <n v="66672"/>
  </r>
  <r>
    <x v="11"/>
    <x v="1"/>
    <x v="1"/>
    <n v="79231.679999999993"/>
    <x v="0"/>
    <x v="1"/>
    <n v="1320528"/>
    <n v="888941"/>
  </r>
  <r>
    <x v="11"/>
    <x v="1"/>
    <x v="2"/>
    <n v="6543.3"/>
    <x v="1"/>
    <x v="1"/>
    <n v="327165"/>
    <n v="348710"/>
  </r>
  <r>
    <x v="11"/>
    <x v="1"/>
    <x v="0"/>
    <n v="32022.34"/>
    <x v="1"/>
    <x v="1"/>
    <n v="457462"/>
    <n v="349010"/>
  </r>
  <r>
    <x v="11"/>
    <x v="1"/>
    <x v="3"/>
    <n v="42443.199999999997"/>
    <x v="1"/>
    <x v="1"/>
    <n v="1061080"/>
    <n v="0"/>
  </r>
  <r>
    <x v="11"/>
    <x v="1"/>
    <x v="2"/>
    <n v="0"/>
    <x v="0"/>
    <x v="2"/>
    <n v="0"/>
    <n v="55226"/>
  </r>
  <r>
    <x v="11"/>
    <x v="1"/>
    <x v="0"/>
    <n v="10781.44"/>
    <x v="0"/>
    <x v="2"/>
    <n v="539072"/>
    <n v="48385"/>
  </r>
  <r>
    <x v="11"/>
    <x v="1"/>
    <x v="1"/>
    <n v="88836"/>
    <x v="0"/>
    <x v="2"/>
    <n v="1776720"/>
    <n v="1893723"/>
  </r>
  <r>
    <x v="11"/>
    <x v="1"/>
    <x v="3"/>
    <n v="17812.95"/>
    <x v="1"/>
    <x v="2"/>
    <n v="356259"/>
    <n v="339750"/>
  </r>
  <r>
    <x v="11"/>
    <x v="1"/>
    <x v="3"/>
    <n v="13329.12"/>
    <x v="1"/>
    <x v="2"/>
    <n v="333228"/>
    <n v="186933"/>
  </r>
  <r>
    <x v="11"/>
    <x v="1"/>
    <x v="0"/>
    <n v="14995.26"/>
    <x v="1"/>
    <x v="2"/>
    <n v="249921"/>
    <n v="70100"/>
  </r>
  <r>
    <x v="11"/>
    <x v="1"/>
    <x v="2"/>
    <n v="23001.93"/>
    <x v="1"/>
    <x v="1"/>
    <n v="328599"/>
    <n v="309684"/>
  </r>
  <r>
    <x v="11"/>
    <x v="1"/>
    <x v="1"/>
    <n v="14319.95"/>
    <x v="1"/>
    <x v="1"/>
    <n v="286399"/>
    <n v="122104"/>
  </r>
  <r>
    <x v="11"/>
    <x v="1"/>
    <x v="0"/>
    <n v="8343.58"/>
    <x v="1"/>
    <x v="1"/>
    <n v="417179"/>
    <n v="318277"/>
  </r>
  <r>
    <x v="11"/>
    <x v="1"/>
    <x v="3"/>
    <n v="19046.8"/>
    <x v="0"/>
    <x v="2"/>
    <n v="380936"/>
    <n v="192326"/>
  </r>
  <r>
    <x v="11"/>
    <x v="1"/>
    <x v="1"/>
    <n v="6224.94"/>
    <x v="0"/>
    <x v="2"/>
    <n v="311247"/>
    <n v="195554"/>
  </r>
  <r>
    <x v="11"/>
    <x v="1"/>
    <x v="3"/>
    <n v="97410.84"/>
    <x v="0"/>
    <x v="2"/>
    <n v="1623514"/>
    <n v="1311482"/>
  </r>
  <r>
    <x v="11"/>
    <x v="1"/>
    <x v="1"/>
    <n v="35768.81"/>
    <x v="1"/>
    <x v="2"/>
    <n v="510983"/>
    <n v="114660"/>
  </r>
  <r>
    <x v="11"/>
    <x v="1"/>
    <x v="0"/>
    <n v="91809.27"/>
    <x v="1"/>
    <x v="2"/>
    <n v="1311561"/>
    <n v="353162"/>
  </r>
  <r>
    <x v="11"/>
    <x v="1"/>
    <x v="2"/>
    <n v="147943.88"/>
    <x v="1"/>
    <x v="2"/>
    <n v="2113484"/>
    <n v="1612434"/>
  </r>
  <r>
    <x v="11"/>
    <x v="1"/>
    <x v="3"/>
    <n v="28110.5"/>
    <x v="0"/>
    <x v="3"/>
    <n v="562210"/>
    <n v="309079"/>
  </r>
  <r>
    <x v="11"/>
    <x v="1"/>
    <x v="0"/>
    <n v="7376.6"/>
    <x v="0"/>
    <x v="3"/>
    <n v="147532"/>
    <n v="562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I2:K15" firstHeaderRow="0" firstDataRow="1" firstDataCol="1"/>
  <pivotFields count="8">
    <pivotField axis="axisRow" showAll="0">
      <items count="13">
        <item x="9"/>
        <item x="10"/>
        <item x="11"/>
        <item x="0"/>
        <item x="1"/>
        <item x="2"/>
        <item x="3"/>
        <item x="4"/>
        <item x="5"/>
        <item x="6"/>
        <item x="7"/>
        <item x="8"/>
        <item t="default"/>
      </items>
    </pivotField>
    <pivotField showAll="0">
      <items count="3">
        <item x="1"/>
        <item x="0"/>
        <item t="default"/>
      </items>
    </pivotField>
    <pivotField showAll="0">
      <items count="5">
        <item x="0"/>
        <item x="3"/>
        <item x="1"/>
        <item x="2"/>
        <item t="default"/>
      </items>
    </pivotField>
    <pivotField showAll="0" defaultSubtotal="0"/>
    <pivotField showAll="0">
      <items count="3">
        <item x="0"/>
        <item x="1"/>
        <item t="default"/>
      </items>
    </pivotField>
    <pivotField showAll="0">
      <items count="5">
        <item x="0"/>
        <item x="1"/>
        <item x="2"/>
        <item x="3"/>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 fld="6" baseField="0" baseItem="0"/>
    <dataField name="Sum of Gross Margin" fld="7" baseField="0" baseItem="0"/>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0" firstDataRow="1" firstDataCol="0"/>
  <pivotFields count="8">
    <pivotField showAll="0">
      <items count="13">
        <item x="9"/>
        <item x="10"/>
        <item x="11"/>
        <item x="0"/>
        <item x="1"/>
        <item x="2"/>
        <item x="3"/>
        <item x="4"/>
        <item x="5"/>
        <item x="6"/>
        <item x="7"/>
        <item x="8"/>
        <item t="default"/>
      </items>
    </pivotField>
    <pivotField showAll="0">
      <items count="3">
        <item x="1"/>
        <item x="0"/>
        <item t="default"/>
      </items>
    </pivotField>
    <pivotField showAll="0">
      <items count="5">
        <item x="0"/>
        <item x="3"/>
        <item x="1"/>
        <item x="2"/>
        <item t="default"/>
      </items>
    </pivotField>
    <pivotField showAll="0" defaultSubtotal="0"/>
    <pivotField showAll="0">
      <items count="3">
        <item x="0"/>
        <item x="1"/>
        <item t="default"/>
      </items>
    </pivotField>
    <pivotField showAll="0">
      <items count="5">
        <item x="0"/>
        <item x="1"/>
        <item x="2"/>
        <item x="3"/>
        <item t="default"/>
      </items>
    </pivotField>
    <pivotField dataField="1" showAll="0"/>
    <pivotField dataField="1" showAll="0"/>
  </pivotFields>
  <rowItems count="1">
    <i/>
  </rowItems>
  <colFields count="1">
    <field x="-2"/>
  </colFields>
  <colItems count="2">
    <i>
      <x/>
    </i>
    <i i="1">
      <x v="1"/>
    </i>
  </colItems>
  <dataFields count="2">
    <dataField name="Sum of Sale" fld="6" baseField="0" baseItem="0"/>
    <dataField name="Sum of Gross Margin" fld="7" baseField="0" baseItem="0"/>
  </dataFields>
  <formats count="5">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20:B33" firstHeaderRow="1" firstDataRow="1" firstDataCol="1"/>
  <pivotFields count="8">
    <pivotField showAll="0">
      <items count="13">
        <item x="9"/>
        <item x="10"/>
        <item x="11"/>
        <item x="0"/>
        <item x="1"/>
        <item x="2"/>
        <item x="3"/>
        <item x="4"/>
        <item x="5"/>
        <item x="6"/>
        <item x="7"/>
        <item x="8"/>
        <item t="default"/>
      </items>
    </pivotField>
    <pivotField showAll="0">
      <items count="3">
        <item x="1"/>
        <item x="0"/>
        <item t="default"/>
      </items>
    </pivotField>
    <pivotField axis="axisRow" showAll="0">
      <items count="5">
        <item x="0"/>
        <item x="3"/>
        <item x="1"/>
        <item x="2"/>
        <item t="default"/>
      </items>
    </pivotField>
    <pivotField dataField="1" showAll="0" defaultSubtotal="0"/>
    <pivotField axis="axisRow" showAll="0">
      <items count="3">
        <item x="0"/>
        <item x="1"/>
        <item t="default"/>
      </items>
    </pivotField>
    <pivotField showAll="0">
      <items count="5">
        <item x="0"/>
        <item x="1"/>
        <item x="2"/>
        <item x="3"/>
        <item t="default"/>
      </items>
    </pivotField>
    <pivotField showAll="0"/>
    <pivotField showAll="0"/>
  </pivotFields>
  <rowFields count="2">
    <field x="2"/>
    <field x="4"/>
  </rowFields>
  <rowItems count="13">
    <i>
      <x/>
    </i>
    <i r="1">
      <x/>
    </i>
    <i r="1">
      <x v="1"/>
    </i>
    <i>
      <x v="1"/>
    </i>
    <i r="1">
      <x/>
    </i>
    <i r="1">
      <x v="1"/>
    </i>
    <i>
      <x v="2"/>
    </i>
    <i r="1">
      <x/>
    </i>
    <i r="1">
      <x v="1"/>
    </i>
    <i>
      <x v="3"/>
    </i>
    <i r="1">
      <x/>
    </i>
    <i r="1">
      <x v="1"/>
    </i>
    <i t="grand">
      <x/>
    </i>
  </rowItems>
  <colItems count="1">
    <i/>
  </colItems>
  <dataFields count="1">
    <dataField name="Sum of All Expenses" fld="3" showDataAs="percentOfTotal" baseField="0" baseItem="0" numFmtId="10"/>
  </dataFields>
  <chartFormats count="6">
    <chartFormat chart="14" format="2" series="1">
      <pivotArea type="data" outline="0" fieldPosition="0">
        <references count="1">
          <reference field="4294967294" count="1" selected="0">
            <x v="0"/>
          </reference>
        </references>
      </pivotArea>
    </chartFormat>
    <chartFormat chart="14" format="3">
      <pivotArea type="data" outline="0" fieldPosition="0">
        <references count="3">
          <reference field="4294967294" count="1" selected="0">
            <x v="0"/>
          </reference>
          <reference field="2" count="1" selected="0">
            <x v="0"/>
          </reference>
          <reference field="4" count="1" selected="0">
            <x v="0"/>
          </reference>
        </references>
      </pivotArea>
    </chartFormat>
    <chartFormat chart="14" format="4">
      <pivotArea type="data" outline="0" fieldPosition="0">
        <references count="3">
          <reference field="4294967294" count="1" selected="0">
            <x v="0"/>
          </reference>
          <reference field="2" count="1" selected="0">
            <x v="1"/>
          </reference>
          <reference field="4" count="1" selected="0">
            <x v="0"/>
          </reference>
        </references>
      </pivotArea>
    </chartFormat>
    <chartFormat chart="14" format="5">
      <pivotArea type="data" outline="0" fieldPosition="0">
        <references count="3">
          <reference field="4294967294" count="1" selected="0">
            <x v="0"/>
          </reference>
          <reference field="2" count="1" selected="0">
            <x v="2"/>
          </reference>
          <reference field="4" count="1" selected="0">
            <x v="0"/>
          </reference>
        </references>
      </pivotArea>
    </chartFormat>
    <chartFormat chart="14" format="6">
      <pivotArea type="data" outline="0" fieldPosition="0">
        <references count="3">
          <reference field="4294967294" count="1" selected="0">
            <x v="0"/>
          </reference>
          <reference field="2" count="1" selected="0">
            <x v="1"/>
          </reference>
          <reference field="4" count="1" selected="0">
            <x v="1"/>
          </reference>
        </references>
      </pivotArea>
    </chartFormat>
    <chartFormat chart="14" format="7">
      <pivotArea type="data" outline="0" fieldPosition="0">
        <references count="3">
          <reference field="4294967294" count="1" selected="0">
            <x v="0"/>
          </reference>
          <reference field="2"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3:C18" firstHeaderRow="0" firstDataRow="1" firstDataCol="1"/>
  <pivotFields count="8">
    <pivotField showAll="0">
      <items count="13">
        <item x="9"/>
        <item x="10"/>
        <item x="11"/>
        <item x="0"/>
        <item x="1"/>
        <item x="2"/>
        <item x="3"/>
        <item x="4"/>
        <item x="5"/>
        <item x="6"/>
        <item x="7"/>
        <item x="8"/>
        <item t="default"/>
      </items>
    </pivotField>
    <pivotField showAll="0">
      <items count="3">
        <item x="1"/>
        <item x="0"/>
        <item t="default"/>
      </items>
    </pivotField>
    <pivotField axis="axisRow" showAll="0">
      <items count="5">
        <item x="0"/>
        <item x="3"/>
        <item x="1"/>
        <item x="2"/>
        <item t="default"/>
      </items>
    </pivotField>
    <pivotField showAll="0" defaultSubtotal="0"/>
    <pivotField showAll="0">
      <items count="3">
        <item x="0"/>
        <item x="1"/>
        <item t="default"/>
      </items>
    </pivotField>
    <pivotField showAll="0">
      <items count="5">
        <item x="0"/>
        <item x="1"/>
        <item x="2"/>
        <item x="3"/>
        <item t="default"/>
      </items>
    </pivotField>
    <pivotField dataField="1" showAll="0"/>
    <pivotField dataField="1" showAll="0"/>
  </pivotFields>
  <rowFields count="1">
    <field x="2"/>
  </rowFields>
  <rowItems count="5">
    <i>
      <x/>
    </i>
    <i>
      <x v="1"/>
    </i>
    <i>
      <x v="2"/>
    </i>
    <i>
      <x v="3"/>
    </i>
    <i t="grand">
      <x/>
    </i>
  </rowItems>
  <colFields count="1">
    <field x="-2"/>
  </colFields>
  <colItems count="2">
    <i>
      <x/>
    </i>
    <i i="1">
      <x v="1"/>
    </i>
  </colItems>
  <dataFields count="2">
    <dataField name="Sum of Sale" fld="6" baseField="0" baseItem="0"/>
    <dataField name="Sum of Gross Margin" fld="7" baseField="0" baseItem="0"/>
  </dataFields>
  <chartFormats count="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7:G20" firstHeaderRow="0" firstDataRow="1" firstDataCol="1"/>
  <pivotFields count="8">
    <pivotField showAll="0">
      <items count="13">
        <item x="9"/>
        <item x="10"/>
        <item x="11"/>
        <item x="0"/>
        <item x="1"/>
        <item x="2"/>
        <item x="3"/>
        <item x="4"/>
        <item x="5"/>
        <item x="6"/>
        <item x="7"/>
        <item x="8"/>
        <item t="default"/>
      </items>
    </pivotField>
    <pivotField showAll="0">
      <items count="3">
        <item x="1"/>
        <item x="0"/>
        <item t="default"/>
      </items>
    </pivotField>
    <pivotField showAll="0">
      <items count="5">
        <item x="0"/>
        <item x="3"/>
        <item x="1"/>
        <item x="2"/>
        <item t="default"/>
      </items>
    </pivotField>
    <pivotField showAll="0" defaultSubtotal="0"/>
    <pivotField axis="axisRow" showAll="0">
      <items count="3">
        <item x="0"/>
        <item x="1"/>
        <item t="default"/>
      </items>
    </pivotField>
    <pivotField showAll="0">
      <items count="5">
        <item x="0"/>
        <item x="1"/>
        <item x="2"/>
        <item x="3"/>
        <item t="default"/>
      </items>
    </pivotField>
    <pivotField dataField="1" showAll="0"/>
    <pivotField dataField="1" showAll="0"/>
  </pivotFields>
  <rowFields count="1">
    <field x="4"/>
  </rowFields>
  <rowItems count="3">
    <i>
      <x/>
    </i>
    <i>
      <x v="1"/>
    </i>
    <i t="grand">
      <x/>
    </i>
  </rowItems>
  <colFields count="1">
    <field x="-2"/>
  </colFields>
  <colItems count="2">
    <i>
      <x/>
    </i>
    <i i="1">
      <x v="1"/>
    </i>
  </colItems>
  <dataFields count="2">
    <dataField name="Sum of Sale" fld="6" baseField="0" baseItem="0"/>
    <dataField name="Sum of Gross Margi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17:J20" firstHeaderRow="1" firstDataRow="1" firstDataCol="1"/>
  <pivotFields count="8">
    <pivotField showAll="0">
      <items count="13">
        <item x="9"/>
        <item x="10"/>
        <item x="11"/>
        <item x="0"/>
        <item x="1"/>
        <item x="2"/>
        <item x="3"/>
        <item x="4"/>
        <item x="5"/>
        <item x="6"/>
        <item x="7"/>
        <item x="8"/>
        <item t="default"/>
      </items>
    </pivotField>
    <pivotField showAll="0">
      <items count="3">
        <item x="1"/>
        <item x="0"/>
        <item t="default"/>
      </items>
    </pivotField>
    <pivotField showAll="0">
      <items count="5">
        <item x="0"/>
        <item x="3"/>
        <item x="1"/>
        <item x="2"/>
        <item t="default"/>
      </items>
    </pivotField>
    <pivotField showAll="0" defaultSubtotal="0"/>
    <pivotField axis="axisRow" showAll="0">
      <items count="3">
        <item x="0"/>
        <item x="1"/>
        <item t="default"/>
      </items>
    </pivotField>
    <pivotField showAll="0">
      <items count="5">
        <item x="0"/>
        <item x="1"/>
        <item x="2"/>
        <item x="3"/>
        <item t="default"/>
      </items>
    </pivotField>
    <pivotField dataField="1" showAll="0"/>
    <pivotField showAll="0"/>
  </pivotFields>
  <rowFields count="1">
    <field x="4"/>
  </rowFields>
  <rowItems count="3">
    <i>
      <x/>
    </i>
    <i>
      <x v="1"/>
    </i>
    <i t="grand">
      <x/>
    </i>
  </rowItems>
  <colItems count="1">
    <i/>
  </colItems>
  <dataFields count="1">
    <dataField name="Sum of Sale" fld="6" baseField="0" baseItem="0"/>
  </dataFields>
  <chartFormats count="4">
    <chartFormat chart="4" format="0"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2:H15" firstHeaderRow="0" firstDataRow="1" firstDataCol="1"/>
  <pivotFields count="8">
    <pivotField showAll="0">
      <items count="13">
        <item x="9"/>
        <item x="10"/>
        <item x="11"/>
        <item x="0"/>
        <item x="1"/>
        <item x="2"/>
        <item x="3"/>
        <item x="4"/>
        <item x="5"/>
        <item x="6"/>
        <item x="7"/>
        <item x="8"/>
        <item t="default"/>
      </items>
    </pivotField>
    <pivotField showAll="0">
      <items count="3">
        <item x="1"/>
        <item x="0"/>
        <item t="default"/>
      </items>
    </pivotField>
    <pivotField axis="axisRow" showAll="0">
      <items count="5">
        <item x="0"/>
        <item x="3"/>
        <item x="1"/>
        <item x="2"/>
        <item t="default"/>
      </items>
    </pivotField>
    <pivotField dataField="1" showAll="0" defaultSubtotal="0"/>
    <pivotField axis="axisRow" showAll="0">
      <items count="3">
        <item x="0"/>
        <item x="1"/>
        <item t="default"/>
      </items>
    </pivotField>
    <pivotField showAll="0">
      <items count="5">
        <item x="0"/>
        <item x="1"/>
        <item x="2"/>
        <item x="3"/>
        <item t="default"/>
      </items>
    </pivotField>
    <pivotField dataField="1" showAll="0"/>
    <pivotField dataField="1" showAll="0"/>
  </pivotFields>
  <rowFields count="2">
    <field x="2"/>
    <field x="4"/>
  </rowFields>
  <rowItems count="13">
    <i>
      <x/>
    </i>
    <i r="1">
      <x/>
    </i>
    <i r="1">
      <x v="1"/>
    </i>
    <i>
      <x v="1"/>
    </i>
    <i r="1">
      <x/>
    </i>
    <i r="1">
      <x v="1"/>
    </i>
    <i>
      <x v="2"/>
    </i>
    <i r="1">
      <x/>
    </i>
    <i r="1">
      <x v="1"/>
    </i>
    <i>
      <x v="3"/>
    </i>
    <i r="1">
      <x/>
    </i>
    <i r="1">
      <x v="1"/>
    </i>
    <i t="grand">
      <x/>
    </i>
  </rowItems>
  <colFields count="1">
    <field x="-2"/>
  </colFields>
  <colItems count="3">
    <i>
      <x/>
    </i>
    <i i="1">
      <x v="1"/>
    </i>
    <i i="2">
      <x v="2"/>
    </i>
  </colItems>
  <dataFields count="3">
    <dataField name="Sum of Sale" fld="6" baseField="0" baseItem="0"/>
    <dataField name="Sum of Gross Margin" fld="7" baseField="0" baseItem="0"/>
    <dataField name="Sum of All Expenses" fld="3" baseField="0" baseItem="0"/>
  </dataFields>
  <chartFormats count="3">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6:C11" firstHeaderRow="0" firstDataRow="1" firstDataCol="1"/>
  <pivotFields count="8">
    <pivotField showAll="0">
      <items count="13">
        <item x="9"/>
        <item x="10"/>
        <item x="11"/>
        <item x="0"/>
        <item x="1"/>
        <item x="2"/>
        <item x="3"/>
        <item x="4"/>
        <item x="5"/>
        <item x="6"/>
        <item x="7"/>
        <item x="8"/>
        <item t="default"/>
      </items>
    </pivotField>
    <pivotField showAll="0">
      <items count="3">
        <item x="1"/>
        <item x="0"/>
        <item t="default"/>
      </items>
    </pivotField>
    <pivotField showAll="0">
      <items count="5">
        <item x="0"/>
        <item x="3"/>
        <item x="1"/>
        <item x="2"/>
        <item t="default"/>
      </items>
    </pivotField>
    <pivotField showAll="0" defaultSubtotal="0"/>
    <pivotField showAll="0">
      <items count="3">
        <item x="0"/>
        <item x="1"/>
        <item t="default"/>
      </items>
    </pivotField>
    <pivotField axis="axisRow" showAll="0">
      <items count="5">
        <item x="0"/>
        <item x="1"/>
        <item x="2"/>
        <item x="3"/>
        <item t="default"/>
      </items>
    </pivotField>
    <pivotField dataField="1" showAll="0"/>
    <pivotField dataField="1" showAll="0"/>
  </pivotFields>
  <rowFields count="1">
    <field x="5"/>
  </rowFields>
  <rowItems count="5">
    <i>
      <x/>
    </i>
    <i>
      <x v="1"/>
    </i>
    <i>
      <x v="2"/>
    </i>
    <i>
      <x v="3"/>
    </i>
    <i t="grand">
      <x/>
    </i>
  </rowItems>
  <colFields count="1">
    <field x="-2"/>
  </colFields>
  <colItems count="2">
    <i>
      <x/>
    </i>
    <i i="1">
      <x v="1"/>
    </i>
  </colItems>
  <dataFields count="2">
    <dataField name="Sum of Sale" fld="6" baseField="0" baseItem="0"/>
    <dataField name="Sum of Gross Margin" fld="7" baseField="0" baseItem="0"/>
  </dataFields>
  <chartFormats count="2">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9" name="PivotTable2"/>
    <pivotTable tabId="19" name="PivotTable3"/>
    <pivotTable tabId="19" name="PivotTable4"/>
    <pivotTable tabId="19" name="PivotTable5"/>
    <pivotTable tabId="19" name="PivotTable6"/>
    <pivotTable tabId="19" name="PivotTable7"/>
    <pivotTable tabId="19" name="PivotTable8"/>
    <pivotTable tabId="19" name="PivotTable1"/>
  </pivotTables>
  <data>
    <tabular pivotCacheId="1">
      <items count="12">
        <i x="9" s="1"/>
        <i x="10" s="1"/>
        <i x="11" s="1"/>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Y" sourceName="FY">
  <pivotTables>
    <pivotTable tabId="19" name="PivotTable2"/>
    <pivotTable tabId="19" name="PivotTable3"/>
    <pivotTable tabId="19" name="PivotTable4"/>
    <pivotTable tabId="19" name="PivotTable5"/>
    <pivotTable tabId="19" name="PivotTable6"/>
    <pivotTable tabId="19" name="PivotTable7"/>
    <pivotTable tabId="19" name="PivotTable8"/>
    <pivotTable tabId="19"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1" sourceName="Location">
  <pivotTables>
    <pivotTable tabId="19" name="PivotTable2"/>
    <pivotTable tabId="19" name="PivotTable3"/>
    <pivotTable tabId="19" name="PivotTable4"/>
    <pivotTable tabId="19" name="PivotTable5"/>
    <pivotTable tabId="19" name="PivotTable6"/>
    <pivotTable tabId="19" name="PivotTable7"/>
    <pivotTable tabId="19" name="PivotTable8"/>
    <pivotTable tabId="19" name="PivotTable1"/>
  </pivotTables>
  <data>
    <tabular pivotCacheId="1">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toB_BtoC" sourceName="BtoB/BtoC">
  <pivotTables>
    <pivotTable tabId="19" name="PivotTable2"/>
    <pivotTable tabId="19" name="PivotTable3"/>
    <pivotTable tabId="19" name="PivotTable4"/>
    <pivotTable tabId="19" name="PivotTable5"/>
    <pivotTable tabId="19" name="PivotTable6"/>
    <pivotTable tabId="19" name="PivotTable7"/>
    <pivotTable tabId="19" name="PivotTable8"/>
    <pivotTable tabId="19" name="PivotTable1"/>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_Code" sourceName="Produc Code">
  <pivotTables>
    <pivotTable tabId="19" name="PivotTable2"/>
    <pivotTable tabId="19" name="PivotTable3"/>
    <pivotTable tabId="19" name="PivotTable4"/>
    <pivotTable tabId="19" name="PivotTable5"/>
    <pivotTable tabId="19" name="PivotTable6"/>
    <pivotTable tabId="19" name="PivotTable7"/>
    <pivotTable tabId="19" name="PivotTable8"/>
    <pivotTable tabId="19" name="PivotTable1"/>
  </pivotTables>
  <data>
    <tabular pivotCacheId="1">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cation" sourceName="Location">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tyle="SlicerStyleDark1" rowHeight="241300"/>
  <slicer name="FY" cache="Slicer_FY" caption="FY" columnCount="2" showCaption="0" style="SlicerStyleDark1" rowHeight="241300"/>
  <slicer name="Location 1" cache="Slicer_Location1" caption="Location" style="SlicerStyleDark1" rowHeight="241300"/>
  <slicer name="BtoB/BtoC" cache="Slicer_BtoB_BtoC" caption="BtoB/BtoC" style="SlicerStyleDark1" rowHeight="241300"/>
  <slicer name="Produc Code" cache="Slicer_Produc_Code" caption="Produc Code" style="SlicerStyleDark1" rowHeight="241300"/>
</slicers>
</file>

<file path=xl/tables/table1.xml><?xml version="1.0" encoding="utf-8"?>
<table xmlns="http://schemas.openxmlformats.org/spreadsheetml/2006/main" id="1" name="Table1" displayName="Table1" ref="A11:G768" totalsRowCount="1" headerRowDxfId="51" dataDxfId="50" tableBorderDxfId="49" headerRowCellStyle="Normal_Book1" dataCellStyle="Normal_Book1">
  <autoFilter ref="A11:G767"/>
  <tableColumns count="7">
    <tableColumn id="1" name="Month" totalsRowLabel="Total" dataDxfId="48" totalsRowDxfId="47" dataCellStyle="Normal_Book1"/>
    <tableColumn id="2" name="FY" dataDxfId="46" totalsRowDxfId="45" dataCellStyle="Normal_Book1"/>
    <tableColumn id="3" name="Location" dataDxfId="44" totalsRowDxfId="43" dataCellStyle="Normal_Book1"/>
    <tableColumn id="4" name="BtoB/BtoC" dataDxfId="42" totalsRowDxfId="41" dataCellStyle="Normal_Book1"/>
    <tableColumn id="5" name="Produc Code" dataDxfId="40" totalsRowDxfId="39" dataCellStyle="Normal_Book1"/>
    <tableColumn id="6" name="Sale" totalsRowFunction="custom" dataDxfId="38" totalsRowDxfId="37" dataCellStyle="Normal_Book1">
      <totalsRowFormula>SUM(Table1[Sale])</totalsRowFormula>
    </tableColumn>
    <tableColumn id="7" name="Gross Margin" totalsRowFunction="sum" dataDxfId="36" totalsRowDxfId="35" dataCellStyle="Normal_Book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5:E6" totalsRowShown="0" headerRowCellStyle="Normal_Book1" dataCellStyle="Normal_Book1">
  <autoFilter ref="C5:E6"/>
  <tableColumns count="3">
    <tableColumn id="1" name="rw" dataCellStyle="Normal_Book1"/>
    <tableColumn id="2" name="we" dataCellStyle="Normal_Book1"/>
    <tableColumn id="3" name="rwr" dataCellStyle="Normal_Book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768"/>
  <sheetViews>
    <sheetView zoomScale="115" zoomScaleNormal="115" workbookViewId="0">
      <pane ySplit="11" topLeftCell="A12" activePane="bottomLeft" state="frozen"/>
      <selection pane="bottomLeft" activeCell="A12" sqref="A12:G767"/>
    </sheetView>
  </sheetViews>
  <sheetFormatPr defaultColWidth="9.28515625" defaultRowHeight="12.75" x14ac:dyDescent="0.2"/>
  <cols>
    <col min="1" max="2" width="10.28515625" style="1" customWidth="1"/>
    <col min="3" max="3" width="12.7109375" style="1" customWidth="1"/>
    <col min="4" max="4" width="14.42578125" style="1" customWidth="1"/>
    <col min="5" max="5" width="18.140625" style="1" customWidth="1"/>
    <col min="6" max="6" width="17.140625" style="1" customWidth="1"/>
    <col min="7" max="7" width="18.28515625" style="1" customWidth="1"/>
    <col min="8" max="8" width="10" style="1" customWidth="1"/>
    <col min="9" max="9" width="9.28515625" style="1"/>
    <col min="10" max="10" width="11.5703125" style="1" customWidth="1"/>
    <col min="11" max="11" width="9.28515625" style="1"/>
    <col min="12" max="12" width="11.7109375" style="1" customWidth="1"/>
    <col min="13" max="16384" width="9.28515625" style="1"/>
  </cols>
  <sheetData>
    <row r="1" spans="1:11" x14ac:dyDescent="0.2">
      <c r="I1" s="7" t="s">
        <v>22</v>
      </c>
    </row>
    <row r="2" spans="1:11" x14ac:dyDescent="0.2">
      <c r="I2" s="7"/>
    </row>
    <row r="3" spans="1:11" x14ac:dyDescent="0.2">
      <c r="I3" s="7"/>
    </row>
    <row r="4" spans="1:11" x14ac:dyDescent="0.2">
      <c r="D4" s="1" t="s">
        <v>40</v>
      </c>
      <c r="E4" s="1" t="s">
        <v>39</v>
      </c>
      <c r="I4" s="7"/>
    </row>
    <row r="5" spans="1:11" x14ac:dyDescent="0.2">
      <c r="C5" s="1" t="s">
        <v>38</v>
      </c>
      <c r="D5" s="1" t="s">
        <v>36</v>
      </c>
      <c r="E5" s="1" t="s">
        <v>37</v>
      </c>
      <c r="I5" s="7"/>
    </row>
    <row r="6" spans="1:11" x14ac:dyDescent="0.2">
      <c r="C6" s="1">
        <v>23</v>
      </c>
      <c r="D6" s="1">
        <v>324</v>
      </c>
      <c r="E6" s="1">
        <v>32</v>
      </c>
      <c r="I6" s="7"/>
    </row>
    <row r="7" spans="1:11" x14ac:dyDescent="0.2">
      <c r="I7" s="7"/>
    </row>
    <row r="8" spans="1:11" x14ac:dyDescent="0.2">
      <c r="I8" s="7"/>
    </row>
    <row r="9" spans="1:11" x14ac:dyDescent="0.2">
      <c r="I9" s="7"/>
    </row>
    <row r="10" spans="1:11" x14ac:dyDescent="0.2">
      <c r="I10" s="7"/>
    </row>
    <row r="11" spans="1:11" ht="15.75" x14ac:dyDescent="0.25">
      <c r="A11" s="10" t="s">
        <v>0</v>
      </c>
      <c r="B11" s="11" t="s">
        <v>9</v>
      </c>
      <c r="C11" s="11" t="s">
        <v>10</v>
      </c>
      <c r="D11" s="11" t="s">
        <v>11</v>
      </c>
      <c r="E11" s="11" t="s">
        <v>1</v>
      </c>
      <c r="F11" s="12" t="s">
        <v>12</v>
      </c>
      <c r="G11" s="12" t="s">
        <v>13</v>
      </c>
      <c r="I11" s="6" t="s">
        <v>6</v>
      </c>
      <c r="J11" s="6" t="s">
        <v>7</v>
      </c>
      <c r="K11" s="6" t="s">
        <v>8</v>
      </c>
    </row>
    <row r="12" spans="1:11" x14ac:dyDescent="0.2">
      <c r="A12" s="8" t="s">
        <v>23</v>
      </c>
      <c r="B12" s="5" t="s">
        <v>14</v>
      </c>
      <c r="C12" s="4" t="s">
        <v>15</v>
      </c>
      <c r="D12" s="4" t="s">
        <v>16</v>
      </c>
      <c r="E12" s="4" t="s">
        <v>2</v>
      </c>
      <c r="F12" s="3">
        <v>467845</v>
      </c>
      <c r="G12" s="9">
        <v>78109</v>
      </c>
      <c r="H12" s="2"/>
      <c r="I12" s="2"/>
    </row>
    <row r="13" spans="1:11" x14ac:dyDescent="0.2">
      <c r="A13" s="8" t="s">
        <v>23</v>
      </c>
      <c r="B13" s="5" t="s">
        <v>14</v>
      </c>
      <c r="C13" s="4" t="s">
        <v>17</v>
      </c>
      <c r="D13" s="4" t="s">
        <v>16</v>
      </c>
      <c r="E13" s="4" t="s">
        <v>2</v>
      </c>
      <c r="F13" s="3">
        <v>344195</v>
      </c>
      <c r="G13" s="9">
        <v>212540</v>
      </c>
      <c r="H13" s="2"/>
      <c r="I13" s="2"/>
    </row>
    <row r="14" spans="1:11" x14ac:dyDescent="0.2">
      <c r="A14" s="8" t="s">
        <v>23</v>
      </c>
      <c r="B14" s="5" t="s">
        <v>14</v>
      </c>
      <c r="C14" s="4" t="s">
        <v>18</v>
      </c>
      <c r="D14" s="4" t="s">
        <v>16</v>
      </c>
      <c r="E14" s="4" t="s">
        <v>2</v>
      </c>
      <c r="F14" s="3">
        <v>467845</v>
      </c>
      <c r="G14" s="9">
        <v>136845</v>
      </c>
      <c r="H14" s="2"/>
      <c r="I14" s="2"/>
    </row>
    <row r="15" spans="1:11" x14ac:dyDescent="0.2">
      <c r="A15" s="8" t="s">
        <v>23</v>
      </c>
      <c r="B15" s="5" t="s">
        <v>14</v>
      </c>
      <c r="C15" s="4" t="s">
        <v>17</v>
      </c>
      <c r="D15" s="4" t="s">
        <v>19</v>
      </c>
      <c r="E15" s="4" t="s">
        <v>2</v>
      </c>
      <c r="F15" s="3">
        <v>12667</v>
      </c>
      <c r="G15" s="9">
        <v>5516</v>
      </c>
      <c r="H15" s="2"/>
      <c r="I15" s="2"/>
    </row>
    <row r="16" spans="1:11" x14ac:dyDescent="0.2">
      <c r="A16" s="8" t="s">
        <v>23</v>
      </c>
      <c r="B16" s="5" t="s">
        <v>14</v>
      </c>
      <c r="C16" s="4" t="s">
        <v>15</v>
      </c>
      <c r="D16" s="4" t="s">
        <v>19</v>
      </c>
      <c r="E16" s="4" t="s">
        <v>2</v>
      </c>
      <c r="F16" s="3">
        <v>249520</v>
      </c>
      <c r="G16" s="9">
        <v>32438</v>
      </c>
      <c r="H16" s="2"/>
      <c r="I16" s="2"/>
    </row>
    <row r="17" spans="1:9" x14ac:dyDescent="0.2">
      <c r="A17" s="8" t="s">
        <v>23</v>
      </c>
      <c r="B17" s="5" t="s">
        <v>14</v>
      </c>
      <c r="C17" s="4" t="s">
        <v>20</v>
      </c>
      <c r="D17" s="4" t="s">
        <v>19</v>
      </c>
      <c r="E17" s="4" t="s">
        <v>2</v>
      </c>
      <c r="F17" s="3">
        <v>309380</v>
      </c>
      <c r="G17" s="9">
        <v>160878</v>
      </c>
      <c r="H17" s="2"/>
      <c r="I17" s="2"/>
    </row>
    <row r="18" spans="1:9" x14ac:dyDescent="0.2">
      <c r="A18" s="8" t="s">
        <v>23</v>
      </c>
      <c r="B18" s="5" t="s">
        <v>14</v>
      </c>
      <c r="C18" s="4" t="s">
        <v>20</v>
      </c>
      <c r="D18" s="4" t="s">
        <v>16</v>
      </c>
      <c r="E18" s="4" t="s">
        <v>3</v>
      </c>
      <c r="F18" s="3">
        <v>411615</v>
      </c>
      <c r="G18" s="9">
        <v>40132</v>
      </c>
      <c r="H18" s="2"/>
      <c r="I18" s="2"/>
    </row>
    <row r="19" spans="1:9" x14ac:dyDescent="0.2">
      <c r="A19" s="8" t="s">
        <v>23</v>
      </c>
      <c r="B19" s="5" t="s">
        <v>14</v>
      </c>
      <c r="C19" s="4" t="s">
        <v>15</v>
      </c>
      <c r="D19" s="4" t="s">
        <v>16</v>
      </c>
      <c r="E19" s="4" t="s">
        <v>3</v>
      </c>
      <c r="F19" s="3">
        <v>309204</v>
      </c>
      <c r="G19" s="9">
        <v>8039</v>
      </c>
      <c r="H19" s="2"/>
      <c r="I19" s="2"/>
    </row>
    <row r="20" spans="1:9" x14ac:dyDescent="0.2">
      <c r="A20" s="8" t="s">
        <v>23</v>
      </c>
      <c r="B20" s="5" t="s">
        <v>14</v>
      </c>
      <c r="C20" s="4" t="s">
        <v>17</v>
      </c>
      <c r="D20" s="4" t="s">
        <v>16</v>
      </c>
      <c r="E20" s="4" t="s">
        <v>3</v>
      </c>
      <c r="F20" s="3">
        <v>322080</v>
      </c>
      <c r="G20" s="9">
        <v>167482</v>
      </c>
      <c r="H20" s="2"/>
      <c r="I20" s="2"/>
    </row>
    <row r="21" spans="1:9" x14ac:dyDescent="0.2">
      <c r="A21" s="8" t="s">
        <v>23</v>
      </c>
      <c r="B21" s="5" t="s">
        <v>14</v>
      </c>
      <c r="C21" s="4" t="s">
        <v>18</v>
      </c>
      <c r="D21" s="4" t="s">
        <v>19</v>
      </c>
      <c r="E21" s="4" t="s">
        <v>3</v>
      </c>
      <c r="F21" s="3">
        <v>106395</v>
      </c>
      <c r="G21" s="9">
        <v>65699</v>
      </c>
      <c r="H21" s="2"/>
      <c r="I21" s="2"/>
    </row>
    <row r="22" spans="1:9" x14ac:dyDescent="0.2">
      <c r="A22" s="8" t="s">
        <v>23</v>
      </c>
      <c r="B22" s="5" t="s">
        <v>14</v>
      </c>
      <c r="C22" s="4" t="s">
        <v>15</v>
      </c>
      <c r="D22" s="4" t="s">
        <v>19</v>
      </c>
      <c r="E22" s="4" t="s">
        <v>3</v>
      </c>
      <c r="F22" s="3">
        <v>37192</v>
      </c>
      <c r="G22" s="9">
        <v>22241</v>
      </c>
      <c r="H22" s="2"/>
      <c r="I22" s="2"/>
    </row>
    <row r="23" spans="1:9" x14ac:dyDescent="0.2">
      <c r="A23" s="8" t="s">
        <v>23</v>
      </c>
      <c r="B23" s="5" t="s">
        <v>14</v>
      </c>
      <c r="C23" s="4" t="s">
        <v>20</v>
      </c>
      <c r="D23" s="4" t="s">
        <v>19</v>
      </c>
      <c r="E23" s="4" t="s">
        <v>3</v>
      </c>
      <c r="F23" s="3">
        <v>414080</v>
      </c>
      <c r="G23" s="9">
        <v>215322</v>
      </c>
      <c r="H23" s="2"/>
      <c r="I23" s="2"/>
    </row>
    <row r="24" spans="1:9" x14ac:dyDescent="0.2">
      <c r="A24" s="8" t="s">
        <v>23</v>
      </c>
      <c r="B24" s="5" t="s">
        <v>14</v>
      </c>
      <c r="C24" s="4" t="s">
        <v>18</v>
      </c>
      <c r="D24" s="4" t="s">
        <v>16</v>
      </c>
      <c r="E24" s="4" t="s">
        <v>4</v>
      </c>
      <c r="F24" s="3">
        <v>58564</v>
      </c>
      <c r="G24" s="9">
        <v>24363</v>
      </c>
      <c r="H24" s="2"/>
      <c r="I24" s="2"/>
    </row>
    <row r="25" spans="1:9" x14ac:dyDescent="0.2">
      <c r="A25" s="8" t="s">
        <v>23</v>
      </c>
      <c r="B25" s="5" t="s">
        <v>14</v>
      </c>
      <c r="C25" s="4" t="s">
        <v>15</v>
      </c>
      <c r="D25" s="4" t="s">
        <v>16</v>
      </c>
      <c r="E25" s="4" t="s">
        <v>4</v>
      </c>
      <c r="F25" s="3">
        <v>116872</v>
      </c>
      <c r="G25" s="9">
        <v>54696</v>
      </c>
      <c r="H25" s="2"/>
      <c r="I25" s="2"/>
    </row>
    <row r="26" spans="1:9" x14ac:dyDescent="0.2">
      <c r="A26" s="8" t="s">
        <v>23</v>
      </c>
      <c r="B26" s="5" t="s">
        <v>14</v>
      </c>
      <c r="C26" s="4" t="s">
        <v>17</v>
      </c>
      <c r="D26" s="4" t="s">
        <v>16</v>
      </c>
      <c r="E26" s="4" t="s">
        <v>4</v>
      </c>
      <c r="F26" s="3">
        <v>115559</v>
      </c>
      <c r="G26" s="9">
        <v>44317</v>
      </c>
      <c r="H26" s="2"/>
      <c r="I26" s="2"/>
    </row>
    <row r="27" spans="1:9" x14ac:dyDescent="0.2">
      <c r="A27" s="8" t="s">
        <v>23</v>
      </c>
      <c r="B27" s="5" t="s">
        <v>14</v>
      </c>
      <c r="C27" s="4" t="s">
        <v>20</v>
      </c>
      <c r="D27" s="4" t="s">
        <v>19</v>
      </c>
      <c r="E27" s="4" t="s">
        <v>4</v>
      </c>
      <c r="F27" s="3">
        <v>69514</v>
      </c>
      <c r="G27" s="9">
        <v>6326</v>
      </c>
      <c r="H27" s="2"/>
      <c r="I27" s="2"/>
    </row>
    <row r="28" spans="1:9" x14ac:dyDescent="0.2">
      <c r="A28" s="8" t="s">
        <v>23</v>
      </c>
      <c r="B28" s="5" t="s">
        <v>14</v>
      </c>
      <c r="C28" s="4" t="s">
        <v>20</v>
      </c>
      <c r="D28" s="4" t="s">
        <v>19</v>
      </c>
      <c r="E28" s="4" t="s">
        <v>4</v>
      </c>
      <c r="F28" s="3">
        <v>650200</v>
      </c>
      <c r="G28" s="9">
        <v>0</v>
      </c>
      <c r="H28" s="2"/>
      <c r="I28" s="2"/>
    </row>
    <row r="29" spans="1:9" x14ac:dyDescent="0.2">
      <c r="A29" s="8" t="s">
        <v>23</v>
      </c>
      <c r="B29" s="5" t="s">
        <v>14</v>
      </c>
      <c r="C29" s="4" t="s">
        <v>15</v>
      </c>
      <c r="D29" s="4" t="s">
        <v>19</v>
      </c>
      <c r="E29" s="4" t="s">
        <v>4</v>
      </c>
      <c r="F29" s="3">
        <v>325100</v>
      </c>
      <c r="G29" s="9">
        <v>0</v>
      </c>
      <c r="H29" s="2"/>
      <c r="I29" s="2"/>
    </row>
    <row r="30" spans="1:9" x14ac:dyDescent="0.2">
      <c r="A30" s="8" t="s">
        <v>23</v>
      </c>
      <c r="B30" s="5" t="s">
        <v>14</v>
      </c>
      <c r="C30" s="4" t="s">
        <v>17</v>
      </c>
      <c r="D30" s="4" t="s">
        <v>16</v>
      </c>
      <c r="E30" s="4" t="s">
        <v>5</v>
      </c>
      <c r="F30" s="3">
        <v>319828</v>
      </c>
      <c r="G30" s="9">
        <v>58209</v>
      </c>
      <c r="H30" s="2"/>
      <c r="I30" s="2"/>
    </row>
    <row r="31" spans="1:9" x14ac:dyDescent="0.2">
      <c r="A31" s="8" t="s">
        <v>23</v>
      </c>
      <c r="B31" s="5" t="s">
        <v>14</v>
      </c>
      <c r="C31" s="4" t="s">
        <v>18</v>
      </c>
      <c r="D31" s="4" t="s">
        <v>16</v>
      </c>
      <c r="E31" s="4" t="s">
        <v>5</v>
      </c>
      <c r="F31" s="3">
        <v>250880</v>
      </c>
      <c r="G31" s="9">
        <v>130458</v>
      </c>
      <c r="H31" s="2"/>
      <c r="I31" s="2"/>
    </row>
    <row r="32" spans="1:9" x14ac:dyDescent="0.2">
      <c r="A32" s="8" t="s">
        <v>23</v>
      </c>
      <c r="B32" s="5" t="s">
        <v>14</v>
      </c>
      <c r="C32" s="4" t="s">
        <v>20</v>
      </c>
      <c r="D32" s="4" t="s">
        <v>16</v>
      </c>
      <c r="E32" s="4" t="s">
        <v>2</v>
      </c>
      <c r="F32" s="3">
        <v>2263095</v>
      </c>
      <c r="G32" s="9">
        <v>1397461</v>
      </c>
      <c r="H32" s="2"/>
      <c r="I32" s="2"/>
    </row>
    <row r="33" spans="1:9" x14ac:dyDescent="0.2">
      <c r="A33" s="8" t="s">
        <v>23</v>
      </c>
      <c r="B33" s="5" t="s">
        <v>14</v>
      </c>
      <c r="C33" s="4" t="s">
        <v>17</v>
      </c>
      <c r="D33" s="4" t="s">
        <v>16</v>
      </c>
      <c r="E33" s="4" t="s">
        <v>2</v>
      </c>
      <c r="F33" s="3">
        <v>578636</v>
      </c>
      <c r="G33" s="9">
        <v>135401</v>
      </c>
      <c r="H33" s="2"/>
      <c r="I33" s="2"/>
    </row>
    <row r="34" spans="1:9" x14ac:dyDescent="0.2">
      <c r="A34" s="8" t="s">
        <v>23</v>
      </c>
      <c r="B34" s="5" t="s">
        <v>14</v>
      </c>
      <c r="C34" s="4" t="s">
        <v>15</v>
      </c>
      <c r="D34" s="4" t="s">
        <v>16</v>
      </c>
      <c r="E34" s="4" t="s">
        <v>2</v>
      </c>
      <c r="F34" s="3">
        <v>1770050</v>
      </c>
      <c r="G34" s="9">
        <v>575266</v>
      </c>
      <c r="H34" s="2"/>
      <c r="I34" s="2"/>
    </row>
    <row r="35" spans="1:9" x14ac:dyDescent="0.2">
      <c r="A35" s="8" t="s">
        <v>23</v>
      </c>
      <c r="B35" s="5" t="s">
        <v>14</v>
      </c>
      <c r="C35" s="4" t="s">
        <v>20</v>
      </c>
      <c r="D35" s="4" t="s">
        <v>19</v>
      </c>
      <c r="E35" s="4" t="s">
        <v>2</v>
      </c>
      <c r="F35" s="3">
        <v>15093</v>
      </c>
      <c r="G35" s="9">
        <v>9124</v>
      </c>
      <c r="H35" s="2"/>
      <c r="I35" s="2"/>
    </row>
    <row r="36" spans="1:9" x14ac:dyDescent="0.2">
      <c r="A36" s="8" t="s">
        <v>23</v>
      </c>
      <c r="B36" s="5" t="s">
        <v>14</v>
      </c>
      <c r="C36" s="4" t="s">
        <v>18</v>
      </c>
      <c r="D36" s="4" t="s">
        <v>19</v>
      </c>
      <c r="E36" s="4" t="s">
        <v>2</v>
      </c>
      <c r="F36" s="3">
        <v>1819200</v>
      </c>
      <c r="G36" s="9">
        <v>0</v>
      </c>
      <c r="H36" s="2"/>
      <c r="I36" s="2"/>
    </row>
    <row r="37" spans="1:9" x14ac:dyDescent="0.2">
      <c r="A37" s="8" t="s">
        <v>23</v>
      </c>
      <c r="B37" s="5" t="s">
        <v>14</v>
      </c>
      <c r="C37" s="4" t="s">
        <v>20</v>
      </c>
      <c r="D37" s="4" t="s">
        <v>19</v>
      </c>
      <c r="E37" s="4" t="s">
        <v>2</v>
      </c>
      <c r="F37" s="3">
        <v>664090</v>
      </c>
      <c r="G37" s="9">
        <v>388493</v>
      </c>
      <c r="H37" s="2"/>
      <c r="I37" s="2"/>
    </row>
    <row r="38" spans="1:9" x14ac:dyDescent="0.2">
      <c r="A38" s="8" t="s">
        <v>23</v>
      </c>
      <c r="B38" s="5" t="s">
        <v>14</v>
      </c>
      <c r="C38" s="4" t="s">
        <v>17</v>
      </c>
      <c r="D38" s="4" t="s">
        <v>16</v>
      </c>
      <c r="E38" s="4" t="s">
        <v>4</v>
      </c>
      <c r="F38" s="3">
        <v>227742</v>
      </c>
      <c r="G38" s="9">
        <v>62174</v>
      </c>
      <c r="H38" s="2"/>
      <c r="I38" s="2"/>
    </row>
    <row r="39" spans="1:9" x14ac:dyDescent="0.2">
      <c r="A39" s="8" t="s">
        <v>23</v>
      </c>
      <c r="B39" s="5" t="s">
        <v>14</v>
      </c>
      <c r="C39" s="4" t="s">
        <v>20</v>
      </c>
      <c r="D39" s="4" t="s">
        <v>16</v>
      </c>
      <c r="E39" s="4" t="s">
        <v>4</v>
      </c>
      <c r="F39" s="3">
        <v>791958</v>
      </c>
      <c r="G39" s="9">
        <v>298568</v>
      </c>
      <c r="H39" s="2"/>
      <c r="I39" s="2"/>
    </row>
    <row r="40" spans="1:9" x14ac:dyDescent="0.2">
      <c r="A40" s="8" t="s">
        <v>23</v>
      </c>
      <c r="B40" s="5" t="s">
        <v>14</v>
      </c>
      <c r="C40" s="4" t="s">
        <v>17</v>
      </c>
      <c r="D40" s="4" t="s">
        <v>19</v>
      </c>
      <c r="E40" s="4" t="s">
        <v>4</v>
      </c>
      <c r="F40" s="3">
        <v>199408</v>
      </c>
      <c r="G40" s="9">
        <v>10369</v>
      </c>
      <c r="H40" s="2"/>
      <c r="I40" s="2"/>
    </row>
    <row r="41" spans="1:9" x14ac:dyDescent="0.2">
      <c r="A41" s="8" t="s">
        <v>23</v>
      </c>
      <c r="B41" s="5" t="s">
        <v>14</v>
      </c>
      <c r="C41" s="4" t="s">
        <v>15</v>
      </c>
      <c r="D41" s="4" t="s">
        <v>19</v>
      </c>
      <c r="E41" s="4" t="s">
        <v>4</v>
      </c>
      <c r="F41" s="3">
        <v>426524</v>
      </c>
      <c r="G41" s="9">
        <v>66538</v>
      </c>
      <c r="H41" s="2"/>
      <c r="I41" s="2"/>
    </row>
    <row r="42" spans="1:9" x14ac:dyDescent="0.2">
      <c r="A42" s="8" t="s">
        <v>23</v>
      </c>
      <c r="B42" s="5" t="s">
        <v>14</v>
      </c>
      <c r="C42" s="4" t="s">
        <v>18</v>
      </c>
      <c r="D42" s="4" t="s">
        <v>19</v>
      </c>
      <c r="E42" s="4" t="s">
        <v>4</v>
      </c>
      <c r="F42" s="3">
        <v>1030968</v>
      </c>
      <c r="G42" s="9">
        <v>455688</v>
      </c>
      <c r="H42" s="2"/>
      <c r="I42" s="2"/>
    </row>
    <row r="43" spans="1:9" x14ac:dyDescent="0.2">
      <c r="A43" s="8" t="s">
        <v>23</v>
      </c>
      <c r="B43" s="5" t="s">
        <v>14</v>
      </c>
      <c r="C43" s="4" t="s">
        <v>20</v>
      </c>
      <c r="D43" s="4" t="s">
        <v>16</v>
      </c>
      <c r="E43" s="4" t="s">
        <v>5</v>
      </c>
      <c r="F43" s="3">
        <v>548498</v>
      </c>
      <c r="G43" s="9">
        <v>349393</v>
      </c>
      <c r="H43" s="2"/>
      <c r="I43" s="2"/>
    </row>
    <row r="44" spans="1:9" x14ac:dyDescent="0.2">
      <c r="A44" s="8" t="s">
        <v>23</v>
      </c>
      <c r="B44" s="5" t="s">
        <v>14</v>
      </c>
      <c r="C44" s="4" t="s">
        <v>15</v>
      </c>
      <c r="D44" s="4" t="s">
        <v>16</v>
      </c>
      <c r="E44" s="4" t="s">
        <v>5</v>
      </c>
      <c r="F44" s="3">
        <v>239890</v>
      </c>
      <c r="G44" s="9">
        <v>140336</v>
      </c>
      <c r="H44" s="2"/>
      <c r="I44" s="2"/>
    </row>
    <row r="45" spans="1:9" x14ac:dyDescent="0.2">
      <c r="A45" s="8" t="s">
        <v>24</v>
      </c>
      <c r="B45" s="5" t="s">
        <v>14</v>
      </c>
      <c r="C45" s="4" t="s">
        <v>15</v>
      </c>
      <c r="D45" s="4" t="s">
        <v>16</v>
      </c>
      <c r="E45" s="4" t="s">
        <v>2</v>
      </c>
      <c r="F45" s="3">
        <v>228890</v>
      </c>
      <c r="G45" s="9">
        <v>206001</v>
      </c>
      <c r="H45" s="2"/>
      <c r="I45" s="2"/>
    </row>
    <row r="46" spans="1:9" x14ac:dyDescent="0.2">
      <c r="A46" s="8" t="s">
        <v>24</v>
      </c>
      <c r="B46" s="5" t="s">
        <v>14</v>
      </c>
      <c r="C46" s="4" t="s">
        <v>17</v>
      </c>
      <c r="D46" s="4" t="s">
        <v>16</v>
      </c>
      <c r="E46" s="4" t="s">
        <v>2</v>
      </c>
      <c r="F46" s="3">
        <v>137678</v>
      </c>
      <c r="G46" s="9">
        <v>107389</v>
      </c>
      <c r="H46" s="2"/>
      <c r="I46" s="2"/>
    </row>
    <row r="47" spans="1:9" x14ac:dyDescent="0.2">
      <c r="A47" s="8" t="s">
        <v>24</v>
      </c>
      <c r="B47" s="5" t="s">
        <v>14</v>
      </c>
      <c r="C47" s="4" t="s">
        <v>18</v>
      </c>
      <c r="D47" s="4" t="s">
        <v>16</v>
      </c>
      <c r="E47" s="4" t="s">
        <v>2</v>
      </c>
      <c r="F47" s="3">
        <v>374276</v>
      </c>
      <c r="G47" s="9">
        <v>284450</v>
      </c>
      <c r="H47" s="2"/>
      <c r="I47" s="2"/>
    </row>
    <row r="48" spans="1:9" x14ac:dyDescent="0.2">
      <c r="A48" s="8" t="s">
        <v>24</v>
      </c>
      <c r="B48" s="5" t="s">
        <v>14</v>
      </c>
      <c r="C48" s="4" t="s">
        <v>17</v>
      </c>
      <c r="D48" s="4" t="s">
        <v>19</v>
      </c>
      <c r="E48" s="4" t="s">
        <v>2</v>
      </c>
      <c r="F48" s="3">
        <v>25334</v>
      </c>
      <c r="G48" s="9">
        <v>8614</v>
      </c>
      <c r="H48" s="2"/>
      <c r="I48" s="2"/>
    </row>
    <row r="49" spans="1:9" x14ac:dyDescent="0.2">
      <c r="A49" s="8" t="s">
        <v>24</v>
      </c>
      <c r="B49" s="5" t="s">
        <v>14</v>
      </c>
      <c r="C49" s="4" t="s">
        <v>15</v>
      </c>
      <c r="D49" s="4" t="s">
        <v>19</v>
      </c>
      <c r="E49" s="4" t="s">
        <v>2</v>
      </c>
      <c r="F49" s="3">
        <v>374280</v>
      </c>
      <c r="G49" s="9">
        <v>299424</v>
      </c>
      <c r="H49" s="2"/>
      <c r="I49" s="2"/>
    </row>
    <row r="50" spans="1:9" x14ac:dyDescent="0.2">
      <c r="A50" s="8" t="s">
        <v>24</v>
      </c>
      <c r="B50" s="5" t="s">
        <v>14</v>
      </c>
      <c r="C50" s="4" t="s">
        <v>20</v>
      </c>
      <c r="D50" s="4" t="s">
        <v>19</v>
      </c>
      <c r="E50" s="4" t="s">
        <v>2</v>
      </c>
      <c r="F50" s="3">
        <v>123752</v>
      </c>
      <c r="G50" s="9">
        <v>64351</v>
      </c>
      <c r="H50" s="2"/>
      <c r="I50" s="2"/>
    </row>
    <row r="51" spans="1:9" x14ac:dyDescent="0.2">
      <c r="A51" s="8" t="s">
        <v>24</v>
      </c>
      <c r="B51" s="5" t="s">
        <v>14</v>
      </c>
      <c r="C51" s="4" t="s">
        <v>20</v>
      </c>
      <c r="D51" s="4" t="s">
        <v>16</v>
      </c>
      <c r="E51" s="4" t="s">
        <v>3</v>
      </c>
      <c r="F51" s="3">
        <v>137205</v>
      </c>
      <c r="G51" s="9">
        <v>6860</v>
      </c>
      <c r="H51" s="2"/>
      <c r="I51" s="2"/>
    </row>
    <row r="52" spans="1:9" x14ac:dyDescent="0.2">
      <c r="A52" s="8" t="s">
        <v>24</v>
      </c>
      <c r="B52" s="5" t="s">
        <v>14</v>
      </c>
      <c r="C52" s="4" t="s">
        <v>15</v>
      </c>
      <c r="D52" s="4" t="s">
        <v>16</v>
      </c>
      <c r="E52" s="4" t="s">
        <v>3</v>
      </c>
      <c r="F52" s="3">
        <v>77301</v>
      </c>
      <c r="G52" s="9">
        <v>773</v>
      </c>
      <c r="H52" s="2"/>
      <c r="I52" s="2"/>
    </row>
    <row r="53" spans="1:9" x14ac:dyDescent="0.2">
      <c r="A53" s="8" t="s">
        <v>24</v>
      </c>
      <c r="B53" s="5" t="s">
        <v>14</v>
      </c>
      <c r="C53" s="4" t="s">
        <v>17</v>
      </c>
      <c r="D53" s="4" t="s">
        <v>16</v>
      </c>
      <c r="E53" s="4" t="s">
        <v>3</v>
      </c>
      <c r="F53" s="3">
        <v>483120</v>
      </c>
      <c r="G53" s="9">
        <v>96624</v>
      </c>
      <c r="H53" s="2"/>
      <c r="I53" s="2"/>
    </row>
    <row r="54" spans="1:9" x14ac:dyDescent="0.2">
      <c r="A54" s="8" t="s">
        <v>24</v>
      </c>
      <c r="B54" s="5" t="s">
        <v>14</v>
      </c>
      <c r="C54" s="4" t="s">
        <v>18</v>
      </c>
      <c r="D54" s="4" t="s">
        <v>19</v>
      </c>
      <c r="E54" s="4" t="s">
        <v>3</v>
      </c>
      <c r="F54" s="3">
        <v>425580</v>
      </c>
      <c r="G54" s="9">
        <v>340464</v>
      </c>
      <c r="H54" s="2"/>
      <c r="I54" s="2"/>
    </row>
    <row r="55" spans="1:9" x14ac:dyDescent="0.2">
      <c r="A55" s="8" t="s">
        <v>24</v>
      </c>
      <c r="B55" s="5" t="s">
        <v>14</v>
      </c>
      <c r="C55" s="4" t="s">
        <v>15</v>
      </c>
      <c r="D55" s="4" t="s">
        <v>19</v>
      </c>
      <c r="E55" s="4" t="s">
        <v>3</v>
      </c>
      <c r="F55" s="3">
        <v>74384</v>
      </c>
      <c r="G55" s="9">
        <v>62483</v>
      </c>
      <c r="H55" s="2"/>
      <c r="I55" s="2"/>
    </row>
    <row r="56" spans="1:9" x14ac:dyDescent="0.2">
      <c r="A56" s="8" t="s">
        <v>24</v>
      </c>
      <c r="B56" s="5" t="s">
        <v>14</v>
      </c>
      <c r="C56" s="4" t="s">
        <v>20</v>
      </c>
      <c r="D56" s="4" t="s">
        <v>19</v>
      </c>
      <c r="E56" s="4" t="s">
        <v>3</v>
      </c>
      <c r="F56" s="3">
        <v>621120</v>
      </c>
      <c r="G56" s="9">
        <v>124224</v>
      </c>
      <c r="H56" s="2"/>
      <c r="I56" s="2"/>
    </row>
    <row r="57" spans="1:9" x14ac:dyDescent="0.2">
      <c r="A57" s="8" t="s">
        <v>24</v>
      </c>
      <c r="B57" s="5" t="s">
        <v>14</v>
      </c>
      <c r="C57" s="4" t="s">
        <v>18</v>
      </c>
      <c r="D57" s="4" t="s">
        <v>16</v>
      </c>
      <c r="E57" s="4" t="s">
        <v>4</v>
      </c>
      <c r="F57" s="3">
        <v>146410</v>
      </c>
      <c r="G57" s="9">
        <v>14641</v>
      </c>
      <c r="H57" s="2"/>
      <c r="I57" s="2"/>
    </row>
    <row r="58" spans="1:9" x14ac:dyDescent="0.2">
      <c r="A58" s="8" t="s">
        <v>24</v>
      </c>
      <c r="B58" s="5" t="s">
        <v>14</v>
      </c>
      <c r="C58" s="4" t="s">
        <v>15</v>
      </c>
      <c r="D58" s="4" t="s">
        <v>16</v>
      </c>
      <c r="E58" s="4" t="s">
        <v>4</v>
      </c>
      <c r="F58" s="3">
        <v>116872</v>
      </c>
      <c r="G58" s="9">
        <v>84148</v>
      </c>
      <c r="H58" s="2"/>
      <c r="I58" s="2"/>
    </row>
    <row r="59" spans="1:9" x14ac:dyDescent="0.2">
      <c r="A59" s="8" t="s">
        <v>24</v>
      </c>
      <c r="B59" s="5" t="s">
        <v>14</v>
      </c>
      <c r="C59" s="4" t="s">
        <v>17</v>
      </c>
      <c r="D59" s="4" t="s">
        <v>16</v>
      </c>
      <c r="E59" s="4" t="s">
        <v>4</v>
      </c>
      <c r="F59" s="3">
        <v>462236</v>
      </c>
      <c r="G59" s="9">
        <v>166405</v>
      </c>
      <c r="H59" s="2"/>
      <c r="I59" s="2"/>
    </row>
    <row r="60" spans="1:9" x14ac:dyDescent="0.2">
      <c r="A60" s="8" t="s">
        <v>24</v>
      </c>
      <c r="B60" s="5" t="s">
        <v>14</v>
      </c>
      <c r="C60" s="4" t="s">
        <v>20</v>
      </c>
      <c r="D60" s="4" t="s">
        <v>19</v>
      </c>
      <c r="E60" s="4" t="s">
        <v>4</v>
      </c>
      <c r="F60" s="3">
        <v>69514</v>
      </c>
      <c r="G60" s="9">
        <v>9732</v>
      </c>
      <c r="H60" s="2"/>
      <c r="I60" s="2"/>
    </row>
    <row r="61" spans="1:9" x14ac:dyDescent="0.2">
      <c r="A61" s="8" t="s">
        <v>24</v>
      </c>
      <c r="B61" s="5" t="s">
        <v>14</v>
      </c>
      <c r="C61" s="4" t="s">
        <v>20</v>
      </c>
      <c r="D61" s="4" t="s">
        <v>19</v>
      </c>
      <c r="E61" s="4" t="s">
        <v>4</v>
      </c>
      <c r="F61" s="3">
        <v>487650</v>
      </c>
      <c r="G61" s="9">
        <v>243825</v>
      </c>
      <c r="H61" s="2"/>
      <c r="I61" s="2"/>
    </row>
    <row r="62" spans="1:9" x14ac:dyDescent="0.2">
      <c r="A62" s="8" t="s">
        <v>24</v>
      </c>
      <c r="B62" s="5" t="s">
        <v>14</v>
      </c>
      <c r="C62" s="4" t="s">
        <v>15</v>
      </c>
      <c r="D62" s="4" t="s">
        <v>19</v>
      </c>
      <c r="E62" s="4" t="s">
        <v>4</v>
      </c>
      <c r="F62" s="3">
        <v>325100</v>
      </c>
      <c r="G62" s="9">
        <v>0</v>
      </c>
      <c r="H62" s="2"/>
      <c r="I62" s="2"/>
    </row>
    <row r="63" spans="1:9" x14ac:dyDescent="0.2">
      <c r="A63" s="8" t="s">
        <v>24</v>
      </c>
      <c r="B63" s="5" t="s">
        <v>14</v>
      </c>
      <c r="C63" s="4" t="s">
        <v>17</v>
      </c>
      <c r="D63" s="4" t="s">
        <v>16</v>
      </c>
      <c r="E63" s="4" t="s">
        <v>5</v>
      </c>
      <c r="F63" s="3">
        <v>79957</v>
      </c>
      <c r="G63" s="9">
        <v>45575</v>
      </c>
      <c r="H63" s="2"/>
      <c r="I63" s="2"/>
    </row>
    <row r="64" spans="1:9" x14ac:dyDescent="0.2">
      <c r="A64" s="8" t="s">
        <v>24</v>
      </c>
      <c r="B64" s="5" t="s">
        <v>14</v>
      </c>
      <c r="C64" s="4" t="s">
        <v>18</v>
      </c>
      <c r="D64" s="4" t="s">
        <v>16</v>
      </c>
      <c r="E64" s="4" t="s">
        <v>5</v>
      </c>
      <c r="F64" s="3">
        <v>100352</v>
      </c>
      <c r="G64" s="9">
        <v>52183</v>
      </c>
      <c r="H64" s="2"/>
      <c r="I64" s="2"/>
    </row>
    <row r="65" spans="1:9" x14ac:dyDescent="0.2">
      <c r="A65" s="8" t="s">
        <v>24</v>
      </c>
      <c r="B65" s="5" t="s">
        <v>14</v>
      </c>
      <c r="C65" s="4" t="s">
        <v>20</v>
      </c>
      <c r="D65" s="4" t="s">
        <v>16</v>
      </c>
      <c r="E65" s="4" t="s">
        <v>2</v>
      </c>
      <c r="F65" s="3">
        <v>452619</v>
      </c>
      <c r="G65" s="9">
        <v>85998</v>
      </c>
      <c r="H65" s="2"/>
      <c r="I65" s="2"/>
    </row>
    <row r="66" spans="1:9" x14ac:dyDescent="0.2">
      <c r="A66" s="8" t="s">
        <v>24</v>
      </c>
      <c r="B66" s="5" t="s">
        <v>14</v>
      </c>
      <c r="C66" s="4" t="s">
        <v>17</v>
      </c>
      <c r="D66" s="4" t="s">
        <v>16</v>
      </c>
      <c r="E66" s="4" t="s">
        <v>2</v>
      </c>
      <c r="F66" s="3">
        <v>433977</v>
      </c>
      <c r="G66" s="9">
        <v>334162</v>
      </c>
      <c r="H66" s="2"/>
      <c r="I66" s="2"/>
    </row>
    <row r="67" spans="1:9" x14ac:dyDescent="0.2">
      <c r="A67" s="8" t="s">
        <v>24</v>
      </c>
      <c r="B67" s="5" t="s">
        <v>14</v>
      </c>
      <c r="C67" s="4" t="s">
        <v>20</v>
      </c>
      <c r="D67" s="4" t="s">
        <v>16</v>
      </c>
      <c r="E67" s="4" t="s">
        <v>5</v>
      </c>
      <c r="F67" s="3">
        <v>1096996</v>
      </c>
      <c r="G67" s="9">
        <v>1053116</v>
      </c>
      <c r="H67" s="2"/>
      <c r="I67" s="2"/>
    </row>
    <row r="68" spans="1:9" x14ac:dyDescent="0.2">
      <c r="A68" s="8" t="s">
        <v>24</v>
      </c>
      <c r="B68" s="5" t="s">
        <v>14</v>
      </c>
      <c r="C68" s="4" t="s">
        <v>15</v>
      </c>
      <c r="D68" s="4" t="s">
        <v>16</v>
      </c>
      <c r="E68" s="4" t="s">
        <v>5</v>
      </c>
      <c r="F68" s="3">
        <v>239890</v>
      </c>
      <c r="G68" s="9">
        <v>215901</v>
      </c>
      <c r="H68" s="2"/>
      <c r="I68" s="2"/>
    </row>
    <row r="69" spans="1:9" x14ac:dyDescent="0.2">
      <c r="A69" s="8" t="s">
        <v>25</v>
      </c>
      <c r="B69" s="5" t="s">
        <v>14</v>
      </c>
      <c r="C69" s="4" t="s">
        <v>15</v>
      </c>
      <c r="D69" s="4" t="s">
        <v>16</v>
      </c>
      <c r="E69" s="4" t="s">
        <v>2</v>
      </c>
      <c r="F69" s="3">
        <v>457780</v>
      </c>
      <c r="G69" s="9">
        <v>366224</v>
      </c>
      <c r="H69" s="2"/>
      <c r="I69" s="2"/>
    </row>
    <row r="70" spans="1:9" x14ac:dyDescent="0.2">
      <c r="A70" s="8" t="s">
        <v>25</v>
      </c>
      <c r="B70" s="5" t="s">
        <v>14</v>
      </c>
      <c r="C70" s="4" t="s">
        <v>17</v>
      </c>
      <c r="D70" s="4" t="s">
        <v>16</v>
      </c>
      <c r="E70" s="4" t="s">
        <v>2</v>
      </c>
      <c r="F70" s="3">
        <v>275356</v>
      </c>
      <c r="G70" s="9">
        <v>154199</v>
      </c>
      <c r="H70" s="2"/>
      <c r="I70" s="2"/>
    </row>
    <row r="71" spans="1:9" x14ac:dyDescent="0.2">
      <c r="A71" s="8" t="s">
        <v>25</v>
      </c>
      <c r="B71" s="5" t="s">
        <v>14</v>
      </c>
      <c r="C71" s="4" t="s">
        <v>18</v>
      </c>
      <c r="D71" s="4" t="s">
        <v>16</v>
      </c>
      <c r="E71" s="4" t="s">
        <v>2</v>
      </c>
      <c r="F71" s="3">
        <v>93569</v>
      </c>
      <c r="G71" s="9">
        <v>64563</v>
      </c>
      <c r="H71" s="2"/>
      <c r="I71" s="2"/>
    </row>
    <row r="72" spans="1:9" x14ac:dyDescent="0.2">
      <c r="A72" s="8" t="s">
        <v>25</v>
      </c>
      <c r="B72" s="5" t="s">
        <v>14</v>
      </c>
      <c r="C72" s="4" t="s">
        <v>17</v>
      </c>
      <c r="D72" s="4" t="s">
        <v>19</v>
      </c>
      <c r="E72" s="4" t="s">
        <v>2</v>
      </c>
      <c r="F72" s="3">
        <v>63335</v>
      </c>
      <c r="G72" s="9">
        <v>22167</v>
      </c>
      <c r="H72" s="2"/>
      <c r="I72" s="2"/>
    </row>
    <row r="73" spans="1:9" x14ac:dyDescent="0.2">
      <c r="A73" s="8" t="s">
        <v>25</v>
      </c>
      <c r="B73" s="5" t="s">
        <v>14</v>
      </c>
      <c r="C73" s="4" t="s">
        <v>15</v>
      </c>
      <c r="D73" s="4" t="s">
        <v>19</v>
      </c>
      <c r="E73" s="4" t="s">
        <v>2</v>
      </c>
      <c r="F73" s="3">
        <v>249520</v>
      </c>
      <c r="G73" s="9">
        <v>49904</v>
      </c>
      <c r="H73" s="2"/>
      <c r="I73" s="2"/>
    </row>
    <row r="74" spans="1:9" x14ac:dyDescent="0.2">
      <c r="A74" s="8" t="s">
        <v>25</v>
      </c>
      <c r="B74" s="5" t="s">
        <v>14</v>
      </c>
      <c r="C74" s="4" t="s">
        <v>20</v>
      </c>
      <c r="D74" s="4" t="s">
        <v>19</v>
      </c>
      <c r="E74" s="4" t="s">
        <v>2</v>
      </c>
      <c r="F74" s="3">
        <v>123752</v>
      </c>
      <c r="G74" s="9">
        <v>64351</v>
      </c>
      <c r="H74" s="2"/>
      <c r="I74" s="2"/>
    </row>
    <row r="75" spans="1:9" x14ac:dyDescent="0.2">
      <c r="A75" s="8" t="s">
        <v>25</v>
      </c>
      <c r="B75" s="5" t="s">
        <v>14</v>
      </c>
      <c r="C75" s="4" t="s">
        <v>20</v>
      </c>
      <c r="D75" s="4" t="s">
        <v>16</v>
      </c>
      <c r="E75" s="4" t="s">
        <v>3</v>
      </c>
      <c r="F75" s="3">
        <v>686025</v>
      </c>
      <c r="G75" s="9">
        <v>171506</v>
      </c>
      <c r="H75" s="2"/>
      <c r="I75" s="2"/>
    </row>
    <row r="76" spans="1:9" x14ac:dyDescent="0.2">
      <c r="A76" s="8" t="s">
        <v>25</v>
      </c>
      <c r="B76" s="5" t="s">
        <v>14</v>
      </c>
      <c r="C76" s="4" t="s">
        <v>15</v>
      </c>
      <c r="D76" s="4" t="s">
        <v>16</v>
      </c>
      <c r="E76" s="4" t="s">
        <v>3</v>
      </c>
      <c r="F76" s="3">
        <v>231903</v>
      </c>
      <c r="G76" s="9">
        <v>6957</v>
      </c>
      <c r="H76" s="2"/>
      <c r="I76" s="2"/>
    </row>
    <row r="77" spans="1:9" x14ac:dyDescent="0.2">
      <c r="A77" s="8" t="s">
        <v>25</v>
      </c>
      <c r="B77" s="5" t="s">
        <v>14</v>
      </c>
      <c r="C77" s="4" t="s">
        <v>17</v>
      </c>
      <c r="D77" s="4" t="s">
        <v>16</v>
      </c>
      <c r="E77" s="4" t="s">
        <v>3</v>
      </c>
      <c r="F77" s="3">
        <v>483120</v>
      </c>
      <c r="G77" s="9">
        <v>96624</v>
      </c>
      <c r="H77" s="2"/>
      <c r="I77" s="2"/>
    </row>
    <row r="78" spans="1:9" x14ac:dyDescent="0.2">
      <c r="A78" s="8" t="s">
        <v>25</v>
      </c>
      <c r="B78" s="5" t="s">
        <v>14</v>
      </c>
      <c r="C78" s="4" t="s">
        <v>18</v>
      </c>
      <c r="D78" s="4" t="s">
        <v>19</v>
      </c>
      <c r="E78" s="4" t="s">
        <v>3</v>
      </c>
      <c r="F78" s="3">
        <v>106395</v>
      </c>
      <c r="G78" s="9">
        <v>101075</v>
      </c>
      <c r="H78" s="2"/>
      <c r="I78" s="2"/>
    </row>
    <row r="79" spans="1:9" x14ac:dyDescent="0.2">
      <c r="A79" s="8" t="s">
        <v>25</v>
      </c>
      <c r="B79" s="5" t="s">
        <v>14</v>
      </c>
      <c r="C79" s="4" t="s">
        <v>15</v>
      </c>
      <c r="D79" s="4" t="s">
        <v>19</v>
      </c>
      <c r="E79" s="4" t="s">
        <v>3</v>
      </c>
      <c r="F79" s="3">
        <v>74384</v>
      </c>
      <c r="G79" s="9">
        <v>62483</v>
      </c>
      <c r="H79" s="2"/>
      <c r="I79" s="2"/>
    </row>
    <row r="80" spans="1:9" x14ac:dyDescent="0.2">
      <c r="A80" s="8" t="s">
        <v>25</v>
      </c>
      <c r="B80" s="5" t="s">
        <v>14</v>
      </c>
      <c r="C80" s="4" t="s">
        <v>20</v>
      </c>
      <c r="D80" s="4" t="s">
        <v>19</v>
      </c>
      <c r="E80" s="4" t="s">
        <v>3</v>
      </c>
      <c r="F80" s="3">
        <v>828160</v>
      </c>
      <c r="G80" s="9">
        <v>496896</v>
      </c>
      <c r="H80" s="2"/>
      <c r="I80" s="2"/>
    </row>
    <row r="81" spans="1:9" x14ac:dyDescent="0.2">
      <c r="A81" s="8" t="s">
        <v>25</v>
      </c>
      <c r="B81" s="5" t="s">
        <v>14</v>
      </c>
      <c r="C81" s="4" t="s">
        <v>18</v>
      </c>
      <c r="D81" s="4" t="s">
        <v>16</v>
      </c>
      <c r="E81" s="4" t="s">
        <v>4</v>
      </c>
      <c r="F81" s="3">
        <v>29282</v>
      </c>
      <c r="G81" s="9">
        <v>24011</v>
      </c>
      <c r="H81" s="2"/>
      <c r="I81" s="2"/>
    </row>
    <row r="82" spans="1:9" x14ac:dyDescent="0.2">
      <c r="A82" s="8" t="s">
        <v>25</v>
      </c>
      <c r="B82" s="5" t="s">
        <v>14</v>
      </c>
      <c r="C82" s="4" t="s">
        <v>15</v>
      </c>
      <c r="D82" s="4" t="s">
        <v>16</v>
      </c>
      <c r="E82" s="4" t="s">
        <v>4</v>
      </c>
      <c r="F82" s="3">
        <v>233744</v>
      </c>
      <c r="G82" s="9">
        <v>102847</v>
      </c>
      <c r="H82" s="2"/>
      <c r="I82" s="2"/>
    </row>
    <row r="83" spans="1:9" x14ac:dyDescent="0.2">
      <c r="A83" s="8" t="s">
        <v>25</v>
      </c>
      <c r="B83" s="5" t="s">
        <v>14</v>
      </c>
      <c r="C83" s="4" t="s">
        <v>17</v>
      </c>
      <c r="D83" s="4" t="s">
        <v>16</v>
      </c>
      <c r="E83" s="4" t="s">
        <v>4</v>
      </c>
      <c r="F83" s="3">
        <v>346677</v>
      </c>
      <c r="G83" s="9">
        <v>266941</v>
      </c>
      <c r="H83" s="2"/>
      <c r="I83" s="2"/>
    </row>
    <row r="84" spans="1:9" x14ac:dyDescent="0.2">
      <c r="A84" s="8" t="s">
        <v>25</v>
      </c>
      <c r="B84" s="5" t="s">
        <v>14</v>
      </c>
      <c r="C84" s="4" t="s">
        <v>20</v>
      </c>
      <c r="D84" s="4" t="s">
        <v>19</v>
      </c>
      <c r="E84" s="4" t="s">
        <v>4</v>
      </c>
      <c r="F84" s="3">
        <v>173785</v>
      </c>
      <c r="G84" s="9">
        <v>147717</v>
      </c>
      <c r="H84" s="2"/>
      <c r="I84" s="2"/>
    </row>
    <row r="85" spans="1:9" x14ac:dyDescent="0.2">
      <c r="A85" s="8" t="s">
        <v>25</v>
      </c>
      <c r="B85" s="5" t="s">
        <v>14</v>
      </c>
      <c r="C85" s="4" t="s">
        <v>20</v>
      </c>
      <c r="D85" s="4" t="s">
        <v>19</v>
      </c>
      <c r="E85" s="4" t="s">
        <v>4</v>
      </c>
      <c r="F85" s="3">
        <v>162550</v>
      </c>
      <c r="G85" s="9">
        <v>81275</v>
      </c>
      <c r="H85" s="2"/>
      <c r="I85" s="2"/>
    </row>
    <row r="86" spans="1:9" x14ac:dyDescent="0.2">
      <c r="A86" s="8" t="s">
        <v>25</v>
      </c>
      <c r="B86" s="5" t="s">
        <v>14</v>
      </c>
      <c r="C86" s="4" t="s">
        <v>15</v>
      </c>
      <c r="D86" s="4" t="s">
        <v>19</v>
      </c>
      <c r="E86" s="4" t="s">
        <v>4</v>
      </c>
      <c r="F86" s="3">
        <v>81275</v>
      </c>
      <c r="G86" s="9">
        <v>60956</v>
      </c>
      <c r="H86" s="2"/>
      <c r="I86" s="2"/>
    </row>
    <row r="87" spans="1:9" x14ac:dyDescent="0.2">
      <c r="A87" s="8" t="s">
        <v>25</v>
      </c>
      <c r="B87" s="5" t="s">
        <v>14</v>
      </c>
      <c r="C87" s="4" t="s">
        <v>17</v>
      </c>
      <c r="D87" s="4" t="s">
        <v>16</v>
      </c>
      <c r="E87" s="4" t="s">
        <v>5</v>
      </c>
      <c r="F87" s="3">
        <v>79957</v>
      </c>
      <c r="G87" s="9">
        <v>45575</v>
      </c>
      <c r="H87" s="2"/>
      <c r="I87" s="2"/>
    </row>
    <row r="88" spans="1:9" x14ac:dyDescent="0.2">
      <c r="A88" s="8" t="s">
        <v>25</v>
      </c>
      <c r="B88" s="5" t="s">
        <v>14</v>
      </c>
      <c r="C88" s="4" t="s">
        <v>18</v>
      </c>
      <c r="D88" s="4" t="s">
        <v>16</v>
      </c>
      <c r="E88" s="4" t="s">
        <v>5</v>
      </c>
      <c r="F88" s="3">
        <v>50176</v>
      </c>
      <c r="G88" s="9">
        <v>38134</v>
      </c>
      <c r="H88" s="2"/>
      <c r="I88" s="2"/>
    </row>
    <row r="89" spans="1:9" x14ac:dyDescent="0.2">
      <c r="A89" s="8" t="s">
        <v>25</v>
      </c>
      <c r="B89" s="5" t="s">
        <v>14</v>
      </c>
      <c r="C89" s="4" t="s">
        <v>20</v>
      </c>
      <c r="D89" s="4" t="s">
        <v>16</v>
      </c>
      <c r="E89" s="4" t="s">
        <v>2</v>
      </c>
      <c r="F89" s="3">
        <v>2263095</v>
      </c>
      <c r="G89" s="9">
        <v>2149940</v>
      </c>
      <c r="H89" s="2"/>
      <c r="I89" s="2"/>
    </row>
    <row r="90" spans="1:9" x14ac:dyDescent="0.2">
      <c r="A90" s="8" t="s">
        <v>25</v>
      </c>
      <c r="B90" s="5" t="s">
        <v>14</v>
      </c>
      <c r="C90" s="4" t="s">
        <v>17</v>
      </c>
      <c r="D90" s="4" t="s">
        <v>16</v>
      </c>
      <c r="E90" s="4" t="s">
        <v>2</v>
      </c>
      <c r="F90" s="3">
        <v>578636</v>
      </c>
      <c r="G90" s="9">
        <v>208309</v>
      </c>
      <c r="H90" s="2"/>
      <c r="I90" s="2"/>
    </row>
    <row r="91" spans="1:9" x14ac:dyDescent="0.2">
      <c r="A91" s="8" t="s">
        <v>25</v>
      </c>
      <c r="B91" s="5" t="s">
        <v>14</v>
      </c>
      <c r="C91" s="4" t="s">
        <v>15</v>
      </c>
      <c r="D91" s="4" t="s">
        <v>16</v>
      </c>
      <c r="E91" s="4" t="s">
        <v>2</v>
      </c>
      <c r="F91" s="3">
        <v>708020</v>
      </c>
      <c r="G91" s="9">
        <v>141604</v>
      </c>
      <c r="H91" s="2"/>
      <c r="I91" s="2"/>
    </row>
    <row r="92" spans="1:9" x14ac:dyDescent="0.2">
      <c r="A92" s="8" t="s">
        <v>25</v>
      </c>
      <c r="B92" s="5" t="s">
        <v>14</v>
      </c>
      <c r="C92" s="4" t="s">
        <v>17</v>
      </c>
      <c r="D92" s="4" t="s">
        <v>19</v>
      </c>
      <c r="E92" s="4" t="s">
        <v>4</v>
      </c>
      <c r="F92" s="3">
        <v>199408</v>
      </c>
      <c r="G92" s="9">
        <v>15953</v>
      </c>
      <c r="H92" s="2"/>
      <c r="I92" s="2"/>
    </row>
    <row r="93" spans="1:9" x14ac:dyDescent="0.2">
      <c r="A93" s="8" t="s">
        <v>25</v>
      </c>
      <c r="B93" s="5" t="s">
        <v>14</v>
      </c>
      <c r="C93" s="4" t="s">
        <v>15</v>
      </c>
      <c r="D93" s="4" t="s">
        <v>19</v>
      </c>
      <c r="E93" s="4" t="s">
        <v>4</v>
      </c>
      <c r="F93" s="3">
        <v>2132620</v>
      </c>
      <c r="G93" s="9">
        <v>426524</v>
      </c>
      <c r="H93" s="2"/>
      <c r="I93" s="2"/>
    </row>
    <row r="94" spans="1:9" x14ac:dyDescent="0.2">
      <c r="A94" s="8" t="s">
        <v>25</v>
      </c>
      <c r="B94" s="5" t="s">
        <v>14</v>
      </c>
      <c r="C94" s="4" t="s">
        <v>18</v>
      </c>
      <c r="D94" s="4" t="s">
        <v>19</v>
      </c>
      <c r="E94" s="4" t="s">
        <v>4</v>
      </c>
      <c r="F94" s="3">
        <v>1030968</v>
      </c>
      <c r="G94" s="9">
        <v>701058</v>
      </c>
      <c r="H94" s="2"/>
      <c r="I94" s="2"/>
    </row>
    <row r="95" spans="1:9" x14ac:dyDescent="0.2">
      <c r="A95" s="8" t="s">
        <v>25</v>
      </c>
      <c r="B95" s="5" t="s">
        <v>14</v>
      </c>
      <c r="C95" s="4" t="s">
        <v>20</v>
      </c>
      <c r="D95" s="4" t="s">
        <v>16</v>
      </c>
      <c r="E95" s="4" t="s">
        <v>5</v>
      </c>
      <c r="F95" s="3">
        <v>1096996</v>
      </c>
      <c r="G95" s="9">
        <v>1053116</v>
      </c>
      <c r="H95" s="2"/>
      <c r="I95" s="2"/>
    </row>
    <row r="96" spans="1:9" x14ac:dyDescent="0.2">
      <c r="A96" s="8" t="s">
        <v>25</v>
      </c>
      <c r="B96" s="5" t="s">
        <v>14</v>
      </c>
      <c r="C96" s="4" t="s">
        <v>15</v>
      </c>
      <c r="D96" s="4" t="s">
        <v>16</v>
      </c>
      <c r="E96" s="4" t="s">
        <v>5</v>
      </c>
      <c r="F96" s="3">
        <v>95956</v>
      </c>
      <c r="G96" s="9">
        <v>53735</v>
      </c>
      <c r="H96" s="2"/>
      <c r="I96" s="2"/>
    </row>
    <row r="97" spans="1:9" x14ac:dyDescent="0.2">
      <c r="A97" s="8" t="s">
        <v>26</v>
      </c>
      <c r="B97" s="5" t="s">
        <v>14</v>
      </c>
      <c r="C97" s="4" t="s">
        <v>15</v>
      </c>
      <c r="D97" s="4" t="s">
        <v>16</v>
      </c>
      <c r="E97" s="4" t="s">
        <v>2</v>
      </c>
      <c r="F97" s="3">
        <v>114445</v>
      </c>
      <c r="G97" s="9">
        <v>25750</v>
      </c>
      <c r="H97" s="2"/>
      <c r="I97" s="2"/>
    </row>
    <row r="98" spans="1:9" x14ac:dyDescent="0.2">
      <c r="A98" s="8" t="s">
        <v>26</v>
      </c>
      <c r="B98" s="5" t="s">
        <v>14</v>
      </c>
      <c r="C98" s="4" t="s">
        <v>17</v>
      </c>
      <c r="D98" s="4" t="s">
        <v>16</v>
      </c>
      <c r="E98" s="4" t="s">
        <v>2</v>
      </c>
      <c r="F98" s="3">
        <v>137678</v>
      </c>
      <c r="G98" s="9">
        <v>53694</v>
      </c>
      <c r="H98" s="2"/>
      <c r="I98" s="2"/>
    </row>
    <row r="99" spans="1:9" x14ac:dyDescent="0.2">
      <c r="A99" s="8" t="s">
        <v>26</v>
      </c>
      <c r="B99" s="5" t="s">
        <v>14</v>
      </c>
      <c r="C99" s="4" t="s">
        <v>18</v>
      </c>
      <c r="D99" s="4" t="s">
        <v>16</v>
      </c>
      <c r="E99" s="4" t="s">
        <v>2</v>
      </c>
      <c r="F99" s="3">
        <v>280707</v>
      </c>
      <c r="G99" s="9">
        <v>9825</v>
      </c>
      <c r="H99" s="2"/>
      <c r="I99" s="2"/>
    </row>
    <row r="100" spans="1:9" x14ac:dyDescent="0.2">
      <c r="A100" s="8" t="s">
        <v>26</v>
      </c>
      <c r="B100" s="5" t="s">
        <v>14</v>
      </c>
      <c r="C100" s="4" t="s">
        <v>17</v>
      </c>
      <c r="D100" s="4" t="s">
        <v>19</v>
      </c>
      <c r="E100" s="4" t="s">
        <v>2</v>
      </c>
      <c r="F100" s="3">
        <v>50668</v>
      </c>
      <c r="G100" s="9">
        <v>17227</v>
      </c>
      <c r="H100" s="2"/>
      <c r="I100" s="2"/>
    </row>
    <row r="101" spans="1:9" x14ac:dyDescent="0.2">
      <c r="A101" s="8" t="s">
        <v>26</v>
      </c>
      <c r="B101" s="5" t="s">
        <v>14</v>
      </c>
      <c r="C101" s="4" t="s">
        <v>15</v>
      </c>
      <c r="D101" s="4" t="s">
        <v>19</v>
      </c>
      <c r="E101" s="4" t="s">
        <v>2</v>
      </c>
      <c r="F101" s="3">
        <v>623800</v>
      </c>
      <c r="G101" s="9">
        <v>0</v>
      </c>
      <c r="H101" s="2"/>
      <c r="I101" s="2"/>
    </row>
    <row r="102" spans="1:9" x14ac:dyDescent="0.2">
      <c r="A102" s="8" t="s">
        <v>26</v>
      </c>
      <c r="B102" s="5" t="s">
        <v>14</v>
      </c>
      <c r="C102" s="4" t="s">
        <v>20</v>
      </c>
      <c r="D102" s="4" t="s">
        <v>19</v>
      </c>
      <c r="E102" s="4" t="s">
        <v>2</v>
      </c>
      <c r="F102" s="3">
        <v>61876</v>
      </c>
      <c r="G102" s="9">
        <v>23513</v>
      </c>
      <c r="H102" s="2"/>
      <c r="I102" s="2"/>
    </row>
    <row r="103" spans="1:9" x14ac:dyDescent="0.2">
      <c r="A103" s="8" t="s">
        <v>26</v>
      </c>
      <c r="B103" s="5" t="s">
        <v>14</v>
      </c>
      <c r="C103" s="4" t="s">
        <v>20</v>
      </c>
      <c r="D103" s="4" t="s">
        <v>16</v>
      </c>
      <c r="E103" s="4" t="s">
        <v>3</v>
      </c>
      <c r="F103" s="3">
        <v>137205</v>
      </c>
      <c r="G103" s="9">
        <v>3430</v>
      </c>
      <c r="H103" s="2"/>
      <c r="I103" s="2"/>
    </row>
    <row r="104" spans="1:9" x14ac:dyDescent="0.2">
      <c r="A104" s="8" t="s">
        <v>26</v>
      </c>
      <c r="B104" s="5" t="s">
        <v>14</v>
      </c>
      <c r="C104" s="4" t="s">
        <v>15</v>
      </c>
      <c r="D104" s="4" t="s">
        <v>16</v>
      </c>
      <c r="E104" s="4" t="s">
        <v>3</v>
      </c>
      <c r="F104" s="3">
        <v>386505</v>
      </c>
      <c r="G104" s="9">
        <v>9663</v>
      </c>
      <c r="H104" s="2"/>
      <c r="I104" s="2"/>
    </row>
    <row r="105" spans="1:9" x14ac:dyDescent="0.2">
      <c r="A105" s="8" t="s">
        <v>26</v>
      </c>
      <c r="B105" s="5" t="s">
        <v>14</v>
      </c>
      <c r="C105" s="4" t="s">
        <v>17</v>
      </c>
      <c r="D105" s="4" t="s">
        <v>16</v>
      </c>
      <c r="E105" s="4" t="s">
        <v>3</v>
      </c>
      <c r="F105" s="3">
        <v>483120</v>
      </c>
      <c r="G105" s="9">
        <v>48312</v>
      </c>
      <c r="H105" s="2"/>
      <c r="I105" s="2"/>
    </row>
    <row r="106" spans="1:9" x14ac:dyDescent="0.2">
      <c r="A106" s="8" t="s">
        <v>26</v>
      </c>
      <c r="B106" s="5" t="s">
        <v>14</v>
      </c>
      <c r="C106" s="4" t="s">
        <v>18</v>
      </c>
      <c r="D106" s="4" t="s">
        <v>19</v>
      </c>
      <c r="E106" s="4" t="s">
        <v>3</v>
      </c>
      <c r="F106" s="3">
        <v>106395</v>
      </c>
      <c r="G106" s="9">
        <v>50538</v>
      </c>
      <c r="H106" s="2"/>
      <c r="I106" s="2"/>
    </row>
    <row r="107" spans="1:9" x14ac:dyDescent="0.2">
      <c r="A107" s="8" t="s">
        <v>26</v>
      </c>
      <c r="B107" s="5" t="s">
        <v>14</v>
      </c>
      <c r="C107" s="4" t="s">
        <v>15</v>
      </c>
      <c r="D107" s="4" t="s">
        <v>19</v>
      </c>
      <c r="E107" s="4" t="s">
        <v>3</v>
      </c>
      <c r="F107" s="3">
        <v>74384</v>
      </c>
      <c r="G107" s="9">
        <v>31241</v>
      </c>
      <c r="H107" s="2"/>
      <c r="I107" s="2"/>
    </row>
    <row r="108" spans="1:9" x14ac:dyDescent="0.2">
      <c r="A108" s="8" t="s">
        <v>26</v>
      </c>
      <c r="B108" s="5" t="s">
        <v>14</v>
      </c>
      <c r="C108" s="4" t="s">
        <v>20</v>
      </c>
      <c r="D108" s="4" t="s">
        <v>19</v>
      </c>
      <c r="E108" s="4" t="s">
        <v>3</v>
      </c>
      <c r="F108" s="3">
        <v>828160</v>
      </c>
      <c r="G108" s="9">
        <v>248448</v>
      </c>
      <c r="H108" s="2"/>
      <c r="I108" s="2"/>
    </row>
    <row r="109" spans="1:9" x14ac:dyDescent="0.2">
      <c r="A109" s="8" t="s">
        <v>26</v>
      </c>
      <c r="B109" s="5" t="s">
        <v>14</v>
      </c>
      <c r="C109" s="4" t="s">
        <v>18</v>
      </c>
      <c r="D109" s="4" t="s">
        <v>16</v>
      </c>
      <c r="E109" s="4" t="s">
        <v>4</v>
      </c>
      <c r="F109" s="3">
        <v>29282</v>
      </c>
      <c r="G109" s="9">
        <v>12006</v>
      </c>
      <c r="H109" s="2"/>
      <c r="I109" s="2"/>
    </row>
    <row r="110" spans="1:9" x14ac:dyDescent="0.2">
      <c r="A110" s="8" t="s">
        <v>26</v>
      </c>
      <c r="B110" s="5" t="s">
        <v>14</v>
      </c>
      <c r="C110" s="4" t="s">
        <v>15</v>
      </c>
      <c r="D110" s="4" t="s">
        <v>16</v>
      </c>
      <c r="E110" s="4" t="s">
        <v>4</v>
      </c>
      <c r="F110" s="3">
        <v>175308</v>
      </c>
      <c r="G110" s="9">
        <v>7012</v>
      </c>
      <c r="H110" s="2"/>
      <c r="I110" s="2"/>
    </row>
    <row r="111" spans="1:9" x14ac:dyDescent="0.2">
      <c r="A111" s="8" t="s">
        <v>26</v>
      </c>
      <c r="B111" s="5" t="s">
        <v>14</v>
      </c>
      <c r="C111" s="4" t="s">
        <v>17</v>
      </c>
      <c r="D111" s="4" t="s">
        <v>16</v>
      </c>
      <c r="E111" s="4" t="s">
        <v>4</v>
      </c>
      <c r="F111" s="3">
        <v>462236</v>
      </c>
      <c r="G111" s="9">
        <v>83202</v>
      </c>
      <c r="H111" s="2"/>
      <c r="I111" s="2"/>
    </row>
    <row r="112" spans="1:9" x14ac:dyDescent="0.2">
      <c r="A112" s="8" t="s">
        <v>26</v>
      </c>
      <c r="B112" s="5" t="s">
        <v>14</v>
      </c>
      <c r="C112" s="4" t="s">
        <v>20</v>
      </c>
      <c r="D112" s="4" t="s">
        <v>19</v>
      </c>
      <c r="E112" s="4" t="s">
        <v>4</v>
      </c>
      <c r="F112" s="3">
        <v>69514</v>
      </c>
      <c r="G112" s="9">
        <v>4866</v>
      </c>
      <c r="H112" s="2"/>
      <c r="I112" s="2"/>
    </row>
    <row r="113" spans="1:9" x14ac:dyDescent="0.2">
      <c r="A113" s="8" t="s">
        <v>26</v>
      </c>
      <c r="B113" s="5" t="s">
        <v>14</v>
      </c>
      <c r="C113" s="4" t="s">
        <v>20</v>
      </c>
      <c r="D113" s="4" t="s">
        <v>19</v>
      </c>
      <c r="E113" s="4" t="s">
        <v>4</v>
      </c>
      <c r="F113" s="3">
        <v>812750</v>
      </c>
      <c r="G113" s="9">
        <v>203188</v>
      </c>
      <c r="H113" s="2"/>
      <c r="I113" s="2"/>
    </row>
    <row r="114" spans="1:9" x14ac:dyDescent="0.2">
      <c r="A114" s="8" t="s">
        <v>26</v>
      </c>
      <c r="B114" s="5" t="s">
        <v>14</v>
      </c>
      <c r="C114" s="4" t="s">
        <v>15</v>
      </c>
      <c r="D114" s="4" t="s">
        <v>19</v>
      </c>
      <c r="E114" s="4" t="s">
        <v>4</v>
      </c>
      <c r="F114" s="3">
        <v>162550</v>
      </c>
      <c r="G114" s="9">
        <v>40638</v>
      </c>
      <c r="H114" s="2"/>
      <c r="I114" s="2"/>
    </row>
    <row r="115" spans="1:9" x14ac:dyDescent="0.2">
      <c r="A115" s="8" t="s">
        <v>26</v>
      </c>
      <c r="B115" s="5" t="s">
        <v>14</v>
      </c>
      <c r="C115" s="4" t="s">
        <v>17</v>
      </c>
      <c r="D115" s="4" t="s">
        <v>16</v>
      </c>
      <c r="E115" s="4" t="s">
        <v>5</v>
      </c>
      <c r="F115" s="3">
        <v>319828</v>
      </c>
      <c r="G115" s="9">
        <v>44776</v>
      </c>
      <c r="H115" s="2"/>
      <c r="I115" s="2"/>
    </row>
    <row r="116" spans="1:9" x14ac:dyDescent="0.2">
      <c r="A116" s="8" t="s">
        <v>26</v>
      </c>
      <c r="B116" s="5" t="s">
        <v>14</v>
      </c>
      <c r="C116" s="4" t="s">
        <v>18</v>
      </c>
      <c r="D116" s="4" t="s">
        <v>16</v>
      </c>
      <c r="E116" s="4" t="s">
        <v>5</v>
      </c>
      <c r="F116" s="3">
        <v>200704</v>
      </c>
      <c r="G116" s="9">
        <v>4014</v>
      </c>
      <c r="H116" s="2"/>
      <c r="I116" s="2"/>
    </row>
    <row r="117" spans="1:9" x14ac:dyDescent="0.2">
      <c r="A117" s="8" t="s">
        <v>26</v>
      </c>
      <c r="B117" s="5" t="s">
        <v>14</v>
      </c>
      <c r="C117" s="4" t="s">
        <v>20</v>
      </c>
      <c r="D117" s="4" t="s">
        <v>16</v>
      </c>
      <c r="E117" s="4" t="s">
        <v>2</v>
      </c>
      <c r="F117" s="3">
        <v>2263095</v>
      </c>
      <c r="G117" s="9">
        <v>1074970</v>
      </c>
      <c r="H117" s="2"/>
      <c r="I117" s="2"/>
    </row>
    <row r="118" spans="1:9" x14ac:dyDescent="0.2">
      <c r="A118" s="8" t="s">
        <v>26</v>
      </c>
      <c r="B118" s="5" t="s">
        <v>14</v>
      </c>
      <c r="C118" s="4" t="s">
        <v>17</v>
      </c>
      <c r="D118" s="4" t="s">
        <v>16</v>
      </c>
      <c r="E118" s="4" t="s">
        <v>2</v>
      </c>
      <c r="F118" s="3">
        <v>578636</v>
      </c>
      <c r="G118" s="9">
        <v>104154</v>
      </c>
      <c r="H118" s="2"/>
      <c r="I118" s="2"/>
    </row>
    <row r="119" spans="1:9" x14ac:dyDescent="0.2">
      <c r="A119" s="8" t="s">
        <v>26</v>
      </c>
      <c r="B119" s="5" t="s">
        <v>14</v>
      </c>
      <c r="C119" s="4" t="s">
        <v>15</v>
      </c>
      <c r="D119" s="4" t="s">
        <v>16</v>
      </c>
      <c r="E119" s="4" t="s">
        <v>2</v>
      </c>
      <c r="F119" s="3">
        <v>1062030</v>
      </c>
      <c r="G119" s="9">
        <v>159305</v>
      </c>
      <c r="H119" s="2"/>
      <c r="I119" s="2"/>
    </row>
    <row r="120" spans="1:9" x14ac:dyDescent="0.2">
      <c r="A120" s="8" t="s">
        <v>26</v>
      </c>
      <c r="B120" s="5" t="s">
        <v>14</v>
      </c>
      <c r="C120" s="4" t="s">
        <v>20</v>
      </c>
      <c r="D120" s="4" t="s">
        <v>19</v>
      </c>
      <c r="E120" s="4" t="s">
        <v>2</v>
      </c>
      <c r="F120" s="3">
        <v>75465</v>
      </c>
      <c r="G120" s="9">
        <v>24526</v>
      </c>
      <c r="H120" s="2"/>
      <c r="I120" s="2"/>
    </row>
    <row r="121" spans="1:9" x14ac:dyDescent="0.2">
      <c r="A121" s="8" t="s">
        <v>26</v>
      </c>
      <c r="B121" s="5" t="s">
        <v>14</v>
      </c>
      <c r="C121" s="4" t="s">
        <v>15</v>
      </c>
      <c r="D121" s="4" t="s">
        <v>19</v>
      </c>
      <c r="E121" s="4" t="s">
        <v>4</v>
      </c>
      <c r="F121" s="3">
        <v>426524</v>
      </c>
      <c r="G121" s="9">
        <v>51183</v>
      </c>
      <c r="H121" s="2"/>
      <c r="I121" s="2"/>
    </row>
    <row r="122" spans="1:9" x14ac:dyDescent="0.2">
      <c r="A122" s="8" t="s">
        <v>26</v>
      </c>
      <c r="B122" s="5" t="s">
        <v>14</v>
      </c>
      <c r="C122" s="4" t="s">
        <v>18</v>
      </c>
      <c r="D122" s="4" t="s">
        <v>19</v>
      </c>
      <c r="E122" s="4" t="s">
        <v>4</v>
      </c>
      <c r="F122" s="3">
        <v>1288710</v>
      </c>
      <c r="G122" s="9">
        <v>64436</v>
      </c>
      <c r="H122" s="2"/>
      <c r="I122" s="2"/>
    </row>
    <row r="123" spans="1:9" x14ac:dyDescent="0.2">
      <c r="A123" s="8" t="s">
        <v>26</v>
      </c>
      <c r="B123" s="5" t="s">
        <v>14</v>
      </c>
      <c r="C123" s="4" t="s">
        <v>20</v>
      </c>
      <c r="D123" s="4" t="s">
        <v>16</v>
      </c>
      <c r="E123" s="4" t="s">
        <v>5</v>
      </c>
      <c r="F123" s="3">
        <v>1371245</v>
      </c>
      <c r="G123" s="9">
        <v>308530</v>
      </c>
      <c r="H123" s="2"/>
      <c r="I123" s="2"/>
    </row>
    <row r="124" spans="1:9" x14ac:dyDescent="0.2">
      <c r="A124" s="8" t="s">
        <v>26</v>
      </c>
      <c r="B124" s="5" t="s">
        <v>14</v>
      </c>
      <c r="C124" s="4" t="s">
        <v>15</v>
      </c>
      <c r="D124" s="4" t="s">
        <v>16</v>
      </c>
      <c r="E124" s="4" t="s">
        <v>5</v>
      </c>
      <c r="F124" s="3">
        <v>191912</v>
      </c>
      <c r="G124" s="9">
        <v>11515</v>
      </c>
      <c r="H124" s="2"/>
      <c r="I124" s="2"/>
    </row>
    <row r="125" spans="1:9" x14ac:dyDescent="0.2">
      <c r="A125" s="8" t="s">
        <v>27</v>
      </c>
      <c r="B125" s="5" t="s">
        <v>14</v>
      </c>
      <c r="C125" s="4" t="s">
        <v>15</v>
      </c>
      <c r="D125" s="4" t="s">
        <v>16</v>
      </c>
      <c r="E125" s="4" t="s">
        <v>2</v>
      </c>
      <c r="F125" s="3">
        <v>343335</v>
      </c>
      <c r="G125" s="9">
        <v>120167</v>
      </c>
      <c r="H125" s="2"/>
      <c r="I125" s="2"/>
    </row>
    <row r="126" spans="1:9" x14ac:dyDescent="0.2">
      <c r="A126" s="8" t="s">
        <v>27</v>
      </c>
      <c r="B126" s="5" t="s">
        <v>14</v>
      </c>
      <c r="C126" s="4" t="s">
        <v>17</v>
      </c>
      <c r="D126" s="4" t="s">
        <v>16</v>
      </c>
      <c r="E126" s="4" t="s">
        <v>2</v>
      </c>
      <c r="F126" s="3">
        <v>206517</v>
      </c>
      <c r="G126" s="9">
        <v>35108</v>
      </c>
      <c r="H126" s="2"/>
      <c r="I126" s="2"/>
    </row>
    <row r="127" spans="1:9" x14ac:dyDescent="0.2">
      <c r="A127" s="8" t="s">
        <v>27</v>
      </c>
      <c r="B127" s="5" t="s">
        <v>14</v>
      </c>
      <c r="C127" s="4" t="s">
        <v>18</v>
      </c>
      <c r="D127" s="4" t="s">
        <v>16</v>
      </c>
      <c r="E127" s="4" t="s">
        <v>2</v>
      </c>
      <c r="F127" s="3">
        <v>467845</v>
      </c>
      <c r="G127" s="9">
        <v>210530</v>
      </c>
      <c r="H127" s="2"/>
      <c r="I127" s="2"/>
    </row>
    <row r="128" spans="1:9" x14ac:dyDescent="0.2">
      <c r="A128" s="8" t="s">
        <v>27</v>
      </c>
      <c r="B128" s="5" t="s">
        <v>14</v>
      </c>
      <c r="C128" s="4" t="s">
        <v>17</v>
      </c>
      <c r="D128" s="4" t="s">
        <v>19</v>
      </c>
      <c r="E128" s="4" t="s">
        <v>2</v>
      </c>
      <c r="F128" s="3">
        <v>63335</v>
      </c>
      <c r="G128" s="9">
        <v>22167</v>
      </c>
      <c r="H128" s="2"/>
      <c r="I128" s="2"/>
    </row>
    <row r="129" spans="1:9" x14ac:dyDescent="0.2">
      <c r="A129" s="8" t="s">
        <v>27</v>
      </c>
      <c r="B129" s="5" t="s">
        <v>14</v>
      </c>
      <c r="C129" s="4" t="s">
        <v>15</v>
      </c>
      <c r="D129" s="4" t="s">
        <v>19</v>
      </c>
      <c r="E129" s="4" t="s">
        <v>2</v>
      </c>
      <c r="F129" s="3">
        <v>499040</v>
      </c>
      <c r="G129" s="9">
        <v>199616</v>
      </c>
      <c r="H129" s="2"/>
      <c r="I129" s="2"/>
    </row>
    <row r="130" spans="1:9" x14ac:dyDescent="0.2">
      <c r="A130" s="8" t="s">
        <v>27</v>
      </c>
      <c r="B130" s="5" t="s">
        <v>14</v>
      </c>
      <c r="C130" s="4" t="s">
        <v>18</v>
      </c>
      <c r="D130" s="4" t="s">
        <v>16</v>
      </c>
      <c r="E130" s="4" t="s">
        <v>4</v>
      </c>
      <c r="F130" s="3">
        <v>58564</v>
      </c>
      <c r="G130" s="9">
        <v>37481</v>
      </c>
      <c r="H130" s="2"/>
      <c r="I130" s="2"/>
    </row>
    <row r="131" spans="1:9" x14ac:dyDescent="0.2">
      <c r="A131" s="8" t="s">
        <v>27</v>
      </c>
      <c r="B131" s="5" t="s">
        <v>14</v>
      </c>
      <c r="C131" s="4" t="s">
        <v>15</v>
      </c>
      <c r="D131" s="4" t="s">
        <v>16</v>
      </c>
      <c r="E131" s="4" t="s">
        <v>4</v>
      </c>
      <c r="F131" s="3">
        <v>116872</v>
      </c>
      <c r="G131" s="9">
        <v>84148</v>
      </c>
      <c r="H131" s="2"/>
      <c r="I131" s="2"/>
    </row>
    <row r="132" spans="1:9" x14ac:dyDescent="0.2">
      <c r="A132" s="8" t="s">
        <v>27</v>
      </c>
      <c r="B132" s="5" t="s">
        <v>14</v>
      </c>
      <c r="C132" s="4" t="s">
        <v>17</v>
      </c>
      <c r="D132" s="4" t="s">
        <v>16</v>
      </c>
      <c r="E132" s="4" t="s">
        <v>4</v>
      </c>
      <c r="F132" s="3">
        <v>231118</v>
      </c>
      <c r="G132" s="9">
        <v>41601</v>
      </c>
      <c r="H132" s="2"/>
      <c r="I132" s="2"/>
    </row>
    <row r="133" spans="1:9" x14ac:dyDescent="0.2">
      <c r="A133" s="8" t="s">
        <v>27</v>
      </c>
      <c r="B133" s="5" t="s">
        <v>14</v>
      </c>
      <c r="C133" s="4" t="s">
        <v>20</v>
      </c>
      <c r="D133" s="4" t="s">
        <v>19</v>
      </c>
      <c r="E133" s="4" t="s">
        <v>4</v>
      </c>
      <c r="F133" s="3">
        <v>139028</v>
      </c>
      <c r="G133" s="9">
        <v>38928</v>
      </c>
      <c r="H133" s="2"/>
      <c r="I133" s="2"/>
    </row>
    <row r="134" spans="1:9" x14ac:dyDescent="0.2">
      <c r="A134" s="8" t="s">
        <v>27</v>
      </c>
      <c r="B134" s="5" t="s">
        <v>14</v>
      </c>
      <c r="C134" s="4" t="s">
        <v>20</v>
      </c>
      <c r="D134" s="4" t="s">
        <v>19</v>
      </c>
      <c r="E134" s="4" t="s">
        <v>4</v>
      </c>
      <c r="F134" s="3">
        <v>812750</v>
      </c>
      <c r="G134" s="9">
        <v>406375</v>
      </c>
      <c r="H134" s="2"/>
      <c r="I134" s="2"/>
    </row>
    <row r="135" spans="1:9" x14ac:dyDescent="0.2">
      <c r="A135" s="8" t="s">
        <v>27</v>
      </c>
      <c r="B135" s="5" t="s">
        <v>14</v>
      </c>
      <c r="C135" s="4" t="s">
        <v>15</v>
      </c>
      <c r="D135" s="4" t="s">
        <v>19</v>
      </c>
      <c r="E135" s="4" t="s">
        <v>4</v>
      </c>
      <c r="F135" s="3">
        <v>243825</v>
      </c>
      <c r="G135" s="9">
        <v>60956</v>
      </c>
      <c r="H135" s="2"/>
      <c r="I135" s="2"/>
    </row>
    <row r="136" spans="1:9" x14ac:dyDescent="0.2">
      <c r="A136" s="8" t="s">
        <v>27</v>
      </c>
      <c r="B136" s="5" t="s">
        <v>14</v>
      </c>
      <c r="C136" s="4" t="s">
        <v>17</v>
      </c>
      <c r="D136" s="4" t="s">
        <v>16</v>
      </c>
      <c r="E136" s="4" t="s">
        <v>5</v>
      </c>
      <c r="F136" s="3">
        <v>399785</v>
      </c>
      <c r="G136" s="9">
        <v>339817</v>
      </c>
      <c r="H136" s="2"/>
      <c r="I136" s="2"/>
    </row>
    <row r="137" spans="1:9" x14ac:dyDescent="0.2">
      <c r="A137" s="8" t="s">
        <v>27</v>
      </c>
      <c r="B137" s="5" t="s">
        <v>14</v>
      </c>
      <c r="C137" s="4" t="s">
        <v>18</v>
      </c>
      <c r="D137" s="4" t="s">
        <v>16</v>
      </c>
      <c r="E137" s="4" t="s">
        <v>5</v>
      </c>
      <c r="F137" s="3">
        <v>100352</v>
      </c>
      <c r="G137" s="9">
        <v>52183</v>
      </c>
      <c r="H137" s="2"/>
      <c r="I137" s="2"/>
    </row>
    <row r="138" spans="1:9" x14ac:dyDescent="0.2">
      <c r="A138" s="8" t="s">
        <v>27</v>
      </c>
      <c r="B138" s="5" t="s">
        <v>14</v>
      </c>
      <c r="C138" s="4" t="s">
        <v>20</v>
      </c>
      <c r="D138" s="4" t="s">
        <v>16</v>
      </c>
      <c r="E138" s="4" t="s">
        <v>2</v>
      </c>
      <c r="F138" s="3">
        <v>2263095</v>
      </c>
      <c r="G138" s="9">
        <v>2149940</v>
      </c>
      <c r="H138" s="2"/>
      <c r="I138" s="2"/>
    </row>
    <row r="139" spans="1:9" x14ac:dyDescent="0.2">
      <c r="A139" s="8" t="s">
        <v>27</v>
      </c>
      <c r="B139" s="5" t="s">
        <v>14</v>
      </c>
      <c r="C139" s="4" t="s">
        <v>17</v>
      </c>
      <c r="D139" s="4" t="s">
        <v>16</v>
      </c>
      <c r="E139" s="4" t="s">
        <v>2</v>
      </c>
      <c r="F139" s="3">
        <v>289318</v>
      </c>
      <c r="G139" s="9">
        <v>52077</v>
      </c>
      <c r="H139" s="2"/>
      <c r="I139" s="2"/>
    </row>
    <row r="140" spans="1:9" x14ac:dyDescent="0.2">
      <c r="A140" s="8" t="s">
        <v>27</v>
      </c>
      <c r="B140" s="5" t="s">
        <v>14</v>
      </c>
      <c r="C140" s="4" t="s">
        <v>15</v>
      </c>
      <c r="D140" s="4" t="s">
        <v>16</v>
      </c>
      <c r="E140" s="4" t="s">
        <v>2</v>
      </c>
      <c r="F140" s="3">
        <v>1062030</v>
      </c>
      <c r="G140" s="9">
        <v>318609</v>
      </c>
      <c r="H140" s="2"/>
      <c r="I140" s="2"/>
    </row>
    <row r="141" spans="1:9" x14ac:dyDescent="0.2">
      <c r="A141" s="8" t="s">
        <v>27</v>
      </c>
      <c r="B141" s="5" t="s">
        <v>14</v>
      </c>
      <c r="C141" s="4" t="s">
        <v>20</v>
      </c>
      <c r="D141" s="4" t="s">
        <v>19</v>
      </c>
      <c r="E141" s="4" t="s">
        <v>2</v>
      </c>
      <c r="F141" s="3">
        <v>60372</v>
      </c>
      <c r="G141" s="9">
        <v>43468</v>
      </c>
      <c r="H141" s="2"/>
      <c r="I141" s="2"/>
    </row>
    <row r="142" spans="1:9" x14ac:dyDescent="0.2">
      <c r="A142" s="8" t="s">
        <v>27</v>
      </c>
      <c r="B142" s="5" t="s">
        <v>14</v>
      </c>
      <c r="C142" s="4" t="s">
        <v>18</v>
      </c>
      <c r="D142" s="4" t="s">
        <v>19</v>
      </c>
      <c r="E142" s="4" t="s">
        <v>2</v>
      </c>
      <c r="F142" s="3">
        <v>2274000</v>
      </c>
      <c r="G142" s="9">
        <v>0</v>
      </c>
      <c r="H142" s="2"/>
      <c r="I142" s="2"/>
    </row>
    <row r="143" spans="1:9" x14ac:dyDescent="0.2">
      <c r="A143" s="8" t="s">
        <v>27</v>
      </c>
      <c r="B143" s="5" t="s">
        <v>14</v>
      </c>
      <c r="C143" s="4" t="s">
        <v>20</v>
      </c>
      <c r="D143" s="4" t="s">
        <v>19</v>
      </c>
      <c r="E143" s="4" t="s">
        <v>2</v>
      </c>
      <c r="F143" s="3">
        <v>132818</v>
      </c>
      <c r="G143" s="9">
        <v>23907</v>
      </c>
      <c r="H143" s="2"/>
      <c r="I143" s="2"/>
    </row>
    <row r="144" spans="1:9" x14ac:dyDescent="0.2">
      <c r="A144" s="8" t="s">
        <v>27</v>
      </c>
      <c r="B144" s="5" t="s">
        <v>14</v>
      </c>
      <c r="C144" s="4" t="s">
        <v>17</v>
      </c>
      <c r="D144" s="4" t="s">
        <v>16</v>
      </c>
      <c r="E144" s="4" t="s">
        <v>3</v>
      </c>
      <c r="F144" s="3">
        <v>655048</v>
      </c>
      <c r="G144" s="9">
        <v>314423</v>
      </c>
      <c r="H144" s="2"/>
      <c r="I144" s="2"/>
    </row>
    <row r="145" spans="1:9" x14ac:dyDescent="0.2">
      <c r="A145" s="8" t="s">
        <v>27</v>
      </c>
      <c r="B145" s="5" t="s">
        <v>14</v>
      </c>
      <c r="C145" s="4" t="s">
        <v>15</v>
      </c>
      <c r="D145" s="4" t="s">
        <v>16</v>
      </c>
      <c r="E145" s="4" t="s">
        <v>3</v>
      </c>
      <c r="F145" s="3">
        <v>564872</v>
      </c>
      <c r="G145" s="9">
        <v>406708</v>
      </c>
      <c r="H145" s="2"/>
      <c r="I145" s="2"/>
    </row>
    <row r="146" spans="1:9" x14ac:dyDescent="0.2">
      <c r="A146" s="8" t="s">
        <v>27</v>
      </c>
      <c r="B146" s="5" t="s">
        <v>14</v>
      </c>
      <c r="C146" s="4" t="s">
        <v>20</v>
      </c>
      <c r="D146" s="4" t="s">
        <v>16</v>
      </c>
      <c r="E146" s="4" t="s">
        <v>3</v>
      </c>
      <c r="F146" s="3">
        <v>487218</v>
      </c>
      <c r="G146" s="9">
        <v>87699</v>
      </c>
      <c r="H146" s="2"/>
      <c r="I146" s="2"/>
    </row>
    <row r="147" spans="1:9" x14ac:dyDescent="0.2">
      <c r="A147" s="8" t="s">
        <v>27</v>
      </c>
      <c r="B147" s="5" t="s">
        <v>14</v>
      </c>
      <c r="C147" s="4" t="s">
        <v>18</v>
      </c>
      <c r="D147" s="4" t="s">
        <v>19</v>
      </c>
      <c r="E147" s="4" t="s">
        <v>3</v>
      </c>
      <c r="F147" s="3">
        <v>320584</v>
      </c>
      <c r="G147" s="9">
        <v>269291</v>
      </c>
      <c r="H147" s="2"/>
      <c r="I147" s="2"/>
    </row>
    <row r="148" spans="1:9" x14ac:dyDescent="0.2">
      <c r="A148" s="8" t="s">
        <v>27</v>
      </c>
      <c r="B148" s="5" t="s">
        <v>14</v>
      </c>
      <c r="C148" s="4" t="s">
        <v>17</v>
      </c>
      <c r="D148" s="4" t="s">
        <v>19</v>
      </c>
      <c r="E148" s="4" t="s">
        <v>3</v>
      </c>
      <c r="F148" s="3">
        <v>232845</v>
      </c>
      <c r="G148" s="9">
        <v>104780</v>
      </c>
      <c r="H148" s="2"/>
      <c r="I148" s="2"/>
    </row>
    <row r="149" spans="1:9" x14ac:dyDescent="0.2">
      <c r="A149" s="8" t="s">
        <v>27</v>
      </c>
      <c r="B149" s="5" t="s">
        <v>14</v>
      </c>
      <c r="C149" s="4" t="s">
        <v>15</v>
      </c>
      <c r="D149" s="4" t="s">
        <v>19</v>
      </c>
      <c r="E149" s="4" t="s">
        <v>3</v>
      </c>
      <c r="F149" s="3">
        <v>135668</v>
      </c>
      <c r="G149" s="9">
        <v>92254</v>
      </c>
      <c r="H149" s="2"/>
      <c r="I149" s="2"/>
    </row>
    <row r="150" spans="1:9" x14ac:dyDescent="0.2">
      <c r="A150" s="8" t="s">
        <v>27</v>
      </c>
      <c r="B150" s="5" t="s">
        <v>14</v>
      </c>
      <c r="C150" s="4" t="s">
        <v>20</v>
      </c>
      <c r="D150" s="4" t="s">
        <v>16</v>
      </c>
      <c r="E150" s="4" t="s">
        <v>4</v>
      </c>
      <c r="F150" s="3">
        <v>371645</v>
      </c>
      <c r="G150" s="9">
        <v>167240</v>
      </c>
      <c r="H150" s="2"/>
      <c r="I150" s="2"/>
    </row>
    <row r="151" spans="1:9" x14ac:dyDescent="0.2">
      <c r="A151" s="8" t="s">
        <v>27</v>
      </c>
      <c r="B151" s="5" t="s">
        <v>14</v>
      </c>
      <c r="C151" s="4" t="s">
        <v>17</v>
      </c>
      <c r="D151" s="4" t="s">
        <v>16</v>
      </c>
      <c r="E151" s="4" t="s">
        <v>4</v>
      </c>
      <c r="F151" s="3">
        <v>303656</v>
      </c>
      <c r="G151" s="9">
        <v>170047</v>
      </c>
      <c r="H151" s="2"/>
      <c r="I151" s="2"/>
    </row>
    <row r="152" spans="1:9" x14ac:dyDescent="0.2">
      <c r="A152" s="8" t="s">
        <v>27</v>
      </c>
      <c r="B152" s="5" t="s">
        <v>14</v>
      </c>
      <c r="C152" s="4" t="s">
        <v>20</v>
      </c>
      <c r="D152" s="4" t="s">
        <v>16</v>
      </c>
      <c r="E152" s="4" t="s">
        <v>4</v>
      </c>
      <c r="F152" s="3">
        <v>791958</v>
      </c>
      <c r="G152" s="9">
        <v>459336</v>
      </c>
      <c r="H152" s="2"/>
      <c r="I152" s="2"/>
    </row>
    <row r="153" spans="1:9" x14ac:dyDescent="0.2">
      <c r="A153" s="8" t="s">
        <v>27</v>
      </c>
      <c r="B153" s="5" t="s">
        <v>14</v>
      </c>
      <c r="C153" s="4" t="s">
        <v>17</v>
      </c>
      <c r="D153" s="4" t="s">
        <v>19</v>
      </c>
      <c r="E153" s="4" t="s">
        <v>4</v>
      </c>
      <c r="F153" s="3">
        <v>299112</v>
      </c>
      <c r="G153" s="9">
        <v>35893</v>
      </c>
      <c r="H153" s="2"/>
      <c r="I153" s="2"/>
    </row>
    <row r="154" spans="1:9" x14ac:dyDescent="0.2">
      <c r="A154" s="8" t="s">
        <v>27</v>
      </c>
      <c r="B154" s="5" t="s">
        <v>14</v>
      </c>
      <c r="C154" s="4" t="s">
        <v>15</v>
      </c>
      <c r="D154" s="4" t="s">
        <v>19</v>
      </c>
      <c r="E154" s="4" t="s">
        <v>4</v>
      </c>
      <c r="F154" s="3">
        <v>853048</v>
      </c>
      <c r="G154" s="9">
        <v>409463</v>
      </c>
      <c r="H154" s="2"/>
      <c r="I154" s="2"/>
    </row>
    <row r="155" spans="1:9" x14ac:dyDescent="0.2">
      <c r="A155" s="8" t="s">
        <v>27</v>
      </c>
      <c r="B155" s="5" t="s">
        <v>14</v>
      </c>
      <c r="C155" s="4" t="s">
        <v>18</v>
      </c>
      <c r="D155" s="4" t="s">
        <v>19</v>
      </c>
      <c r="E155" s="4" t="s">
        <v>4</v>
      </c>
      <c r="F155" s="3">
        <v>257742</v>
      </c>
      <c r="G155" s="9">
        <v>108252</v>
      </c>
      <c r="H155" s="2"/>
      <c r="I155" s="2"/>
    </row>
    <row r="156" spans="1:9" x14ac:dyDescent="0.2">
      <c r="A156" s="8" t="s">
        <v>27</v>
      </c>
      <c r="B156" s="5" t="s">
        <v>14</v>
      </c>
      <c r="C156" s="4" t="s">
        <v>20</v>
      </c>
      <c r="D156" s="4" t="s">
        <v>16</v>
      </c>
      <c r="E156" s="4" t="s">
        <v>5</v>
      </c>
      <c r="F156" s="3">
        <v>548498</v>
      </c>
      <c r="G156" s="9">
        <v>537528</v>
      </c>
      <c r="H156" s="2"/>
      <c r="I156" s="2"/>
    </row>
    <row r="157" spans="1:9" x14ac:dyDescent="0.2">
      <c r="A157" s="8" t="s">
        <v>27</v>
      </c>
      <c r="B157" s="5" t="s">
        <v>14</v>
      </c>
      <c r="C157" s="4" t="s">
        <v>15</v>
      </c>
      <c r="D157" s="4" t="s">
        <v>16</v>
      </c>
      <c r="E157" s="4" t="s">
        <v>5</v>
      </c>
      <c r="F157" s="3">
        <v>191912</v>
      </c>
      <c r="G157" s="9">
        <v>23029</v>
      </c>
      <c r="H157" s="2"/>
      <c r="I157" s="2"/>
    </row>
    <row r="158" spans="1:9" x14ac:dyDescent="0.2">
      <c r="A158" s="8" t="s">
        <v>28</v>
      </c>
      <c r="B158" s="5" t="s">
        <v>14</v>
      </c>
      <c r="C158" s="4" t="s">
        <v>15</v>
      </c>
      <c r="D158" s="4" t="s">
        <v>16</v>
      </c>
      <c r="E158" s="4" t="s">
        <v>2</v>
      </c>
      <c r="F158" s="3">
        <v>457780</v>
      </c>
      <c r="G158" s="9">
        <v>366224</v>
      </c>
      <c r="H158" s="2"/>
      <c r="I158" s="2"/>
    </row>
    <row r="159" spans="1:9" x14ac:dyDescent="0.2">
      <c r="A159" s="8" t="s">
        <v>28</v>
      </c>
      <c r="B159" s="5" t="s">
        <v>14</v>
      </c>
      <c r="C159" s="4" t="s">
        <v>20</v>
      </c>
      <c r="D159" s="4" t="s">
        <v>16</v>
      </c>
      <c r="E159" s="4" t="s">
        <v>3</v>
      </c>
      <c r="F159" s="3">
        <v>411615</v>
      </c>
      <c r="G159" s="9">
        <v>61742</v>
      </c>
      <c r="H159" s="2"/>
      <c r="I159" s="2"/>
    </row>
    <row r="160" spans="1:9" x14ac:dyDescent="0.2">
      <c r="A160" s="8" t="s">
        <v>28</v>
      </c>
      <c r="B160" s="5" t="s">
        <v>14</v>
      </c>
      <c r="C160" s="4" t="s">
        <v>15</v>
      </c>
      <c r="D160" s="4" t="s">
        <v>16</v>
      </c>
      <c r="E160" s="4" t="s">
        <v>3</v>
      </c>
      <c r="F160" s="3">
        <v>231903</v>
      </c>
      <c r="G160" s="9">
        <v>6957</v>
      </c>
      <c r="H160" s="2"/>
      <c r="I160" s="2"/>
    </row>
    <row r="161" spans="1:9" x14ac:dyDescent="0.2">
      <c r="A161" s="8" t="s">
        <v>28</v>
      </c>
      <c r="B161" s="5" t="s">
        <v>14</v>
      </c>
      <c r="C161" s="4" t="s">
        <v>17</v>
      </c>
      <c r="D161" s="4" t="s">
        <v>16</v>
      </c>
      <c r="E161" s="4" t="s">
        <v>3</v>
      </c>
      <c r="F161" s="3">
        <v>322080</v>
      </c>
      <c r="G161" s="9">
        <v>257664</v>
      </c>
      <c r="H161" s="2"/>
      <c r="I161" s="2"/>
    </row>
    <row r="162" spans="1:9" x14ac:dyDescent="0.2">
      <c r="A162" s="8" t="s">
        <v>28</v>
      </c>
      <c r="B162" s="5" t="s">
        <v>14</v>
      </c>
      <c r="C162" s="4" t="s">
        <v>18</v>
      </c>
      <c r="D162" s="4" t="s">
        <v>19</v>
      </c>
      <c r="E162" s="4" t="s">
        <v>3</v>
      </c>
      <c r="F162" s="3">
        <v>531975</v>
      </c>
      <c r="G162" s="9">
        <v>398981</v>
      </c>
      <c r="H162" s="2"/>
      <c r="I162" s="2"/>
    </row>
    <row r="163" spans="1:9" x14ac:dyDescent="0.2">
      <c r="A163" s="8" t="s">
        <v>28</v>
      </c>
      <c r="B163" s="5" t="s">
        <v>14</v>
      </c>
      <c r="C163" s="4" t="s">
        <v>15</v>
      </c>
      <c r="D163" s="4" t="s">
        <v>19</v>
      </c>
      <c r="E163" s="4" t="s">
        <v>3</v>
      </c>
      <c r="F163" s="3">
        <v>148768</v>
      </c>
      <c r="G163" s="9">
        <v>101162</v>
      </c>
      <c r="H163" s="2"/>
      <c r="I163" s="2"/>
    </row>
    <row r="164" spans="1:9" x14ac:dyDescent="0.2">
      <c r="A164" s="8" t="s">
        <v>28</v>
      </c>
      <c r="B164" s="5" t="s">
        <v>14</v>
      </c>
      <c r="C164" s="4" t="s">
        <v>20</v>
      </c>
      <c r="D164" s="4" t="s">
        <v>19</v>
      </c>
      <c r="E164" s="4" t="s">
        <v>3</v>
      </c>
      <c r="F164" s="3">
        <v>828160</v>
      </c>
      <c r="G164" s="9">
        <v>496896</v>
      </c>
      <c r="H164" s="2"/>
      <c r="I164" s="2"/>
    </row>
    <row r="165" spans="1:9" x14ac:dyDescent="0.2">
      <c r="A165" s="8" t="s">
        <v>28</v>
      </c>
      <c r="B165" s="5" t="s">
        <v>14</v>
      </c>
      <c r="C165" s="4" t="s">
        <v>18</v>
      </c>
      <c r="D165" s="4" t="s">
        <v>16</v>
      </c>
      <c r="E165" s="4" t="s">
        <v>4</v>
      </c>
      <c r="F165" s="3">
        <v>58564</v>
      </c>
      <c r="G165" s="9">
        <v>37481</v>
      </c>
      <c r="H165" s="2"/>
      <c r="I165" s="2"/>
    </row>
    <row r="166" spans="1:9" x14ac:dyDescent="0.2">
      <c r="A166" s="8" t="s">
        <v>28</v>
      </c>
      <c r="B166" s="5" t="s">
        <v>14</v>
      </c>
      <c r="C166" s="4" t="s">
        <v>15</v>
      </c>
      <c r="D166" s="4" t="s">
        <v>16</v>
      </c>
      <c r="E166" s="4" t="s">
        <v>4</v>
      </c>
      <c r="F166" s="3">
        <v>233744</v>
      </c>
      <c r="G166" s="9">
        <v>102847</v>
      </c>
      <c r="H166" s="2"/>
      <c r="I166" s="2"/>
    </row>
    <row r="167" spans="1:9" x14ac:dyDescent="0.2">
      <c r="A167" s="8" t="s">
        <v>28</v>
      </c>
      <c r="B167" s="5" t="s">
        <v>14</v>
      </c>
      <c r="C167" s="4" t="s">
        <v>17</v>
      </c>
      <c r="D167" s="4" t="s">
        <v>16</v>
      </c>
      <c r="E167" s="4" t="s">
        <v>4</v>
      </c>
      <c r="F167" s="3">
        <v>115559</v>
      </c>
      <c r="G167" s="9">
        <v>68180</v>
      </c>
      <c r="H167" s="2"/>
      <c r="I167" s="2"/>
    </row>
    <row r="168" spans="1:9" x14ac:dyDescent="0.2">
      <c r="A168" s="8" t="s">
        <v>28</v>
      </c>
      <c r="B168" s="5" t="s">
        <v>14</v>
      </c>
      <c r="C168" s="4" t="s">
        <v>20</v>
      </c>
      <c r="D168" s="4" t="s">
        <v>19</v>
      </c>
      <c r="E168" s="4" t="s">
        <v>4</v>
      </c>
      <c r="F168" s="3">
        <v>34757</v>
      </c>
      <c r="G168" s="9">
        <v>19811</v>
      </c>
      <c r="H168" s="2"/>
      <c r="I168" s="2"/>
    </row>
    <row r="169" spans="1:9" x14ac:dyDescent="0.2">
      <c r="A169" s="8" t="s">
        <v>28</v>
      </c>
      <c r="B169" s="5" t="s">
        <v>14</v>
      </c>
      <c r="C169" s="4" t="s">
        <v>20</v>
      </c>
      <c r="D169" s="4" t="s">
        <v>19</v>
      </c>
      <c r="E169" s="4" t="s">
        <v>4</v>
      </c>
      <c r="F169" s="3">
        <v>325100</v>
      </c>
      <c r="G169" s="9">
        <v>0</v>
      </c>
      <c r="H169" s="2"/>
      <c r="I169" s="2"/>
    </row>
    <row r="170" spans="1:9" x14ac:dyDescent="0.2">
      <c r="A170" s="8" t="s">
        <v>28</v>
      </c>
      <c r="B170" s="5" t="s">
        <v>14</v>
      </c>
      <c r="C170" s="4" t="s">
        <v>15</v>
      </c>
      <c r="D170" s="4" t="s">
        <v>19</v>
      </c>
      <c r="E170" s="4" t="s">
        <v>4</v>
      </c>
      <c r="F170" s="3">
        <v>325100</v>
      </c>
      <c r="G170" s="9">
        <v>0</v>
      </c>
      <c r="H170" s="2"/>
      <c r="I170" s="2"/>
    </row>
    <row r="171" spans="1:9" x14ac:dyDescent="0.2">
      <c r="A171" s="8" t="s">
        <v>28</v>
      </c>
      <c r="B171" s="5" t="s">
        <v>14</v>
      </c>
      <c r="C171" s="4" t="s">
        <v>17</v>
      </c>
      <c r="D171" s="4" t="s">
        <v>16</v>
      </c>
      <c r="E171" s="4" t="s">
        <v>5</v>
      </c>
      <c r="F171" s="3">
        <v>79957</v>
      </c>
      <c r="G171" s="9">
        <v>45575</v>
      </c>
      <c r="H171" s="2"/>
      <c r="I171" s="2"/>
    </row>
    <row r="172" spans="1:9" x14ac:dyDescent="0.2">
      <c r="A172" s="8" t="s">
        <v>28</v>
      </c>
      <c r="B172" s="5" t="s">
        <v>14</v>
      </c>
      <c r="C172" s="4" t="s">
        <v>18</v>
      </c>
      <c r="D172" s="4" t="s">
        <v>16</v>
      </c>
      <c r="E172" s="4" t="s">
        <v>5</v>
      </c>
      <c r="F172" s="3">
        <v>200704</v>
      </c>
      <c r="G172" s="9">
        <v>8028</v>
      </c>
      <c r="H172" s="2"/>
      <c r="I172" s="2"/>
    </row>
    <row r="173" spans="1:9" x14ac:dyDescent="0.2">
      <c r="A173" s="8" t="s">
        <v>28</v>
      </c>
      <c r="B173" s="5" t="s">
        <v>14</v>
      </c>
      <c r="C173" s="4" t="s">
        <v>20</v>
      </c>
      <c r="D173" s="4" t="s">
        <v>16</v>
      </c>
      <c r="E173" s="4" t="s">
        <v>2</v>
      </c>
      <c r="F173" s="3">
        <v>2263095</v>
      </c>
      <c r="G173" s="9">
        <v>2149940</v>
      </c>
      <c r="H173" s="2"/>
      <c r="I173" s="2"/>
    </row>
    <row r="174" spans="1:9" x14ac:dyDescent="0.2">
      <c r="A174" s="8" t="s">
        <v>28</v>
      </c>
      <c r="B174" s="5" t="s">
        <v>14</v>
      </c>
      <c r="C174" s="4" t="s">
        <v>17</v>
      </c>
      <c r="D174" s="4" t="s">
        <v>16</v>
      </c>
      <c r="E174" s="4" t="s">
        <v>2</v>
      </c>
      <c r="F174" s="3">
        <v>578636</v>
      </c>
      <c r="G174" s="9">
        <v>208309</v>
      </c>
      <c r="H174" s="2"/>
      <c r="I174" s="2"/>
    </row>
    <row r="175" spans="1:9" x14ac:dyDescent="0.2">
      <c r="A175" s="8" t="s">
        <v>28</v>
      </c>
      <c r="B175" s="5" t="s">
        <v>14</v>
      </c>
      <c r="C175" s="4" t="s">
        <v>15</v>
      </c>
      <c r="D175" s="4" t="s">
        <v>16</v>
      </c>
      <c r="E175" s="4" t="s">
        <v>2</v>
      </c>
      <c r="F175" s="3">
        <v>1062030</v>
      </c>
      <c r="G175" s="9">
        <v>318609</v>
      </c>
      <c r="H175" s="2"/>
      <c r="I175" s="2"/>
    </row>
    <row r="176" spans="1:9" x14ac:dyDescent="0.2">
      <c r="A176" s="8" t="s">
        <v>28</v>
      </c>
      <c r="B176" s="5" t="s">
        <v>14</v>
      </c>
      <c r="C176" s="4" t="s">
        <v>20</v>
      </c>
      <c r="D176" s="4" t="s">
        <v>19</v>
      </c>
      <c r="E176" s="4" t="s">
        <v>2</v>
      </c>
      <c r="F176" s="3">
        <v>45279</v>
      </c>
      <c r="G176" s="9">
        <v>35770</v>
      </c>
      <c r="H176" s="2"/>
      <c r="I176" s="2"/>
    </row>
    <row r="177" spans="1:9" x14ac:dyDescent="0.2">
      <c r="A177" s="8" t="s">
        <v>28</v>
      </c>
      <c r="B177" s="5" t="s">
        <v>14</v>
      </c>
      <c r="C177" s="4" t="s">
        <v>18</v>
      </c>
      <c r="D177" s="4" t="s">
        <v>19</v>
      </c>
      <c r="E177" s="4" t="s">
        <v>2</v>
      </c>
      <c r="F177" s="3">
        <v>454800</v>
      </c>
      <c r="G177" s="9">
        <v>0</v>
      </c>
      <c r="H177" s="2"/>
      <c r="I177" s="2"/>
    </row>
    <row r="178" spans="1:9" x14ac:dyDescent="0.2">
      <c r="A178" s="8" t="s">
        <v>28</v>
      </c>
      <c r="B178" s="5" t="s">
        <v>14</v>
      </c>
      <c r="C178" s="4" t="s">
        <v>20</v>
      </c>
      <c r="D178" s="4" t="s">
        <v>19</v>
      </c>
      <c r="E178" s="4" t="s">
        <v>2</v>
      </c>
      <c r="F178" s="3">
        <v>531272</v>
      </c>
      <c r="G178" s="9">
        <v>382516</v>
      </c>
      <c r="H178" s="2"/>
      <c r="I178" s="2"/>
    </row>
    <row r="179" spans="1:9" x14ac:dyDescent="0.2">
      <c r="A179" s="8" t="s">
        <v>28</v>
      </c>
      <c r="B179" s="5" t="s">
        <v>14</v>
      </c>
      <c r="C179" s="4" t="s">
        <v>17</v>
      </c>
      <c r="D179" s="4" t="s">
        <v>16</v>
      </c>
      <c r="E179" s="4" t="s">
        <v>3</v>
      </c>
      <c r="F179" s="3">
        <v>982572</v>
      </c>
      <c r="G179" s="9">
        <v>707452</v>
      </c>
      <c r="H179" s="2"/>
      <c r="I179" s="2"/>
    </row>
    <row r="180" spans="1:9" x14ac:dyDescent="0.2">
      <c r="A180" s="8" t="s">
        <v>28</v>
      </c>
      <c r="B180" s="5" t="s">
        <v>14</v>
      </c>
      <c r="C180" s="4" t="s">
        <v>15</v>
      </c>
      <c r="D180" s="4" t="s">
        <v>16</v>
      </c>
      <c r="E180" s="4" t="s">
        <v>3</v>
      </c>
      <c r="F180" s="3">
        <v>1129744</v>
      </c>
      <c r="G180" s="9">
        <v>497087</v>
      </c>
      <c r="H180" s="2"/>
      <c r="I180" s="2"/>
    </row>
    <row r="181" spans="1:9" x14ac:dyDescent="0.2">
      <c r="A181" s="8" t="s">
        <v>28</v>
      </c>
      <c r="B181" s="5" t="s">
        <v>14</v>
      </c>
      <c r="C181" s="4" t="s">
        <v>20</v>
      </c>
      <c r="D181" s="4" t="s">
        <v>16</v>
      </c>
      <c r="E181" s="4" t="s">
        <v>3</v>
      </c>
      <c r="F181" s="3">
        <v>974436</v>
      </c>
      <c r="G181" s="9">
        <v>350797</v>
      </c>
      <c r="H181" s="2"/>
      <c r="I181" s="2"/>
    </row>
    <row r="182" spans="1:9" x14ac:dyDescent="0.2">
      <c r="A182" s="8" t="s">
        <v>28</v>
      </c>
      <c r="B182" s="5" t="s">
        <v>14</v>
      </c>
      <c r="C182" s="4" t="s">
        <v>18</v>
      </c>
      <c r="D182" s="4" t="s">
        <v>19</v>
      </c>
      <c r="E182" s="4" t="s">
        <v>3</v>
      </c>
      <c r="F182" s="3">
        <v>480876</v>
      </c>
      <c r="G182" s="9">
        <v>365466</v>
      </c>
      <c r="H182" s="2"/>
      <c r="I182" s="2"/>
    </row>
    <row r="183" spans="1:9" x14ac:dyDescent="0.2">
      <c r="A183" s="8" t="s">
        <v>28</v>
      </c>
      <c r="B183" s="5" t="s">
        <v>14</v>
      </c>
      <c r="C183" s="4" t="s">
        <v>17</v>
      </c>
      <c r="D183" s="4" t="s">
        <v>19</v>
      </c>
      <c r="E183" s="4" t="s">
        <v>3</v>
      </c>
      <c r="F183" s="3">
        <v>93138</v>
      </c>
      <c r="G183" s="9">
        <v>35392</v>
      </c>
      <c r="H183" s="2"/>
      <c r="I183" s="2"/>
    </row>
    <row r="184" spans="1:9" x14ac:dyDescent="0.2">
      <c r="A184" s="8" t="s">
        <v>28</v>
      </c>
      <c r="B184" s="5" t="s">
        <v>14</v>
      </c>
      <c r="C184" s="4" t="s">
        <v>15</v>
      </c>
      <c r="D184" s="4" t="s">
        <v>19</v>
      </c>
      <c r="E184" s="4" t="s">
        <v>3</v>
      </c>
      <c r="F184" s="3">
        <v>339170</v>
      </c>
      <c r="G184" s="9">
        <v>237419</v>
      </c>
      <c r="H184" s="2"/>
      <c r="I184" s="2"/>
    </row>
    <row r="185" spans="1:9" x14ac:dyDescent="0.2">
      <c r="A185" s="8" t="s">
        <v>28</v>
      </c>
      <c r="B185" s="5" t="s">
        <v>14</v>
      </c>
      <c r="C185" s="4" t="s">
        <v>20</v>
      </c>
      <c r="D185" s="4" t="s">
        <v>16</v>
      </c>
      <c r="E185" s="4" t="s">
        <v>4</v>
      </c>
      <c r="F185" s="3">
        <v>148658</v>
      </c>
      <c r="G185" s="9">
        <v>86222</v>
      </c>
      <c r="H185" s="2"/>
      <c r="I185" s="2"/>
    </row>
    <row r="186" spans="1:9" x14ac:dyDescent="0.2">
      <c r="A186" s="8" t="s">
        <v>28</v>
      </c>
      <c r="B186" s="5" t="s">
        <v>14</v>
      </c>
      <c r="C186" s="4" t="s">
        <v>17</v>
      </c>
      <c r="D186" s="4" t="s">
        <v>16</v>
      </c>
      <c r="E186" s="4" t="s">
        <v>4</v>
      </c>
      <c r="F186" s="3">
        <v>227742</v>
      </c>
      <c r="G186" s="9">
        <v>95652</v>
      </c>
      <c r="H186" s="2"/>
      <c r="I186" s="2"/>
    </row>
    <row r="187" spans="1:9" x14ac:dyDescent="0.2">
      <c r="A187" s="8" t="s">
        <v>28</v>
      </c>
      <c r="B187" s="5" t="s">
        <v>14</v>
      </c>
      <c r="C187" s="4" t="s">
        <v>20</v>
      </c>
      <c r="D187" s="4" t="s">
        <v>16</v>
      </c>
      <c r="E187" s="4" t="s">
        <v>4</v>
      </c>
      <c r="F187" s="3">
        <v>1319930</v>
      </c>
      <c r="G187" s="9">
        <v>395979</v>
      </c>
      <c r="H187" s="2"/>
      <c r="I187" s="2"/>
    </row>
    <row r="188" spans="1:9" x14ac:dyDescent="0.2">
      <c r="A188" s="8" t="s">
        <v>28</v>
      </c>
      <c r="B188" s="5" t="s">
        <v>14</v>
      </c>
      <c r="C188" s="4" t="s">
        <v>17</v>
      </c>
      <c r="D188" s="4" t="s">
        <v>19</v>
      </c>
      <c r="E188" s="4" t="s">
        <v>4</v>
      </c>
      <c r="F188" s="3">
        <v>199408</v>
      </c>
      <c r="G188" s="9">
        <v>15953</v>
      </c>
      <c r="H188" s="2"/>
      <c r="I188" s="2"/>
    </row>
    <row r="189" spans="1:9" x14ac:dyDescent="0.2">
      <c r="A189" s="8" t="s">
        <v>28</v>
      </c>
      <c r="B189" s="5" t="s">
        <v>14</v>
      </c>
      <c r="C189" s="4" t="s">
        <v>15</v>
      </c>
      <c r="D189" s="4" t="s">
        <v>19</v>
      </c>
      <c r="E189" s="4" t="s">
        <v>4</v>
      </c>
      <c r="F189" s="3">
        <v>853048</v>
      </c>
      <c r="G189" s="9">
        <v>409463</v>
      </c>
      <c r="H189" s="2"/>
      <c r="I189" s="2"/>
    </row>
    <row r="190" spans="1:9" x14ac:dyDescent="0.2">
      <c r="A190" s="8" t="s">
        <v>28</v>
      </c>
      <c r="B190" s="5" t="s">
        <v>14</v>
      </c>
      <c r="C190" s="4" t="s">
        <v>18</v>
      </c>
      <c r="D190" s="4" t="s">
        <v>19</v>
      </c>
      <c r="E190" s="4" t="s">
        <v>4</v>
      </c>
      <c r="F190" s="3">
        <v>257742</v>
      </c>
      <c r="G190" s="9">
        <v>108252</v>
      </c>
      <c r="H190" s="2"/>
      <c r="I190" s="2"/>
    </row>
    <row r="191" spans="1:9" x14ac:dyDescent="0.2">
      <c r="A191" s="8" t="s">
        <v>28</v>
      </c>
      <c r="B191" s="5" t="s">
        <v>14</v>
      </c>
      <c r="C191" s="4" t="s">
        <v>20</v>
      </c>
      <c r="D191" s="4" t="s">
        <v>16</v>
      </c>
      <c r="E191" s="4" t="s">
        <v>5</v>
      </c>
      <c r="F191" s="3">
        <v>274249</v>
      </c>
      <c r="G191" s="9">
        <v>134382</v>
      </c>
      <c r="H191" s="2"/>
      <c r="I191" s="2"/>
    </row>
    <row r="192" spans="1:9" x14ac:dyDescent="0.2">
      <c r="A192" s="8" t="s">
        <v>28</v>
      </c>
      <c r="B192" s="5" t="s">
        <v>14</v>
      </c>
      <c r="C192" s="4" t="s">
        <v>15</v>
      </c>
      <c r="D192" s="4" t="s">
        <v>16</v>
      </c>
      <c r="E192" s="4" t="s">
        <v>5</v>
      </c>
      <c r="F192" s="3">
        <v>239890</v>
      </c>
      <c r="G192" s="9">
        <v>215901</v>
      </c>
      <c r="H192" s="2"/>
      <c r="I192" s="2"/>
    </row>
    <row r="193" spans="1:9" x14ac:dyDescent="0.2">
      <c r="A193" s="8" t="s">
        <v>29</v>
      </c>
      <c r="B193" s="5" t="s">
        <v>14</v>
      </c>
      <c r="C193" s="4" t="s">
        <v>15</v>
      </c>
      <c r="D193" s="4" t="s">
        <v>16</v>
      </c>
      <c r="E193" s="4" t="s">
        <v>2</v>
      </c>
      <c r="F193" s="3">
        <v>572225</v>
      </c>
      <c r="G193" s="9">
        <v>143056</v>
      </c>
      <c r="H193" s="2"/>
      <c r="I193" s="2"/>
    </row>
    <row r="194" spans="1:9" x14ac:dyDescent="0.2">
      <c r="A194" s="8" t="s">
        <v>29</v>
      </c>
      <c r="B194" s="5" t="s">
        <v>14</v>
      </c>
      <c r="C194" s="4" t="s">
        <v>17</v>
      </c>
      <c r="D194" s="4" t="s">
        <v>16</v>
      </c>
      <c r="E194" s="4" t="s">
        <v>2</v>
      </c>
      <c r="F194" s="3">
        <v>206517</v>
      </c>
      <c r="G194" s="9">
        <v>35108</v>
      </c>
      <c r="H194" s="2"/>
      <c r="I194" s="2"/>
    </row>
    <row r="195" spans="1:9" x14ac:dyDescent="0.2">
      <c r="A195" s="8" t="s">
        <v>29</v>
      </c>
      <c r="B195" s="5" t="s">
        <v>14</v>
      </c>
      <c r="C195" s="4" t="s">
        <v>18</v>
      </c>
      <c r="D195" s="4" t="s">
        <v>16</v>
      </c>
      <c r="E195" s="4" t="s">
        <v>2</v>
      </c>
      <c r="F195" s="3">
        <v>374276</v>
      </c>
      <c r="G195" s="9">
        <v>284450</v>
      </c>
      <c r="H195" s="2"/>
      <c r="I195" s="2"/>
    </row>
    <row r="196" spans="1:9" x14ac:dyDescent="0.2">
      <c r="A196" s="8" t="s">
        <v>29</v>
      </c>
      <c r="B196" s="5" t="s">
        <v>14</v>
      </c>
      <c r="C196" s="4" t="s">
        <v>17</v>
      </c>
      <c r="D196" s="4" t="s">
        <v>19</v>
      </c>
      <c r="E196" s="4" t="s">
        <v>2</v>
      </c>
      <c r="F196" s="3">
        <v>38001</v>
      </c>
      <c r="G196" s="9">
        <v>380</v>
      </c>
      <c r="H196" s="2"/>
      <c r="I196" s="2"/>
    </row>
    <row r="197" spans="1:9" x14ac:dyDescent="0.2">
      <c r="A197" s="8" t="s">
        <v>29</v>
      </c>
      <c r="B197" s="5" t="s">
        <v>14</v>
      </c>
      <c r="C197" s="4" t="s">
        <v>15</v>
      </c>
      <c r="D197" s="4" t="s">
        <v>19</v>
      </c>
      <c r="E197" s="4" t="s">
        <v>2</v>
      </c>
      <c r="F197" s="3">
        <v>499040</v>
      </c>
      <c r="G197" s="9">
        <v>199616</v>
      </c>
      <c r="H197" s="2"/>
      <c r="I197" s="2"/>
    </row>
    <row r="198" spans="1:9" x14ac:dyDescent="0.2">
      <c r="A198" s="8" t="s">
        <v>29</v>
      </c>
      <c r="B198" s="5" t="s">
        <v>14</v>
      </c>
      <c r="C198" s="4" t="s">
        <v>20</v>
      </c>
      <c r="D198" s="4" t="s">
        <v>19</v>
      </c>
      <c r="E198" s="4" t="s">
        <v>2</v>
      </c>
      <c r="F198" s="3">
        <v>61876</v>
      </c>
      <c r="G198" s="9">
        <v>47026</v>
      </c>
      <c r="H198" s="2"/>
      <c r="I198" s="2"/>
    </row>
    <row r="199" spans="1:9" x14ac:dyDescent="0.2">
      <c r="A199" s="8" t="s">
        <v>29</v>
      </c>
      <c r="B199" s="5" t="s">
        <v>14</v>
      </c>
      <c r="C199" s="4" t="s">
        <v>20</v>
      </c>
      <c r="D199" s="4" t="s">
        <v>16</v>
      </c>
      <c r="E199" s="4" t="s">
        <v>3</v>
      </c>
      <c r="F199" s="3">
        <v>686025</v>
      </c>
      <c r="G199" s="9">
        <v>171506</v>
      </c>
      <c r="H199" s="2"/>
      <c r="I199" s="2"/>
    </row>
    <row r="200" spans="1:9" x14ac:dyDescent="0.2">
      <c r="A200" s="8" t="s">
        <v>29</v>
      </c>
      <c r="B200" s="5" t="s">
        <v>14</v>
      </c>
      <c r="C200" s="4" t="s">
        <v>15</v>
      </c>
      <c r="D200" s="4" t="s">
        <v>16</v>
      </c>
      <c r="E200" s="4" t="s">
        <v>3</v>
      </c>
      <c r="F200" s="3">
        <v>77301</v>
      </c>
      <c r="G200" s="9">
        <v>773</v>
      </c>
      <c r="H200" s="2"/>
      <c r="I200" s="2"/>
    </row>
    <row r="201" spans="1:9" x14ac:dyDescent="0.2">
      <c r="A201" s="8" t="s">
        <v>29</v>
      </c>
      <c r="B201" s="5" t="s">
        <v>14</v>
      </c>
      <c r="C201" s="4" t="s">
        <v>17</v>
      </c>
      <c r="D201" s="4" t="s">
        <v>16</v>
      </c>
      <c r="E201" s="4" t="s">
        <v>3</v>
      </c>
      <c r="F201" s="3">
        <v>161040</v>
      </c>
      <c r="G201" s="9">
        <v>64416</v>
      </c>
      <c r="H201" s="2"/>
      <c r="I201" s="2"/>
    </row>
    <row r="202" spans="1:9" x14ac:dyDescent="0.2">
      <c r="A202" s="8" t="s">
        <v>29</v>
      </c>
      <c r="B202" s="5" t="s">
        <v>14</v>
      </c>
      <c r="C202" s="4" t="s">
        <v>20</v>
      </c>
      <c r="D202" s="4" t="s">
        <v>19</v>
      </c>
      <c r="E202" s="4" t="s">
        <v>4</v>
      </c>
      <c r="F202" s="3">
        <v>173785</v>
      </c>
      <c r="G202" s="9">
        <v>147717</v>
      </c>
      <c r="H202" s="2"/>
      <c r="I202" s="2"/>
    </row>
    <row r="203" spans="1:9" x14ac:dyDescent="0.2">
      <c r="A203" s="8" t="s">
        <v>29</v>
      </c>
      <c r="B203" s="5" t="s">
        <v>14</v>
      </c>
      <c r="C203" s="4" t="s">
        <v>20</v>
      </c>
      <c r="D203" s="4" t="s">
        <v>19</v>
      </c>
      <c r="E203" s="4" t="s">
        <v>4</v>
      </c>
      <c r="F203" s="3">
        <v>487650</v>
      </c>
      <c r="G203" s="9">
        <v>243825</v>
      </c>
      <c r="H203" s="2"/>
      <c r="I203" s="2"/>
    </row>
    <row r="204" spans="1:9" x14ac:dyDescent="0.2">
      <c r="A204" s="8" t="s">
        <v>29</v>
      </c>
      <c r="B204" s="5" t="s">
        <v>14</v>
      </c>
      <c r="C204" s="4" t="s">
        <v>15</v>
      </c>
      <c r="D204" s="4" t="s">
        <v>19</v>
      </c>
      <c r="E204" s="4" t="s">
        <v>4</v>
      </c>
      <c r="F204" s="3">
        <v>162550</v>
      </c>
      <c r="G204" s="9">
        <v>81275</v>
      </c>
      <c r="H204" s="2"/>
      <c r="I204" s="2"/>
    </row>
    <row r="205" spans="1:9" x14ac:dyDescent="0.2">
      <c r="A205" s="8" t="s">
        <v>29</v>
      </c>
      <c r="B205" s="5" t="s">
        <v>14</v>
      </c>
      <c r="C205" s="4" t="s">
        <v>17</v>
      </c>
      <c r="D205" s="4" t="s">
        <v>16</v>
      </c>
      <c r="E205" s="4" t="s">
        <v>5</v>
      </c>
      <c r="F205" s="3">
        <v>239871</v>
      </c>
      <c r="G205" s="9">
        <v>170308</v>
      </c>
      <c r="H205" s="2"/>
      <c r="I205" s="2"/>
    </row>
    <row r="206" spans="1:9" x14ac:dyDescent="0.2">
      <c r="A206" s="8" t="s">
        <v>29</v>
      </c>
      <c r="B206" s="5" t="s">
        <v>14</v>
      </c>
      <c r="C206" s="4" t="s">
        <v>18</v>
      </c>
      <c r="D206" s="4" t="s">
        <v>16</v>
      </c>
      <c r="E206" s="4" t="s">
        <v>5</v>
      </c>
      <c r="F206" s="3">
        <v>100352</v>
      </c>
      <c r="G206" s="9">
        <v>52183</v>
      </c>
      <c r="H206" s="2"/>
      <c r="I206" s="2"/>
    </row>
    <row r="207" spans="1:9" x14ac:dyDescent="0.2">
      <c r="A207" s="8" t="s">
        <v>29</v>
      </c>
      <c r="B207" s="5" t="s">
        <v>14</v>
      </c>
      <c r="C207" s="4" t="s">
        <v>20</v>
      </c>
      <c r="D207" s="4" t="s">
        <v>16</v>
      </c>
      <c r="E207" s="4" t="s">
        <v>2</v>
      </c>
      <c r="F207" s="3">
        <v>2263095</v>
      </c>
      <c r="G207" s="9">
        <v>2149940</v>
      </c>
      <c r="H207" s="2"/>
      <c r="I207" s="2"/>
    </row>
    <row r="208" spans="1:9" x14ac:dyDescent="0.2">
      <c r="A208" s="8" t="s">
        <v>29</v>
      </c>
      <c r="B208" s="5" t="s">
        <v>14</v>
      </c>
      <c r="C208" s="4" t="s">
        <v>17</v>
      </c>
      <c r="D208" s="4" t="s">
        <v>16</v>
      </c>
      <c r="E208" s="4" t="s">
        <v>2</v>
      </c>
      <c r="F208" s="3">
        <v>723295</v>
      </c>
      <c r="G208" s="9">
        <v>687130</v>
      </c>
      <c r="H208" s="2"/>
      <c r="I208" s="2"/>
    </row>
    <row r="209" spans="1:9" x14ac:dyDescent="0.2">
      <c r="A209" s="8" t="s">
        <v>29</v>
      </c>
      <c r="B209" s="5" t="s">
        <v>14</v>
      </c>
      <c r="C209" s="4" t="s">
        <v>15</v>
      </c>
      <c r="D209" s="4" t="s">
        <v>16</v>
      </c>
      <c r="E209" s="4" t="s">
        <v>2</v>
      </c>
      <c r="F209" s="3">
        <v>708020</v>
      </c>
      <c r="G209" s="9">
        <v>141604</v>
      </c>
      <c r="H209" s="2"/>
      <c r="I209" s="2"/>
    </row>
    <row r="210" spans="1:9" x14ac:dyDescent="0.2">
      <c r="A210" s="8" t="s">
        <v>29</v>
      </c>
      <c r="B210" s="5" t="s">
        <v>14</v>
      </c>
      <c r="C210" s="4" t="s">
        <v>20</v>
      </c>
      <c r="D210" s="4" t="s">
        <v>19</v>
      </c>
      <c r="E210" s="4" t="s">
        <v>2</v>
      </c>
      <c r="F210" s="3">
        <v>45279</v>
      </c>
      <c r="G210" s="9">
        <v>35770</v>
      </c>
      <c r="H210" s="2"/>
      <c r="I210" s="2"/>
    </row>
    <row r="211" spans="1:9" x14ac:dyDescent="0.2">
      <c r="A211" s="8" t="s">
        <v>29</v>
      </c>
      <c r="B211" s="5" t="s">
        <v>14</v>
      </c>
      <c r="C211" s="4" t="s">
        <v>18</v>
      </c>
      <c r="D211" s="4" t="s">
        <v>19</v>
      </c>
      <c r="E211" s="4" t="s">
        <v>2</v>
      </c>
      <c r="F211" s="3">
        <v>2274000</v>
      </c>
      <c r="G211" s="9">
        <v>0</v>
      </c>
      <c r="H211" s="2"/>
      <c r="I211" s="2"/>
    </row>
    <row r="212" spans="1:9" x14ac:dyDescent="0.2">
      <c r="A212" s="8" t="s">
        <v>29</v>
      </c>
      <c r="B212" s="5" t="s">
        <v>14</v>
      </c>
      <c r="C212" s="4" t="s">
        <v>20</v>
      </c>
      <c r="D212" s="4" t="s">
        <v>19</v>
      </c>
      <c r="E212" s="4" t="s">
        <v>2</v>
      </c>
      <c r="F212" s="3">
        <v>398454</v>
      </c>
      <c r="G212" s="9">
        <v>215165</v>
      </c>
      <c r="H212" s="2"/>
      <c r="I212" s="2"/>
    </row>
    <row r="213" spans="1:9" x14ac:dyDescent="0.2">
      <c r="A213" s="8" t="s">
        <v>29</v>
      </c>
      <c r="B213" s="5" t="s">
        <v>14</v>
      </c>
      <c r="C213" s="4" t="s">
        <v>17</v>
      </c>
      <c r="D213" s="4" t="s">
        <v>16</v>
      </c>
      <c r="E213" s="4" t="s">
        <v>3</v>
      </c>
      <c r="F213" s="3">
        <v>1310096</v>
      </c>
      <c r="G213" s="9">
        <v>1257692</v>
      </c>
      <c r="H213" s="2"/>
      <c r="I213" s="2"/>
    </row>
    <row r="214" spans="1:9" x14ac:dyDescent="0.2">
      <c r="A214" s="8" t="s">
        <v>29</v>
      </c>
      <c r="B214" s="5" t="s">
        <v>14</v>
      </c>
      <c r="C214" s="4" t="s">
        <v>15</v>
      </c>
      <c r="D214" s="4" t="s">
        <v>16</v>
      </c>
      <c r="E214" s="4" t="s">
        <v>3</v>
      </c>
      <c r="F214" s="3">
        <v>282436</v>
      </c>
      <c r="G214" s="9">
        <v>101677</v>
      </c>
      <c r="H214" s="2"/>
      <c r="I214" s="2"/>
    </row>
    <row r="215" spans="1:9" x14ac:dyDescent="0.2">
      <c r="A215" s="8" t="s">
        <v>29</v>
      </c>
      <c r="B215" s="5" t="s">
        <v>14</v>
      </c>
      <c r="C215" s="4" t="s">
        <v>20</v>
      </c>
      <c r="D215" s="4" t="s">
        <v>16</v>
      </c>
      <c r="E215" s="4" t="s">
        <v>3</v>
      </c>
      <c r="F215" s="3">
        <v>730827</v>
      </c>
      <c r="G215" s="9">
        <v>197323</v>
      </c>
      <c r="H215" s="2"/>
      <c r="I215" s="2"/>
    </row>
    <row r="216" spans="1:9" x14ac:dyDescent="0.2">
      <c r="A216" s="8" t="s">
        <v>29</v>
      </c>
      <c r="B216" s="5" t="s">
        <v>14</v>
      </c>
      <c r="C216" s="4" t="s">
        <v>18</v>
      </c>
      <c r="D216" s="4" t="s">
        <v>19</v>
      </c>
      <c r="E216" s="4" t="s">
        <v>3</v>
      </c>
      <c r="F216" s="3">
        <v>160292</v>
      </c>
      <c r="G216" s="9">
        <v>147469</v>
      </c>
      <c r="H216" s="2"/>
      <c r="I216" s="2"/>
    </row>
    <row r="217" spans="1:9" x14ac:dyDescent="0.2">
      <c r="A217" s="8" t="s">
        <v>29</v>
      </c>
      <c r="B217" s="5" t="s">
        <v>14</v>
      </c>
      <c r="C217" s="4" t="s">
        <v>17</v>
      </c>
      <c r="D217" s="4" t="s">
        <v>19</v>
      </c>
      <c r="E217" s="4" t="s">
        <v>3</v>
      </c>
      <c r="F217" s="3">
        <v>186276</v>
      </c>
      <c r="G217" s="9">
        <v>141570</v>
      </c>
      <c r="H217" s="2"/>
      <c r="I217" s="2"/>
    </row>
    <row r="218" spans="1:9" x14ac:dyDescent="0.2">
      <c r="A218" s="8" t="s">
        <v>29</v>
      </c>
      <c r="B218" s="5" t="s">
        <v>14</v>
      </c>
      <c r="C218" s="4" t="s">
        <v>15</v>
      </c>
      <c r="D218" s="4" t="s">
        <v>19</v>
      </c>
      <c r="E218" s="4" t="s">
        <v>3</v>
      </c>
      <c r="F218" s="3">
        <v>203502</v>
      </c>
      <c r="G218" s="9">
        <v>4070</v>
      </c>
      <c r="H218" s="2"/>
      <c r="I218" s="2"/>
    </row>
    <row r="219" spans="1:9" x14ac:dyDescent="0.2">
      <c r="A219" s="8" t="s">
        <v>29</v>
      </c>
      <c r="B219" s="5" t="s">
        <v>14</v>
      </c>
      <c r="C219" s="4" t="s">
        <v>20</v>
      </c>
      <c r="D219" s="4" t="s">
        <v>16</v>
      </c>
      <c r="E219" s="4" t="s">
        <v>4</v>
      </c>
      <c r="F219" s="3">
        <v>74329</v>
      </c>
      <c r="G219" s="9">
        <v>21555</v>
      </c>
      <c r="H219" s="2"/>
      <c r="I219" s="2"/>
    </row>
    <row r="220" spans="1:9" x14ac:dyDescent="0.2">
      <c r="A220" s="8" t="s">
        <v>29</v>
      </c>
      <c r="B220" s="5" t="s">
        <v>14</v>
      </c>
      <c r="C220" s="4" t="s">
        <v>17</v>
      </c>
      <c r="D220" s="4" t="s">
        <v>16</v>
      </c>
      <c r="E220" s="4" t="s">
        <v>4</v>
      </c>
      <c r="F220" s="3">
        <v>151828</v>
      </c>
      <c r="G220" s="9">
        <v>42512</v>
      </c>
      <c r="H220" s="2"/>
      <c r="I220" s="2"/>
    </row>
    <row r="221" spans="1:9" x14ac:dyDescent="0.2">
      <c r="A221" s="8" t="s">
        <v>29</v>
      </c>
      <c r="B221" s="5" t="s">
        <v>14</v>
      </c>
      <c r="C221" s="4" t="s">
        <v>20</v>
      </c>
      <c r="D221" s="4" t="s">
        <v>16</v>
      </c>
      <c r="E221" s="4" t="s">
        <v>4</v>
      </c>
      <c r="F221" s="3">
        <v>263986</v>
      </c>
      <c r="G221" s="9">
        <v>227028</v>
      </c>
      <c r="H221" s="2"/>
      <c r="I221" s="2"/>
    </row>
    <row r="222" spans="1:9" x14ac:dyDescent="0.2">
      <c r="A222" s="8" t="s">
        <v>29</v>
      </c>
      <c r="B222" s="5" t="s">
        <v>14</v>
      </c>
      <c r="C222" s="4" t="s">
        <v>17</v>
      </c>
      <c r="D222" s="4" t="s">
        <v>19</v>
      </c>
      <c r="E222" s="4" t="s">
        <v>4</v>
      </c>
      <c r="F222" s="3">
        <v>498520</v>
      </c>
      <c r="G222" s="9">
        <v>99704</v>
      </c>
      <c r="H222" s="2"/>
      <c r="I222" s="2"/>
    </row>
    <row r="223" spans="1:9" x14ac:dyDescent="0.2">
      <c r="A223" s="8" t="s">
        <v>29</v>
      </c>
      <c r="B223" s="5" t="s">
        <v>14</v>
      </c>
      <c r="C223" s="4" t="s">
        <v>15</v>
      </c>
      <c r="D223" s="4" t="s">
        <v>19</v>
      </c>
      <c r="E223" s="4" t="s">
        <v>4</v>
      </c>
      <c r="F223" s="3">
        <v>853048</v>
      </c>
      <c r="G223" s="9">
        <v>409463</v>
      </c>
      <c r="H223" s="2"/>
      <c r="I223" s="2"/>
    </row>
    <row r="224" spans="1:9" x14ac:dyDescent="0.2">
      <c r="A224" s="8" t="s">
        <v>29</v>
      </c>
      <c r="B224" s="5" t="s">
        <v>14</v>
      </c>
      <c r="C224" s="4" t="s">
        <v>18</v>
      </c>
      <c r="D224" s="4" t="s">
        <v>19</v>
      </c>
      <c r="E224" s="4" t="s">
        <v>4</v>
      </c>
      <c r="F224" s="3">
        <v>1288710</v>
      </c>
      <c r="G224" s="9">
        <v>128871</v>
      </c>
      <c r="H224" s="2"/>
      <c r="I224" s="2"/>
    </row>
    <row r="225" spans="1:9" x14ac:dyDescent="0.2">
      <c r="A225" s="8" t="s">
        <v>29</v>
      </c>
      <c r="B225" s="5" t="s">
        <v>14</v>
      </c>
      <c r="C225" s="4" t="s">
        <v>20</v>
      </c>
      <c r="D225" s="4" t="s">
        <v>16</v>
      </c>
      <c r="E225" s="4" t="s">
        <v>5</v>
      </c>
      <c r="F225" s="3">
        <v>822747</v>
      </c>
      <c r="G225" s="9">
        <v>386691</v>
      </c>
      <c r="H225" s="2"/>
      <c r="I225" s="2"/>
    </row>
    <row r="226" spans="1:9" x14ac:dyDescent="0.2">
      <c r="A226" s="8" t="s">
        <v>29</v>
      </c>
      <c r="B226" s="5" t="s">
        <v>14</v>
      </c>
      <c r="C226" s="4" t="s">
        <v>15</v>
      </c>
      <c r="D226" s="4" t="s">
        <v>16</v>
      </c>
      <c r="E226" s="4" t="s">
        <v>5</v>
      </c>
      <c r="F226" s="3">
        <v>47978</v>
      </c>
      <c r="G226" s="9">
        <v>37423</v>
      </c>
      <c r="H226" s="2"/>
      <c r="I226" s="2"/>
    </row>
    <row r="227" spans="1:9" x14ac:dyDescent="0.2">
      <c r="A227" s="8" t="s">
        <v>30</v>
      </c>
      <c r="B227" s="5" t="s">
        <v>14</v>
      </c>
      <c r="C227" s="4" t="s">
        <v>15</v>
      </c>
      <c r="D227" s="4" t="s">
        <v>16</v>
      </c>
      <c r="E227" s="4" t="s">
        <v>2</v>
      </c>
      <c r="F227" s="3">
        <v>457780</v>
      </c>
      <c r="G227" s="9">
        <v>366224</v>
      </c>
      <c r="H227" s="2"/>
      <c r="I227" s="2"/>
    </row>
    <row r="228" spans="1:9" x14ac:dyDescent="0.2">
      <c r="A228" s="8" t="s">
        <v>30</v>
      </c>
      <c r="B228" s="5" t="s">
        <v>14</v>
      </c>
      <c r="C228" s="4" t="s">
        <v>20</v>
      </c>
      <c r="D228" s="4" t="s">
        <v>19</v>
      </c>
      <c r="E228" s="4" t="s">
        <v>2</v>
      </c>
      <c r="F228" s="3">
        <v>61876</v>
      </c>
      <c r="G228" s="9">
        <v>47026</v>
      </c>
      <c r="H228" s="2"/>
      <c r="I228" s="2"/>
    </row>
    <row r="229" spans="1:9" x14ac:dyDescent="0.2">
      <c r="A229" s="8" t="s">
        <v>30</v>
      </c>
      <c r="B229" s="5" t="s">
        <v>14</v>
      </c>
      <c r="C229" s="4" t="s">
        <v>20</v>
      </c>
      <c r="D229" s="4" t="s">
        <v>16</v>
      </c>
      <c r="E229" s="4" t="s">
        <v>3</v>
      </c>
      <c r="F229" s="3">
        <v>548820</v>
      </c>
      <c r="G229" s="9">
        <v>109764</v>
      </c>
      <c r="H229" s="2"/>
      <c r="I229" s="2"/>
    </row>
    <row r="230" spans="1:9" x14ac:dyDescent="0.2">
      <c r="A230" s="8" t="s">
        <v>30</v>
      </c>
      <c r="B230" s="5" t="s">
        <v>14</v>
      </c>
      <c r="C230" s="4" t="s">
        <v>15</v>
      </c>
      <c r="D230" s="4" t="s">
        <v>16</v>
      </c>
      <c r="E230" s="4" t="s">
        <v>3</v>
      </c>
      <c r="F230" s="3">
        <v>309204</v>
      </c>
      <c r="G230" s="9">
        <v>12368</v>
      </c>
      <c r="H230" s="2"/>
      <c r="I230" s="2"/>
    </row>
    <row r="231" spans="1:9" x14ac:dyDescent="0.2">
      <c r="A231" s="8" t="s">
        <v>30</v>
      </c>
      <c r="B231" s="5" t="s">
        <v>14</v>
      </c>
      <c r="C231" s="4" t="s">
        <v>17</v>
      </c>
      <c r="D231" s="4" t="s">
        <v>16</v>
      </c>
      <c r="E231" s="4" t="s">
        <v>3</v>
      </c>
      <c r="F231" s="3">
        <v>322080</v>
      </c>
      <c r="G231" s="9">
        <v>257664</v>
      </c>
      <c r="H231" s="2"/>
      <c r="I231" s="2"/>
    </row>
    <row r="232" spans="1:9" x14ac:dyDescent="0.2">
      <c r="A232" s="8" t="s">
        <v>30</v>
      </c>
      <c r="B232" s="5" t="s">
        <v>14</v>
      </c>
      <c r="C232" s="4" t="s">
        <v>18</v>
      </c>
      <c r="D232" s="4" t="s">
        <v>19</v>
      </c>
      <c r="E232" s="4" t="s">
        <v>3</v>
      </c>
      <c r="F232" s="3">
        <v>531975</v>
      </c>
      <c r="G232" s="9">
        <v>398981</v>
      </c>
      <c r="H232" s="2"/>
      <c r="I232" s="2"/>
    </row>
    <row r="233" spans="1:9" x14ac:dyDescent="0.2">
      <c r="A233" s="8" t="s">
        <v>30</v>
      </c>
      <c r="B233" s="5" t="s">
        <v>14</v>
      </c>
      <c r="C233" s="4" t="s">
        <v>15</v>
      </c>
      <c r="D233" s="4" t="s">
        <v>19</v>
      </c>
      <c r="E233" s="4" t="s">
        <v>3</v>
      </c>
      <c r="F233" s="3">
        <v>148768</v>
      </c>
      <c r="G233" s="9">
        <v>101162</v>
      </c>
      <c r="H233" s="2"/>
      <c r="I233" s="2"/>
    </row>
    <row r="234" spans="1:9" x14ac:dyDescent="0.2">
      <c r="A234" s="8" t="s">
        <v>30</v>
      </c>
      <c r="B234" s="5" t="s">
        <v>14</v>
      </c>
      <c r="C234" s="4" t="s">
        <v>20</v>
      </c>
      <c r="D234" s="4" t="s">
        <v>19</v>
      </c>
      <c r="E234" s="4" t="s">
        <v>3</v>
      </c>
      <c r="F234" s="3">
        <v>828160</v>
      </c>
      <c r="G234" s="9">
        <v>496896</v>
      </c>
      <c r="H234" s="2"/>
      <c r="I234" s="2"/>
    </row>
    <row r="235" spans="1:9" x14ac:dyDescent="0.2">
      <c r="A235" s="8" t="s">
        <v>30</v>
      </c>
      <c r="B235" s="5" t="s">
        <v>14</v>
      </c>
      <c r="C235" s="4" t="s">
        <v>18</v>
      </c>
      <c r="D235" s="4" t="s">
        <v>16</v>
      </c>
      <c r="E235" s="4" t="s">
        <v>4</v>
      </c>
      <c r="F235" s="3">
        <v>87846</v>
      </c>
      <c r="G235" s="9">
        <v>40409</v>
      </c>
      <c r="H235" s="2"/>
      <c r="I235" s="2"/>
    </row>
    <row r="236" spans="1:9" x14ac:dyDescent="0.2">
      <c r="A236" s="8" t="s">
        <v>30</v>
      </c>
      <c r="B236" s="5" t="s">
        <v>14</v>
      </c>
      <c r="C236" s="4" t="s">
        <v>15</v>
      </c>
      <c r="D236" s="4" t="s">
        <v>16</v>
      </c>
      <c r="E236" s="4" t="s">
        <v>4</v>
      </c>
      <c r="F236" s="3">
        <v>233744</v>
      </c>
      <c r="G236" s="9">
        <v>102847</v>
      </c>
      <c r="H236" s="2"/>
      <c r="I236" s="2"/>
    </row>
    <row r="237" spans="1:9" x14ac:dyDescent="0.2">
      <c r="A237" s="8" t="s">
        <v>30</v>
      </c>
      <c r="B237" s="5" t="s">
        <v>14</v>
      </c>
      <c r="C237" s="4" t="s">
        <v>17</v>
      </c>
      <c r="D237" s="4" t="s">
        <v>16</v>
      </c>
      <c r="E237" s="4" t="s">
        <v>4</v>
      </c>
      <c r="F237" s="3">
        <v>346677</v>
      </c>
      <c r="G237" s="9">
        <v>266941</v>
      </c>
      <c r="H237" s="2"/>
      <c r="I237" s="2"/>
    </row>
    <row r="238" spans="1:9" x14ac:dyDescent="0.2">
      <c r="A238" s="8" t="s">
        <v>30</v>
      </c>
      <c r="B238" s="5" t="s">
        <v>14</v>
      </c>
      <c r="C238" s="4" t="s">
        <v>20</v>
      </c>
      <c r="D238" s="4" t="s">
        <v>19</v>
      </c>
      <c r="E238" s="4" t="s">
        <v>4</v>
      </c>
      <c r="F238" s="3">
        <v>104271</v>
      </c>
      <c r="G238" s="9">
        <v>74032</v>
      </c>
      <c r="H238" s="2"/>
      <c r="I238" s="2"/>
    </row>
    <row r="239" spans="1:9" x14ac:dyDescent="0.2">
      <c r="A239" s="8" t="s">
        <v>30</v>
      </c>
      <c r="B239" s="5" t="s">
        <v>14</v>
      </c>
      <c r="C239" s="4" t="s">
        <v>20</v>
      </c>
      <c r="D239" s="4" t="s">
        <v>19</v>
      </c>
      <c r="E239" s="4" t="s">
        <v>4</v>
      </c>
      <c r="F239" s="3">
        <v>812750</v>
      </c>
      <c r="G239" s="9">
        <v>406375</v>
      </c>
      <c r="H239" s="2"/>
      <c r="I239" s="2"/>
    </row>
    <row r="240" spans="1:9" x14ac:dyDescent="0.2">
      <c r="A240" s="8" t="s">
        <v>30</v>
      </c>
      <c r="B240" s="5" t="s">
        <v>14</v>
      </c>
      <c r="C240" s="4" t="s">
        <v>15</v>
      </c>
      <c r="D240" s="4" t="s">
        <v>19</v>
      </c>
      <c r="E240" s="4" t="s">
        <v>4</v>
      </c>
      <c r="F240" s="3">
        <v>406375</v>
      </c>
      <c r="G240" s="9">
        <v>304781</v>
      </c>
      <c r="H240" s="2"/>
      <c r="I240" s="2"/>
    </row>
    <row r="241" spans="1:9" x14ac:dyDescent="0.2">
      <c r="A241" s="8" t="s">
        <v>30</v>
      </c>
      <c r="B241" s="5" t="s">
        <v>14</v>
      </c>
      <c r="C241" s="4" t="s">
        <v>17</v>
      </c>
      <c r="D241" s="4" t="s">
        <v>16</v>
      </c>
      <c r="E241" s="4" t="s">
        <v>5</v>
      </c>
      <c r="F241" s="3">
        <v>79957</v>
      </c>
      <c r="G241" s="9">
        <v>45575</v>
      </c>
      <c r="H241" s="2"/>
      <c r="I241" s="2"/>
    </row>
    <row r="242" spans="1:9" x14ac:dyDescent="0.2">
      <c r="A242" s="8" t="s">
        <v>30</v>
      </c>
      <c r="B242" s="5" t="s">
        <v>14</v>
      </c>
      <c r="C242" s="4" t="s">
        <v>18</v>
      </c>
      <c r="D242" s="4" t="s">
        <v>16</v>
      </c>
      <c r="E242" s="4" t="s">
        <v>5</v>
      </c>
      <c r="F242" s="3">
        <v>50176</v>
      </c>
      <c r="G242" s="9">
        <v>38134</v>
      </c>
      <c r="H242" s="2"/>
      <c r="I242" s="2"/>
    </row>
    <row r="243" spans="1:9" x14ac:dyDescent="0.2">
      <c r="A243" s="8" t="s">
        <v>30</v>
      </c>
      <c r="B243" s="5" t="s">
        <v>14</v>
      </c>
      <c r="C243" s="4" t="s">
        <v>20</v>
      </c>
      <c r="D243" s="4" t="s">
        <v>16</v>
      </c>
      <c r="E243" s="4" t="s">
        <v>2</v>
      </c>
      <c r="F243" s="3">
        <v>905238</v>
      </c>
      <c r="G243" s="9">
        <v>343990</v>
      </c>
      <c r="H243" s="2"/>
      <c r="I243" s="2"/>
    </row>
    <row r="244" spans="1:9" x14ac:dyDescent="0.2">
      <c r="A244" s="8" t="s">
        <v>30</v>
      </c>
      <c r="B244" s="5" t="s">
        <v>14</v>
      </c>
      <c r="C244" s="4" t="s">
        <v>17</v>
      </c>
      <c r="D244" s="4" t="s">
        <v>16</v>
      </c>
      <c r="E244" s="4" t="s">
        <v>2</v>
      </c>
      <c r="F244" s="3">
        <v>578636</v>
      </c>
      <c r="G244" s="9">
        <v>208309</v>
      </c>
      <c r="H244" s="2"/>
      <c r="I244" s="2"/>
    </row>
    <row r="245" spans="1:9" x14ac:dyDescent="0.2">
      <c r="A245" s="8" t="s">
        <v>30</v>
      </c>
      <c r="B245" s="5" t="s">
        <v>14</v>
      </c>
      <c r="C245" s="4" t="s">
        <v>15</v>
      </c>
      <c r="D245" s="4" t="s">
        <v>16</v>
      </c>
      <c r="E245" s="4" t="s">
        <v>2</v>
      </c>
      <c r="F245" s="3">
        <v>1062030</v>
      </c>
      <c r="G245" s="9">
        <v>318609</v>
      </c>
      <c r="H245" s="2"/>
      <c r="I245" s="2"/>
    </row>
    <row r="246" spans="1:9" x14ac:dyDescent="0.2">
      <c r="A246" s="8" t="s">
        <v>30</v>
      </c>
      <c r="B246" s="5" t="s">
        <v>14</v>
      </c>
      <c r="C246" s="4" t="s">
        <v>20</v>
      </c>
      <c r="D246" s="4" t="s">
        <v>19</v>
      </c>
      <c r="E246" s="4" t="s">
        <v>2</v>
      </c>
      <c r="F246" s="3">
        <v>30186</v>
      </c>
      <c r="G246" s="9">
        <v>25960</v>
      </c>
      <c r="H246" s="2"/>
      <c r="I246" s="2"/>
    </row>
    <row r="247" spans="1:9" x14ac:dyDescent="0.2">
      <c r="A247" s="8" t="s">
        <v>30</v>
      </c>
      <c r="B247" s="5" t="s">
        <v>14</v>
      </c>
      <c r="C247" s="4" t="s">
        <v>18</v>
      </c>
      <c r="D247" s="4" t="s">
        <v>19</v>
      </c>
      <c r="E247" s="4" t="s">
        <v>2</v>
      </c>
      <c r="F247" s="3">
        <v>454800</v>
      </c>
      <c r="G247" s="9">
        <v>0</v>
      </c>
      <c r="H247" s="2"/>
      <c r="I247" s="2"/>
    </row>
    <row r="248" spans="1:9" x14ac:dyDescent="0.2">
      <c r="A248" s="8" t="s">
        <v>30</v>
      </c>
      <c r="B248" s="5" t="s">
        <v>14</v>
      </c>
      <c r="C248" s="4" t="s">
        <v>20</v>
      </c>
      <c r="D248" s="4" t="s">
        <v>19</v>
      </c>
      <c r="E248" s="4" t="s">
        <v>2</v>
      </c>
      <c r="F248" s="3">
        <v>664090</v>
      </c>
      <c r="G248" s="9">
        <v>597681</v>
      </c>
      <c r="H248" s="2"/>
      <c r="I248" s="2"/>
    </row>
    <row r="249" spans="1:9" x14ac:dyDescent="0.2">
      <c r="A249" s="8" t="s">
        <v>30</v>
      </c>
      <c r="B249" s="5" t="s">
        <v>14</v>
      </c>
      <c r="C249" s="4" t="s">
        <v>17</v>
      </c>
      <c r="D249" s="4" t="s">
        <v>16</v>
      </c>
      <c r="E249" s="4" t="s">
        <v>3</v>
      </c>
      <c r="F249" s="3">
        <v>1310096</v>
      </c>
      <c r="G249" s="9">
        <v>1257692</v>
      </c>
      <c r="H249" s="2"/>
      <c r="I249" s="2"/>
    </row>
    <row r="250" spans="1:9" x14ac:dyDescent="0.2">
      <c r="A250" s="8" t="s">
        <v>30</v>
      </c>
      <c r="B250" s="5" t="s">
        <v>14</v>
      </c>
      <c r="C250" s="4" t="s">
        <v>15</v>
      </c>
      <c r="D250" s="4" t="s">
        <v>16</v>
      </c>
      <c r="E250" s="4" t="s">
        <v>3</v>
      </c>
      <c r="F250" s="3">
        <v>847308</v>
      </c>
      <c r="G250" s="9">
        <v>67785</v>
      </c>
      <c r="H250" s="2"/>
      <c r="I250" s="2"/>
    </row>
    <row r="251" spans="1:9" x14ac:dyDescent="0.2">
      <c r="A251" s="8" t="s">
        <v>30</v>
      </c>
      <c r="B251" s="5" t="s">
        <v>14</v>
      </c>
      <c r="C251" s="4" t="s">
        <v>20</v>
      </c>
      <c r="D251" s="4" t="s">
        <v>16</v>
      </c>
      <c r="E251" s="4" t="s">
        <v>3</v>
      </c>
      <c r="F251" s="3">
        <v>487218</v>
      </c>
      <c r="G251" s="9">
        <v>87699</v>
      </c>
      <c r="H251" s="2"/>
      <c r="I251" s="2"/>
    </row>
    <row r="252" spans="1:9" x14ac:dyDescent="0.2">
      <c r="A252" s="8" t="s">
        <v>30</v>
      </c>
      <c r="B252" s="5" t="s">
        <v>14</v>
      </c>
      <c r="C252" s="4" t="s">
        <v>18</v>
      </c>
      <c r="D252" s="4" t="s">
        <v>19</v>
      </c>
      <c r="E252" s="4" t="s">
        <v>3</v>
      </c>
      <c r="F252" s="3">
        <v>480876</v>
      </c>
      <c r="G252" s="9">
        <v>365466</v>
      </c>
      <c r="H252" s="2"/>
      <c r="I252" s="2"/>
    </row>
    <row r="253" spans="1:9" x14ac:dyDescent="0.2">
      <c r="A253" s="8" t="s">
        <v>30</v>
      </c>
      <c r="B253" s="5" t="s">
        <v>14</v>
      </c>
      <c r="C253" s="4" t="s">
        <v>17</v>
      </c>
      <c r="D253" s="4" t="s">
        <v>19</v>
      </c>
      <c r="E253" s="4" t="s">
        <v>3</v>
      </c>
      <c r="F253" s="3">
        <v>232845</v>
      </c>
      <c r="G253" s="9">
        <v>104780</v>
      </c>
      <c r="H253" s="2"/>
      <c r="I253" s="2"/>
    </row>
    <row r="254" spans="1:9" x14ac:dyDescent="0.2">
      <c r="A254" s="8" t="s">
        <v>30</v>
      </c>
      <c r="B254" s="5" t="s">
        <v>14</v>
      </c>
      <c r="C254" s="4" t="s">
        <v>15</v>
      </c>
      <c r="D254" s="4" t="s">
        <v>19</v>
      </c>
      <c r="E254" s="4" t="s">
        <v>3</v>
      </c>
      <c r="F254" s="3">
        <v>339170</v>
      </c>
      <c r="G254" s="9">
        <v>237419</v>
      </c>
      <c r="H254" s="2"/>
      <c r="I254" s="2"/>
    </row>
    <row r="255" spans="1:9" x14ac:dyDescent="0.2">
      <c r="A255" s="8" t="s">
        <v>30</v>
      </c>
      <c r="B255" s="5" t="s">
        <v>14</v>
      </c>
      <c r="C255" s="4" t="s">
        <v>20</v>
      </c>
      <c r="D255" s="4" t="s">
        <v>16</v>
      </c>
      <c r="E255" s="4" t="s">
        <v>4</v>
      </c>
      <c r="F255" s="3">
        <v>148658</v>
      </c>
      <c r="G255" s="9">
        <v>86222</v>
      </c>
      <c r="H255" s="2"/>
      <c r="I255" s="2"/>
    </row>
    <row r="256" spans="1:9" x14ac:dyDescent="0.2">
      <c r="A256" s="8" t="s">
        <v>30</v>
      </c>
      <c r="B256" s="5" t="s">
        <v>14</v>
      </c>
      <c r="C256" s="4" t="s">
        <v>17</v>
      </c>
      <c r="D256" s="4" t="s">
        <v>16</v>
      </c>
      <c r="E256" s="4" t="s">
        <v>4</v>
      </c>
      <c r="F256" s="3">
        <v>151828</v>
      </c>
      <c r="G256" s="9">
        <v>42512</v>
      </c>
      <c r="H256" s="2"/>
      <c r="I256" s="2"/>
    </row>
    <row r="257" spans="1:9" x14ac:dyDescent="0.2">
      <c r="A257" s="8" t="s">
        <v>30</v>
      </c>
      <c r="B257" s="5" t="s">
        <v>14</v>
      </c>
      <c r="C257" s="4" t="s">
        <v>20</v>
      </c>
      <c r="D257" s="4" t="s">
        <v>16</v>
      </c>
      <c r="E257" s="4" t="s">
        <v>4</v>
      </c>
      <c r="F257" s="3">
        <v>1319930</v>
      </c>
      <c r="G257" s="9">
        <v>395979</v>
      </c>
      <c r="H257" s="2"/>
      <c r="I257" s="2"/>
    </row>
    <row r="258" spans="1:9" x14ac:dyDescent="0.2">
      <c r="A258" s="8" t="s">
        <v>30</v>
      </c>
      <c r="B258" s="5" t="s">
        <v>14</v>
      </c>
      <c r="C258" s="4" t="s">
        <v>17</v>
      </c>
      <c r="D258" s="4" t="s">
        <v>19</v>
      </c>
      <c r="E258" s="4" t="s">
        <v>4</v>
      </c>
      <c r="F258" s="3">
        <v>299112</v>
      </c>
      <c r="G258" s="9">
        <v>35893</v>
      </c>
      <c r="H258" s="2"/>
      <c r="I258" s="2"/>
    </row>
    <row r="259" spans="1:9" x14ac:dyDescent="0.2">
      <c r="A259" s="8" t="s">
        <v>30</v>
      </c>
      <c r="B259" s="5" t="s">
        <v>14</v>
      </c>
      <c r="C259" s="4" t="s">
        <v>15</v>
      </c>
      <c r="D259" s="4" t="s">
        <v>19</v>
      </c>
      <c r="E259" s="4" t="s">
        <v>4</v>
      </c>
      <c r="F259" s="3">
        <v>1279572</v>
      </c>
      <c r="G259" s="9">
        <v>921292</v>
      </c>
      <c r="H259" s="2"/>
      <c r="I259" s="2"/>
    </row>
    <row r="260" spans="1:9" x14ac:dyDescent="0.2">
      <c r="A260" s="8" t="s">
        <v>30</v>
      </c>
      <c r="B260" s="5" t="s">
        <v>14</v>
      </c>
      <c r="C260" s="4" t="s">
        <v>18</v>
      </c>
      <c r="D260" s="4" t="s">
        <v>19</v>
      </c>
      <c r="E260" s="4" t="s">
        <v>4</v>
      </c>
      <c r="F260" s="3">
        <v>257742</v>
      </c>
      <c r="G260" s="9">
        <v>108252</v>
      </c>
      <c r="H260" s="2"/>
      <c r="I260" s="2"/>
    </row>
    <row r="261" spans="1:9" x14ac:dyDescent="0.2">
      <c r="A261" s="8" t="s">
        <v>30</v>
      </c>
      <c r="B261" s="5" t="s">
        <v>14</v>
      </c>
      <c r="C261" s="4" t="s">
        <v>20</v>
      </c>
      <c r="D261" s="4" t="s">
        <v>16</v>
      </c>
      <c r="E261" s="4" t="s">
        <v>5</v>
      </c>
      <c r="F261" s="3">
        <v>548498</v>
      </c>
      <c r="G261" s="9">
        <v>537528</v>
      </c>
      <c r="H261" s="2"/>
      <c r="I261" s="2"/>
    </row>
    <row r="262" spans="1:9" x14ac:dyDescent="0.2">
      <c r="A262" s="8" t="s">
        <v>30</v>
      </c>
      <c r="B262" s="5" t="s">
        <v>14</v>
      </c>
      <c r="C262" s="4" t="s">
        <v>15</v>
      </c>
      <c r="D262" s="4" t="s">
        <v>16</v>
      </c>
      <c r="E262" s="4" t="s">
        <v>5</v>
      </c>
      <c r="F262" s="3">
        <v>239890</v>
      </c>
      <c r="G262" s="9">
        <v>215901</v>
      </c>
      <c r="H262" s="2"/>
      <c r="I262" s="2"/>
    </row>
    <row r="263" spans="1:9" x14ac:dyDescent="0.2">
      <c r="A263" s="8" t="s">
        <v>31</v>
      </c>
      <c r="B263" s="5" t="s">
        <v>14</v>
      </c>
      <c r="C263" s="4" t="s">
        <v>15</v>
      </c>
      <c r="D263" s="4" t="s">
        <v>16</v>
      </c>
      <c r="E263" s="4" t="s">
        <v>2</v>
      </c>
      <c r="F263" s="3">
        <v>228890</v>
      </c>
      <c r="G263" s="9">
        <v>206001</v>
      </c>
      <c r="H263" s="2"/>
      <c r="I263" s="2"/>
    </row>
    <row r="264" spans="1:9" x14ac:dyDescent="0.2">
      <c r="A264" s="8" t="s">
        <v>31</v>
      </c>
      <c r="B264" s="5" t="s">
        <v>14</v>
      </c>
      <c r="C264" s="4" t="s">
        <v>17</v>
      </c>
      <c r="D264" s="4" t="s">
        <v>16</v>
      </c>
      <c r="E264" s="4" t="s">
        <v>2</v>
      </c>
      <c r="F264" s="3">
        <v>275356</v>
      </c>
      <c r="G264" s="9">
        <v>154199</v>
      </c>
      <c r="H264" s="2"/>
      <c r="I264" s="2"/>
    </row>
    <row r="265" spans="1:9" x14ac:dyDescent="0.2">
      <c r="A265" s="8" t="s">
        <v>31</v>
      </c>
      <c r="B265" s="5" t="s">
        <v>14</v>
      </c>
      <c r="C265" s="4" t="s">
        <v>18</v>
      </c>
      <c r="D265" s="4" t="s">
        <v>19</v>
      </c>
      <c r="E265" s="4" t="s">
        <v>3</v>
      </c>
      <c r="F265" s="3">
        <v>531975</v>
      </c>
      <c r="G265" s="9">
        <v>398981</v>
      </c>
      <c r="H265" s="2"/>
      <c r="I265" s="2"/>
    </row>
    <row r="266" spans="1:9" x14ac:dyDescent="0.2">
      <c r="A266" s="8" t="s">
        <v>31</v>
      </c>
      <c r="B266" s="5" t="s">
        <v>14</v>
      </c>
      <c r="C266" s="4" t="s">
        <v>15</v>
      </c>
      <c r="D266" s="4" t="s">
        <v>19</v>
      </c>
      <c r="E266" s="4" t="s">
        <v>3</v>
      </c>
      <c r="F266" s="3">
        <v>111576</v>
      </c>
      <c r="G266" s="9">
        <v>84798</v>
      </c>
      <c r="H266" s="2"/>
      <c r="I266" s="2"/>
    </row>
    <row r="267" spans="1:9" x14ac:dyDescent="0.2">
      <c r="A267" s="8" t="s">
        <v>31</v>
      </c>
      <c r="B267" s="5" t="s">
        <v>14</v>
      </c>
      <c r="C267" s="4" t="s">
        <v>20</v>
      </c>
      <c r="D267" s="4" t="s">
        <v>19</v>
      </c>
      <c r="E267" s="4" t="s">
        <v>3</v>
      </c>
      <c r="F267" s="3">
        <v>828160</v>
      </c>
      <c r="G267" s="9">
        <v>496896</v>
      </c>
      <c r="H267" s="2"/>
      <c r="I267" s="2"/>
    </row>
    <row r="268" spans="1:9" x14ac:dyDescent="0.2">
      <c r="A268" s="8" t="s">
        <v>31</v>
      </c>
      <c r="B268" s="5" t="s">
        <v>14</v>
      </c>
      <c r="C268" s="4" t="s">
        <v>18</v>
      </c>
      <c r="D268" s="4" t="s">
        <v>16</v>
      </c>
      <c r="E268" s="4" t="s">
        <v>4</v>
      </c>
      <c r="F268" s="3">
        <v>87846</v>
      </c>
      <c r="G268" s="9">
        <v>40409</v>
      </c>
      <c r="H268" s="2"/>
      <c r="I268" s="2"/>
    </row>
    <row r="269" spans="1:9" x14ac:dyDescent="0.2">
      <c r="A269" s="8" t="s">
        <v>31</v>
      </c>
      <c r="B269" s="5" t="s">
        <v>14</v>
      </c>
      <c r="C269" s="4" t="s">
        <v>15</v>
      </c>
      <c r="D269" s="4" t="s">
        <v>16</v>
      </c>
      <c r="E269" s="4" t="s">
        <v>4</v>
      </c>
      <c r="F269" s="3">
        <v>116872</v>
      </c>
      <c r="G269" s="9">
        <v>84148</v>
      </c>
      <c r="H269" s="2"/>
      <c r="I269" s="2"/>
    </row>
    <row r="270" spans="1:9" x14ac:dyDescent="0.2">
      <c r="A270" s="8" t="s">
        <v>31</v>
      </c>
      <c r="B270" s="5" t="s">
        <v>14</v>
      </c>
      <c r="C270" s="4" t="s">
        <v>17</v>
      </c>
      <c r="D270" s="4" t="s">
        <v>16</v>
      </c>
      <c r="E270" s="4" t="s">
        <v>4</v>
      </c>
      <c r="F270" s="3">
        <v>231118</v>
      </c>
      <c r="G270" s="9">
        <v>41601</v>
      </c>
      <c r="H270" s="2"/>
      <c r="I270" s="2"/>
    </row>
    <row r="271" spans="1:9" x14ac:dyDescent="0.2">
      <c r="A271" s="8" t="s">
        <v>31</v>
      </c>
      <c r="B271" s="5" t="s">
        <v>14</v>
      </c>
      <c r="C271" s="4" t="s">
        <v>20</v>
      </c>
      <c r="D271" s="4" t="s">
        <v>19</v>
      </c>
      <c r="E271" s="4" t="s">
        <v>4</v>
      </c>
      <c r="F271" s="3">
        <v>173785</v>
      </c>
      <c r="G271" s="9">
        <v>147717</v>
      </c>
      <c r="H271" s="2"/>
      <c r="I271" s="2"/>
    </row>
    <row r="272" spans="1:9" x14ac:dyDescent="0.2">
      <c r="A272" s="8" t="s">
        <v>31</v>
      </c>
      <c r="B272" s="5" t="s">
        <v>14</v>
      </c>
      <c r="C272" s="4" t="s">
        <v>20</v>
      </c>
      <c r="D272" s="4" t="s">
        <v>19</v>
      </c>
      <c r="E272" s="4" t="s">
        <v>4</v>
      </c>
      <c r="F272" s="3">
        <v>325100</v>
      </c>
      <c r="G272" s="9">
        <v>0</v>
      </c>
      <c r="H272" s="2"/>
      <c r="I272" s="2"/>
    </row>
    <row r="273" spans="1:9" x14ac:dyDescent="0.2">
      <c r="A273" s="8" t="s">
        <v>31</v>
      </c>
      <c r="B273" s="5" t="s">
        <v>14</v>
      </c>
      <c r="C273" s="4" t="s">
        <v>15</v>
      </c>
      <c r="D273" s="4" t="s">
        <v>19</v>
      </c>
      <c r="E273" s="4" t="s">
        <v>4</v>
      </c>
      <c r="F273" s="3">
        <v>325100</v>
      </c>
      <c r="G273" s="9">
        <v>0</v>
      </c>
      <c r="H273" s="2"/>
      <c r="I273" s="2"/>
    </row>
    <row r="274" spans="1:9" x14ac:dyDescent="0.2">
      <c r="A274" s="8" t="s">
        <v>31</v>
      </c>
      <c r="B274" s="5" t="s">
        <v>14</v>
      </c>
      <c r="C274" s="4" t="s">
        <v>17</v>
      </c>
      <c r="D274" s="4" t="s">
        <v>16</v>
      </c>
      <c r="E274" s="4" t="s">
        <v>5</v>
      </c>
      <c r="F274" s="3">
        <v>239871</v>
      </c>
      <c r="G274" s="9">
        <v>170308</v>
      </c>
      <c r="H274" s="2"/>
      <c r="I274" s="2"/>
    </row>
    <row r="275" spans="1:9" x14ac:dyDescent="0.2">
      <c r="A275" s="8" t="s">
        <v>31</v>
      </c>
      <c r="B275" s="5" t="s">
        <v>14</v>
      </c>
      <c r="C275" s="4" t="s">
        <v>18</v>
      </c>
      <c r="D275" s="4" t="s">
        <v>16</v>
      </c>
      <c r="E275" s="4" t="s">
        <v>5</v>
      </c>
      <c r="F275" s="3">
        <v>100352</v>
      </c>
      <c r="G275" s="9">
        <v>52183</v>
      </c>
      <c r="H275" s="2"/>
      <c r="I275" s="2"/>
    </row>
    <row r="276" spans="1:9" x14ac:dyDescent="0.2">
      <c r="A276" s="8" t="s">
        <v>31</v>
      </c>
      <c r="B276" s="5" t="s">
        <v>14</v>
      </c>
      <c r="C276" s="4" t="s">
        <v>20</v>
      </c>
      <c r="D276" s="4" t="s">
        <v>16</v>
      </c>
      <c r="E276" s="4" t="s">
        <v>2</v>
      </c>
      <c r="F276" s="3">
        <v>1357857</v>
      </c>
      <c r="G276" s="9">
        <v>773978</v>
      </c>
      <c r="H276" s="2"/>
      <c r="I276" s="2"/>
    </row>
    <row r="277" spans="1:9" x14ac:dyDescent="0.2">
      <c r="A277" s="8" t="s">
        <v>31</v>
      </c>
      <c r="B277" s="5" t="s">
        <v>14</v>
      </c>
      <c r="C277" s="4" t="s">
        <v>17</v>
      </c>
      <c r="D277" s="4" t="s">
        <v>16</v>
      </c>
      <c r="E277" s="4" t="s">
        <v>2</v>
      </c>
      <c r="F277" s="3">
        <v>433977</v>
      </c>
      <c r="G277" s="9">
        <v>334162</v>
      </c>
      <c r="H277" s="2"/>
      <c r="I277" s="2"/>
    </row>
    <row r="278" spans="1:9" x14ac:dyDescent="0.2">
      <c r="A278" s="8" t="s">
        <v>31</v>
      </c>
      <c r="B278" s="5" t="s">
        <v>14</v>
      </c>
      <c r="C278" s="4" t="s">
        <v>15</v>
      </c>
      <c r="D278" s="4" t="s">
        <v>16</v>
      </c>
      <c r="E278" s="4" t="s">
        <v>2</v>
      </c>
      <c r="F278" s="3">
        <v>1770050</v>
      </c>
      <c r="G278" s="9">
        <v>885025</v>
      </c>
      <c r="H278" s="2"/>
      <c r="I278" s="2"/>
    </row>
    <row r="279" spans="1:9" x14ac:dyDescent="0.2">
      <c r="A279" s="8" t="s">
        <v>31</v>
      </c>
      <c r="B279" s="5" t="s">
        <v>14</v>
      </c>
      <c r="C279" s="4" t="s">
        <v>20</v>
      </c>
      <c r="D279" s="4" t="s">
        <v>19</v>
      </c>
      <c r="E279" s="4" t="s">
        <v>2</v>
      </c>
      <c r="F279" s="3">
        <v>15093</v>
      </c>
      <c r="G279" s="9">
        <v>14036</v>
      </c>
      <c r="H279" s="2"/>
      <c r="I279" s="2"/>
    </row>
    <row r="280" spans="1:9" x14ac:dyDescent="0.2">
      <c r="A280" s="8" t="s">
        <v>31</v>
      </c>
      <c r="B280" s="5" t="s">
        <v>14</v>
      </c>
      <c r="C280" s="4" t="s">
        <v>18</v>
      </c>
      <c r="D280" s="4" t="s">
        <v>19</v>
      </c>
      <c r="E280" s="4" t="s">
        <v>2</v>
      </c>
      <c r="F280" s="3">
        <v>1364400</v>
      </c>
      <c r="G280" s="9">
        <v>0</v>
      </c>
      <c r="H280" s="2"/>
      <c r="I280" s="2"/>
    </row>
    <row r="281" spans="1:9" x14ac:dyDescent="0.2">
      <c r="A281" s="8" t="s">
        <v>31</v>
      </c>
      <c r="B281" s="5" t="s">
        <v>14</v>
      </c>
      <c r="C281" s="4" t="s">
        <v>20</v>
      </c>
      <c r="D281" s="4" t="s">
        <v>19</v>
      </c>
      <c r="E281" s="4" t="s">
        <v>2</v>
      </c>
      <c r="F281" s="3">
        <v>398454</v>
      </c>
      <c r="G281" s="9">
        <v>215165</v>
      </c>
      <c r="H281" s="2"/>
      <c r="I281" s="2"/>
    </row>
    <row r="282" spans="1:9" x14ac:dyDescent="0.2">
      <c r="A282" s="8" t="s">
        <v>31</v>
      </c>
      <c r="B282" s="5" t="s">
        <v>14</v>
      </c>
      <c r="C282" s="4" t="s">
        <v>17</v>
      </c>
      <c r="D282" s="4" t="s">
        <v>16</v>
      </c>
      <c r="E282" s="4" t="s">
        <v>3</v>
      </c>
      <c r="F282" s="3">
        <v>1310096</v>
      </c>
      <c r="G282" s="9">
        <v>1257692</v>
      </c>
      <c r="H282" s="2"/>
      <c r="I282" s="2"/>
    </row>
    <row r="283" spans="1:9" x14ac:dyDescent="0.2">
      <c r="A283" s="8" t="s">
        <v>31</v>
      </c>
      <c r="B283" s="5" t="s">
        <v>14</v>
      </c>
      <c r="C283" s="4" t="s">
        <v>15</v>
      </c>
      <c r="D283" s="4" t="s">
        <v>16</v>
      </c>
      <c r="E283" s="4" t="s">
        <v>3</v>
      </c>
      <c r="F283" s="3">
        <v>1412180</v>
      </c>
      <c r="G283" s="9">
        <v>1129744</v>
      </c>
      <c r="H283" s="2"/>
      <c r="I283" s="2"/>
    </row>
    <row r="284" spans="1:9" x14ac:dyDescent="0.2">
      <c r="A284" s="8" t="s">
        <v>31</v>
      </c>
      <c r="B284" s="5" t="s">
        <v>14</v>
      </c>
      <c r="C284" s="4" t="s">
        <v>20</v>
      </c>
      <c r="D284" s="4" t="s">
        <v>16</v>
      </c>
      <c r="E284" s="4" t="s">
        <v>3</v>
      </c>
      <c r="F284" s="3">
        <v>487218</v>
      </c>
      <c r="G284" s="9">
        <v>87699</v>
      </c>
      <c r="H284" s="2"/>
      <c r="I284" s="2"/>
    </row>
    <row r="285" spans="1:9" x14ac:dyDescent="0.2">
      <c r="A285" s="8" t="s">
        <v>31</v>
      </c>
      <c r="B285" s="5" t="s">
        <v>14</v>
      </c>
      <c r="C285" s="4" t="s">
        <v>18</v>
      </c>
      <c r="D285" s="4" t="s">
        <v>19</v>
      </c>
      <c r="E285" s="4" t="s">
        <v>3</v>
      </c>
      <c r="F285" s="3">
        <v>160292</v>
      </c>
      <c r="G285" s="9">
        <v>147469</v>
      </c>
      <c r="H285" s="2"/>
      <c r="I285" s="2"/>
    </row>
    <row r="286" spans="1:9" x14ac:dyDescent="0.2">
      <c r="A286" s="8" t="s">
        <v>31</v>
      </c>
      <c r="B286" s="5" t="s">
        <v>14</v>
      </c>
      <c r="C286" s="4" t="s">
        <v>17</v>
      </c>
      <c r="D286" s="4" t="s">
        <v>19</v>
      </c>
      <c r="E286" s="4" t="s">
        <v>3</v>
      </c>
      <c r="F286" s="3">
        <v>93138</v>
      </c>
      <c r="G286" s="9">
        <v>35392</v>
      </c>
      <c r="H286" s="2"/>
      <c r="I286" s="2"/>
    </row>
    <row r="287" spans="1:9" x14ac:dyDescent="0.2">
      <c r="A287" s="8" t="s">
        <v>31</v>
      </c>
      <c r="B287" s="5" t="s">
        <v>14</v>
      </c>
      <c r="C287" s="4" t="s">
        <v>15</v>
      </c>
      <c r="D287" s="4" t="s">
        <v>19</v>
      </c>
      <c r="E287" s="4" t="s">
        <v>3</v>
      </c>
      <c r="F287" s="3">
        <v>67834</v>
      </c>
      <c r="G287" s="9">
        <v>23064</v>
      </c>
      <c r="H287" s="2"/>
      <c r="I287" s="2"/>
    </row>
    <row r="288" spans="1:9" x14ac:dyDescent="0.2">
      <c r="A288" s="8" t="s">
        <v>31</v>
      </c>
      <c r="B288" s="5" t="s">
        <v>14</v>
      </c>
      <c r="C288" s="4" t="s">
        <v>20</v>
      </c>
      <c r="D288" s="4" t="s">
        <v>16</v>
      </c>
      <c r="E288" s="4" t="s">
        <v>4</v>
      </c>
      <c r="F288" s="3">
        <v>74329</v>
      </c>
      <c r="G288" s="9">
        <v>21555</v>
      </c>
      <c r="H288" s="2"/>
      <c r="I288" s="2"/>
    </row>
    <row r="289" spans="1:9" x14ac:dyDescent="0.2">
      <c r="A289" s="8" t="s">
        <v>31</v>
      </c>
      <c r="B289" s="5" t="s">
        <v>14</v>
      </c>
      <c r="C289" s="4" t="s">
        <v>17</v>
      </c>
      <c r="D289" s="4" t="s">
        <v>16</v>
      </c>
      <c r="E289" s="4" t="s">
        <v>4</v>
      </c>
      <c r="F289" s="3">
        <v>75914</v>
      </c>
      <c r="G289" s="9">
        <v>10628</v>
      </c>
      <c r="H289" s="2"/>
      <c r="I289" s="2"/>
    </row>
    <row r="290" spans="1:9" x14ac:dyDescent="0.2">
      <c r="A290" s="8" t="s">
        <v>31</v>
      </c>
      <c r="B290" s="5" t="s">
        <v>14</v>
      </c>
      <c r="C290" s="4" t="s">
        <v>20</v>
      </c>
      <c r="D290" s="4" t="s">
        <v>16</v>
      </c>
      <c r="E290" s="4" t="s">
        <v>4</v>
      </c>
      <c r="F290" s="3">
        <v>527972</v>
      </c>
      <c r="G290" s="9">
        <v>380140</v>
      </c>
      <c r="H290" s="2"/>
      <c r="I290" s="2"/>
    </row>
    <row r="291" spans="1:9" x14ac:dyDescent="0.2">
      <c r="A291" s="8" t="s">
        <v>31</v>
      </c>
      <c r="B291" s="5" t="s">
        <v>14</v>
      </c>
      <c r="C291" s="4" t="s">
        <v>17</v>
      </c>
      <c r="D291" s="4" t="s">
        <v>19</v>
      </c>
      <c r="E291" s="4" t="s">
        <v>4</v>
      </c>
      <c r="F291" s="3">
        <v>199408</v>
      </c>
      <c r="G291" s="9">
        <v>15953</v>
      </c>
      <c r="H291" s="2"/>
      <c r="I291" s="2"/>
    </row>
    <row r="292" spans="1:9" x14ac:dyDescent="0.2">
      <c r="A292" s="8" t="s">
        <v>31</v>
      </c>
      <c r="B292" s="5" t="s">
        <v>14</v>
      </c>
      <c r="C292" s="4" t="s">
        <v>15</v>
      </c>
      <c r="D292" s="4" t="s">
        <v>19</v>
      </c>
      <c r="E292" s="4" t="s">
        <v>4</v>
      </c>
      <c r="F292" s="3">
        <v>426524</v>
      </c>
      <c r="G292" s="9">
        <v>102366</v>
      </c>
      <c r="H292" s="2"/>
      <c r="I292" s="2"/>
    </row>
    <row r="293" spans="1:9" x14ac:dyDescent="0.2">
      <c r="A293" s="8" t="s">
        <v>31</v>
      </c>
      <c r="B293" s="5" t="s">
        <v>14</v>
      </c>
      <c r="C293" s="4" t="s">
        <v>18</v>
      </c>
      <c r="D293" s="4" t="s">
        <v>19</v>
      </c>
      <c r="E293" s="4" t="s">
        <v>4</v>
      </c>
      <c r="F293" s="3">
        <v>1288710</v>
      </c>
      <c r="G293" s="9">
        <v>128871</v>
      </c>
      <c r="H293" s="2"/>
      <c r="I293" s="2"/>
    </row>
    <row r="294" spans="1:9" x14ac:dyDescent="0.2">
      <c r="A294" s="8" t="s">
        <v>31</v>
      </c>
      <c r="B294" s="5" t="s">
        <v>14</v>
      </c>
      <c r="C294" s="4" t="s">
        <v>20</v>
      </c>
      <c r="D294" s="4" t="s">
        <v>16</v>
      </c>
      <c r="E294" s="4" t="s">
        <v>5</v>
      </c>
      <c r="F294" s="3">
        <v>1371245</v>
      </c>
      <c r="G294" s="9">
        <v>617060</v>
      </c>
      <c r="H294" s="2"/>
      <c r="I294" s="2"/>
    </row>
    <row r="295" spans="1:9" x14ac:dyDescent="0.2">
      <c r="A295" s="8" t="s">
        <v>31</v>
      </c>
      <c r="B295" s="5" t="s">
        <v>14</v>
      </c>
      <c r="C295" s="4" t="s">
        <v>15</v>
      </c>
      <c r="D295" s="4" t="s">
        <v>16</v>
      </c>
      <c r="E295" s="4" t="s">
        <v>5</v>
      </c>
      <c r="F295" s="3">
        <v>95956</v>
      </c>
      <c r="G295" s="9">
        <v>53735</v>
      </c>
      <c r="H295" s="2"/>
      <c r="I295" s="2"/>
    </row>
    <row r="296" spans="1:9" x14ac:dyDescent="0.2">
      <c r="A296" s="8" t="s">
        <v>32</v>
      </c>
      <c r="B296" s="5" t="s">
        <v>14</v>
      </c>
      <c r="C296" s="4" t="s">
        <v>15</v>
      </c>
      <c r="D296" s="4" t="s">
        <v>16</v>
      </c>
      <c r="E296" s="4" t="s">
        <v>2</v>
      </c>
      <c r="F296" s="3">
        <v>114445</v>
      </c>
      <c r="G296" s="9">
        <v>51500</v>
      </c>
      <c r="H296" s="2"/>
      <c r="I296" s="2"/>
    </row>
    <row r="297" spans="1:9" x14ac:dyDescent="0.2">
      <c r="A297" s="8" t="s">
        <v>32</v>
      </c>
      <c r="B297" s="5" t="s">
        <v>14</v>
      </c>
      <c r="C297" s="4" t="s">
        <v>17</v>
      </c>
      <c r="D297" s="4" t="s">
        <v>16</v>
      </c>
      <c r="E297" s="4" t="s">
        <v>2</v>
      </c>
      <c r="F297" s="3">
        <v>275356</v>
      </c>
      <c r="G297" s="9">
        <v>154199</v>
      </c>
      <c r="H297" s="2"/>
      <c r="I297" s="2"/>
    </row>
    <row r="298" spans="1:9" x14ac:dyDescent="0.2">
      <c r="A298" s="8" t="s">
        <v>32</v>
      </c>
      <c r="B298" s="5" t="s">
        <v>14</v>
      </c>
      <c r="C298" s="4" t="s">
        <v>18</v>
      </c>
      <c r="D298" s="4" t="s">
        <v>16</v>
      </c>
      <c r="E298" s="4" t="s">
        <v>2</v>
      </c>
      <c r="F298" s="3">
        <v>93569</v>
      </c>
      <c r="G298" s="9">
        <v>64563</v>
      </c>
      <c r="H298" s="2"/>
      <c r="I298" s="2"/>
    </row>
    <row r="299" spans="1:9" x14ac:dyDescent="0.2">
      <c r="A299" s="8" t="s">
        <v>32</v>
      </c>
      <c r="B299" s="5" t="s">
        <v>14</v>
      </c>
      <c r="C299" s="4" t="s">
        <v>17</v>
      </c>
      <c r="D299" s="4" t="s">
        <v>19</v>
      </c>
      <c r="E299" s="4" t="s">
        <v>2</v>
      </c>
      <c r="F299" s="3">
        <v>63335</v>
      </c>
      <c r="G299" s="9">
        <v>22167</v>
      </c>
      <c r="H299" s="2"/>
      <c r="I299" s="2"/>
    </row>
    <row r="300" spans="1:9" x14ac:dyDescent="0.2">
      <c r="A300" s="8" t="s">
        <v>32</v>
      </c>
      <c r="B300" s="5" t="s">
        <v>14</v>
      </c>
      <c r="C300" s="4" t="s">
        <v>15</v>
      </c>
      <c r="D300" s="4" t="s">
        <v>19</v>
      </c>
      <c r="E300" s="4" t="s">
        <v>2</v>
      </c>
      <c r="F300" s="3">
        <v>499040</v>
      </c>
      <c r="G300" s="9">
        <v>199616</v>
      </c>
      <c r="H300" s="2"/>
      <c r="I300" s="2"/>
    </row>
    <row r="301" spans="1:9" x14ac:dyDescent="0.2">
      <c r="A301" s="8" t="s">
        <v>32</v>
      </c>
      <c r="B301" s="5" t="s">
        <v>14</v>
      </c>
      <c r="C301" s="4" t="s">
        <v>20</v>
      </c>
      <c r="D301" s="4" t="s">
        <v>19</v>
      </c>
      <c r="E301" s="4" t="s">
        <v>2</v>
      </c>
      <c r="F301" s="3">
        <v>247504</v>
      </c>
      <c r="G301" s="9">
        <v>9900</v>
      </c>
      <c r="H301" s="2"/>
      <c r="I301" s="2"/>
    </row>
    <row r="302" spans="1:9" x14ac:dyDescent="0.2">
      <c r="A302" s="8" t="s">
        <v>32</v>
      </c>
      <c r="B302" s="5" t="s">
        <v>14</v>
      </c>
      <c r="C302" s="4" t="s">
        <v>20</v>
      </c>
      <c r="D302" s="4" t="s">
        <v>16</v>
      </c>
      <c r="E302" s="4" t="s">
        <v>3</v>
      </c>
      <c r="F302" s="3">
        <v>274410</v>
      </c>
      <c r="G302" s="9">
        <v>27441</v>
      </c>
      <c r="H302" s="2"/>
      <c r="I302" s="2"/>
    </row>
    <row r="303" spans="1:9" x14ac:dyDescent="0.2">
      <c r="A303" s="8" t="s">
        <v>32</v>
      </c>
      <c r="B303" s="5" t="s">
        <v>14</v>
      </c>
      <c r="C303" s="4" t="s">
        <v>15</v>
      </c>
      <c r="D303" s="4" t="s">
        <v>16</v>
      </c>
      <c r="E303" s="4" t="s">
        <v>3</v>
      </c>
      <c r="F303" s="3">
        <v>231903</v>
      </c>
      <c r="G303" s="9">
        <v>6957</v>
      </c>
      <c r="H303" s="2"/>
      <c r="I303" s="2"/>
    </row>
    <row r="304" spans="1:9" x14ac:dyDescent="0.2">
      <c r="A304" s="8" t="s">
        <v>32</v>
      </c>
      <c r="B304" s="5" t="s">
        <v>14</v>
      </c>
      <c r="C304" s="4" t="s">
        <v>17</v>
      </c>
      <c r="D304" s="4" t="s">
        <v>16</v>
      </c>
      <c r="E304" s="4" t="s">
        <v>3</v>
      </c>
      <c r="F304" s="3">
        <v>161040</v>
      </c>
      <c r="G304" s="9">
        <v>64416</v>
      </c>
      <c r="H304" s="2"/>
      <c r="I304" s="2"/>
    </row>
    <row r="305" spans="1:9" x14ac:dyDescent="0.2">
      <c r="A305" s="8" t="s">
        <v>32</v>
      </c>
      <c r="B305" s="5" t="s">
        <v>14</v>
      </c>
      <c r="C305" s="4" t="s">
        <v>18</v>
      </c>
      <c r="D305" s="4" t="s">
        <v>19</v>
      </c>
      <c r="E305" s="4" t="s">
        <v>3</v>
      </c>
      <c r="F305" s="3">
        <v>531975</v>
      </c>
      <c r="G305" s="9">
        <v>398981</v>
      </c>
      <c r="H305" s="2"/>
      <c r="I305" s="2"/>
    </row>
    <row r="306" spans="1:9" x14ac:dyDescent="0.2">
      <c r="A306" s="8" t="s">
        <v>32</v>
      </c>
      <c r="B306" s="5" t="s">
        <v>14</v>
      </c>
      <c r="C306" s="4" t="s">
        <v>15</v>
      </c>
      <c r="D306" s="4" t="s">
        <v>19</v>
      </c>
      <c r="E306" s="4" t="s">
        <v>3</v>
      </c>
      <c r="F306" s="3">
        <v>111576</v>
      </c>
      <c r="G306" s="9">
        <v>84798</v>
      </c>
      <c r="H306" s="2"/>
      <c r="I306" s="2"/>
    </row>
    <row r="307" spans="1:9" x14ac:dyDescent="0.2">
      <c r="A307" s="8" t="s">
        <v>32</v>
      </c>
      <c r="B307" s="5" t="s">
        <v>14</v>
      </c>
      <c r="C307" s="4" t="s">
        <v>20</v>
      </c>
      <c r="D307" s="4" t="s">
        <v>19</v>
      </c>
      <c r="E307" s="4" t="s">
        <v>3</v>
      </c>
      <c r="F307" s="3">
        <v>207040</v>
      </c>
      <c r="G307" s="9">
        <v>82816</v>
      </c>
      <c r="H307" s="2"/>
      <c r="I307" s="2"/>
    </row>
    <row r="308" spans="1:9" x14ac:dyDescent="0.2">
      <c r="A308" s="8" t="s">
        <v>32</v>
      </c>
      <c r="B308" s="5" t="s">
        <v>14</v>
      </c>
      <c r="C308" s="4" t="s">
        <v>18</v>
      </c>
      <c r="D308" s="4" t="s">
        <v>16</v>
      </c>
      <c r="E308" s="4" t="s">
        <v>4</v>
      </c>
      <c r="F308" s="3">
        <v>87846</v>
      </c>
      <c r="G308" s="9">
        <v>40409</v>
      </c>
      <c r="H308" s="2"/>
      <c r="I308" s="2"/>
    </row>
    <row r="309" spans="1:9" x14ac:dyDescent="0.2">
      <c r="A309" s="8" t="s">
        <v>32</v>
      </c>
      <c r="B309" s="5" t="s">
        <v>14</v>
      </c>
      <c r="C309" s="4" t="s">
        <v>15</v>
      </c>
      <c r="D309" s="4" t="s">
        <v>16</v>
      </c>
      <c r="E309" s="4" t="s">
        <v>4</v>
      </c>
      <c r="F309" s="3">
        <v>292180</v>
      </c>
      <c r="G309" s="9">
        <v>233744</v>
      </c>
      <c r="H309" s="2"/>
      <c r="I309" s="2"/>
    </row>
    <row r="310" spans="1:9" x14ac:dyDescent="0.2">
      <c r="A310" s="8" t="s">
        <v>32</v>
      </c>
      <c r="B310" s="5" t="s">
        <v>14</v>
      </c>
      <c r="C310" s="4" t="s">
        <v>17</v>
      </c>
      <c r="D310" s="4" t="s">
        <v>16</v>
      </c>
      <c r="E310" s="4" t="s">
        <v>4</v>
      </c>
      <c r="F310" s="3">
        <v>115559</v>
      </c>
      <c r="G310" s="9">
        <v>68180</v>
      </c>
      <c r="H310" s="2"/>
      <c r="I310" s="2"/>
    </row>
    <row r="311" spans="1:9" x14ac:dyDescent="0.2">
      <c r="A311" s="8" t="s">
        <v>32</v>
      </c>
      <c r="B311" s="5" t="s">
        <v>14</v>
      </c>
      <c r="C311" s="4" t="s">
        <v>20</v>
      </c>
      <c r="D311" s="4" t="s">
        <v>19</v>
      </c>
      <c r="E311" s="4" t="s">
        <v>4</v>
      </c>
      <c r="F311" s="3">
        <v>34757</v>
      </c>
      <c r="G311" s="9">
        <v>19811</v>
      </c>
      <c r="H311" s="2"/>
      <c r="I311" s="2"/>
    </row>
    <row r="312" spans="1:9" x14ac:dyDescent="0.2">
      <c r="A312" s="8" t="s">
        <v>32</v>
      </c>
      <c r="B312" s="5" t="s">
        <v>14</v>
      </c>
      <c r="C312" s="4" t="s">
        <v>20</v>
      </c>
      <c r="D312" s="4" t="s">
        <v>19</v>
      </c>
      <c r="E312" s="4" t="s">
        <v>4</v>
      </c>
      <c r="F312" s="3">
        <v>487650</v>
      </c>
      <c r="G312" s="9">
        <v>243825</v>
      </c>
      <c r="H312" s="2"/>
      <c r="I312" s="2"/>
    </row>
    <row r="313" spans="1:9" x14ac:dyDescent="0.2">
      <c r="A313" s="8" t="s">
        <v>32</v>
      </c>
      <c r="B313" s="5" t="s">
        <v>14</v>
      </c>
      <c r="C313" s="4" t="s">
        <v>15</v>
      </c>
      <c r="D313" s="4" t="s">
        <v>19</v>
      </c>
      <c r="E313" s="4" t="s">
        <v>4</v>
      </c>
      <c r="F313" s="3">
        <v>243825</v>
      </c>
      <c r="G313" s="9">
        <v>60956</v>
      </c>
      <c r="H313" s="2"/>
      <c r="I313" s="2"/>
    </row>
    <row r="314" spans="1:9" x14ac:dyDescent="0.2">
      <c r="A314" s="8" t="s">
        <v>32</v>
      </c>
      <c r="B314" s="5" t="s">
        <v>14</v>
      </c>
      <c r="C314" s="4" t="s">
        <v>17</v>
      </c>
      <c r="D314" s="4" t="s">
        <v>16</v>
      </c>
      <c r="E314" s="4" t="s">
        <v>5</v>
      </c>
      <c r="F314" s="3">
        <v>79957</v>
      </c>
      <c r="G314" s="9">
        <v>45575</v>
      </c>
      <c r="H314" s="2"/>
      <c r="I314" s="2"/>
    </row>
    <row r="315" spans="1:9" x14ac:dyDescent="0.2">
      <c r="A315" s="8" t="s">
        <v>32</v>
      </c>
      <c r="B315" s="5" t="s">
        <v>14</v>
      </c>
      <c r="C315" s="4" t="s">
        <v>18</v>
      </c>
      <c r="D315" s="4" t="s">
        <v>16</v>
      </c>
      <c r="E315" s="4" t="s">
        <v>5</v>
      </c>
      <c r="F315" s="3">
        <v>200704</v>
      </c>
      <c r="G315" s="9">
        <v>8028</v>
      </c>
      <c r="H315" s="2"/>
      <c r="I315" s="2"/>
    </row>
    <row r="316" spans="1:9" x14ac:dyDescent="0.2">
      <c r="A316" s="8" t="s">
        <v>32</v>
      </c>
      <c r="B316" s="5" t="s">
        <v>14</v>
      </c>
      <c r="C316" s="4" t="s">
        <v>20</v>
      </c>
      <c r="D316" s="4" t="s">
        <v>16</v>
      </c>
      <c r="E316" s="4" t="s">
        <v>2</v>
      </c>
      <c r="F316" s="3">
        <v>452619</v>
      </c>
      <c r="G316" s="9">
        <v>85998</v>
      </c>
      <c r="H316" s="2"/>
      <c r="I316" s="2"/>
    </row>
    <row r="317" spans="1:9" x14ac:dyDescent="0.2">
      <c r="A317" s="8" t="s">
        <v>32</v>
      </c>
      <c r="B317" s="5" t="s">
        <v>14</v>
      </c>
      <c r="C317" s="4" t="s">
        <v>17</v>
      </c>
      <c r="D317" s="4" t="s">
        <v>16</v>
      </c>
      <c r="E317" s="4" t="s">
        <v>2</v>
      </c>
      <c r="F317" s="3">
        <v>723295</v>
      </c>
      <c r="G317" s="9">
        <v>687130</v>
      </c>
      <c r="H317" s="2"/>
      <c r="I317" s="2"/>
    </row>
    <row r="318" spans="1:9" x14ac:dyDescent="0.2">
      <c r="A318" s="8" t="s">
        <v>32</v>
      </c>
      <c r="B318" s="5" t="s">
        <v>14</v>
      </c>
      <c r="C318" s="4" t="s">
        <v>15</v>
      </c>
      <c r="D318" s="4" t="s">
        <v>16</v>
      </c>
      <c r="E318" s="4" t="s">
        <v>2</v>
      </c>
      <c r="F318" s="3">
        <v>354010</v>
      </c>
      <c r="G318" s="9">
        <v>35401</v>
      </c>
      <c r="H318" s="2"/>
      <c r="I318" s="2"/>
    </row>
    <row r="319" spans="1:9" x14ac:dyDescent="0.2">
      <c r="A319" s="8" t="s">
        <v>32</v>
      </c>
      <c r="B319" s="5" t="s">
        <v>14</v>
      </c>
      <c r="C319" s="4" t="s">
        <v>20</v>
      </c>
      <c r="D319" s="4" t="s">
        <v>19</v>
      </c>
      <c r="E319" s="4" t="s">
        <v>2</v>
      </c>
      <c r="F319" s="3">
        <v>15093</v>
      </c>
      <c r="G319" s="9">
        <v>14036</v>
      </c>
      <c r="H319" s="2"/>
      <c r="I319" s="2"/>
    </row>
    <row r="320" spans="1:9" x14ac:dyDescent="0.2">
      <c r="A320" s="8" t="s">
        <v>32</v>
      </c>
      <c r="B320" s="5" t="s">
        <v>14</v>
      </c>
      <c r="C320" s="4" t="s">
        <v>18</v>
      </c>
      <c r="D320" s="4" t="s">
        <v>19</v>
      </c>
      <c r="E320" s="4" t="s">
        <v>2</v>
      </c>
      <c r="F320" s="3">
        <v>2274000</v>
      </c>
      <c r="G320" s="9">
        <v>0</v>
      </c>
      <c r="H320" s="2"/>
      <c r="I320" s="2"/>
    </row>
    <row r="321" spans="1:9" x14ac:dyDescent="0.2">
      <c r="A321" s="8" t="s">
        <v>32</v>
      </c>
      <c r="B321" s="5" t="s">
        <v>14</v>
      </c>
      <c r="C321" s="4" t="s">
        <v>20</v>
      </c>
      <c r="D321" s="4" t="s">
        <v>19</v>
      </c>
      <c r="E321" s="4" t="s">
        <v>2</v>
      </c>
      <c r="F321" s="3">
        <v>398454</v>
      </c>
      <c r="G321" s="9">
        <v>215165</v>
      </c>
      <c r="H321" s="2"/>
      <c r="I321" s="2"/>
    </row>
    <row r="322" spans="1:9" x14ac:dyDescent="0.2">
      <c r="A322" s="8" t="s">
        <v>32</v>
      </c>
      <c r="B322" s="5" t="s">
        <v>14</v>
      </c>
      <c r="C322" s="4" t="s">
        <v>17</v>
      </c>
      <c r="D322" s="4" t="s">
        <v>16</v>
      </c>
      <c r="E322" s="4" t="s">
        <v>3</v>
      </c>
      <c r="F322" s="3">
        <v>327524</v>
      </c>
      <c r="G322" s="9">
        <v>78606</v>
      </c>
      <c r="H322" s="2"/>
      <c r="I322" s="2"/>
    </row>
    <row r="323" spans="1:9" x14ac:dyDescent="0.2">
      <c r="A323" s="8" t="s">
        <v>32</v>
      </c>
      <c r="B323" s="5" t="s">
        <v>14</v>
      </c>
      <c r="C323" s="4" t="s">
        <v>15</v>
      </c>
      <c r="D323" s="4" t="s">
        <v>16</v>
      </c>
      <c r="E323" s="4" t="s">
        <v>3</v>
      </c>
      <c r="F323" s="3">
        <v>282436</v>
      </c>
      <c r="G323" s="9">
        <v>101677</v>
      </c>
      <c r="H323" s="2"/>
      <c r="I323" s="2"/>
    </row>
    <row r="324" spans="1:9" x14ac:dyDescent="0.2">
      <c r="A324" s="8" t="s">
        <v>32</v>
      </c>
      <c r="B324" s="5" t="s">
        <v>14</v>
      </c>
      <c r="C324" s="4" t="s">
        <v>20</v>
      </c>
      <c r="D324" s="4" t="s">
        <v>16</v>
      </c>
      <c r="E324" s="4" t="s">
        <v>3</v>
      </c>
      <c r="F324" s="3">
        <v>974436</v>
      </c>
      <c r="G324" s="9">
        <v>350797</v>
      </c>
      <c r="H324" s="2"/>
      <c r="I324" s="2"/>
    </row>
    <row r="325" spans="1:9" x14ac:dyDescent="0.2">
      <c r="A325" s="8" t="s">
        <v>32</v>
      </c>
      <c r="B325" s="5" t="s">
        <v>14</v>
      </c>
      <c r="C325" s="4" t="s">
        <v>18</v>
      </c>
      <c r="D325" s="4" t="s">
        <v>19</v>
      </c>
      <c r="E325" s="4" t="s">
        <v>3</v>
      </c>
      <c r="F325" s="3">
        <v>320584</v>
      </c>
      <c r="G325" s="9">
        <v>269291</v>
      </c>
      <c r="H325" s="2"/>
      <c r="I325" s="2"/>
    </row>
    <row r="326" spans="1:9" x14ac:dyDescent="0.2">
      <c r="A326" s="8" t="s">
        <v>32</v>
      </c>
      <c r="B326" s="5" t="s">
        <v>14</v>
      </c>
      <c r="C326" s="4" t="s">
        <v>17</v>
      </c>
      <c r="D326" s="4" t="s">
        <v>19</v>
      </c>
      <c r="E326" s="4" t="s">
        <v>3</v>
      </c>
      <c r="F326" s="3">
        <v>46569</v>
      </c>
      <c r="G326" s="9">
        <v>32133</v>
      </c>
      <c r="H326" s="2"/>
      <c r="I326" s="2"/>
    </row>
    <row r="327" spans="1:9" x14ac:dyDescent="0.2">
      <c r="A327" s="8" t="s">
        <v>32</v>
      </c>
      <c r="B327" s="5" t="s">
        <v>14</v>
      </c>
      <c r="C327" s="4" t="s">
        <v>15</v>
      </c>
      <c r="D327" s="4" t="s">
        <v>19</v>
      </c>
      <c r="E327" s="4" t="s">
        <v>3</v>
      </c>
      <c r="F327" s="3">
        <v>203502</v>
      </c>
      <c r="G327" s="9">
        <v>4070</v>
      </c>
      <c r="H327" s="2"/>
      <c r="I327" s="2"/>
    </row>
    <row r="328" spans="1:9" x14ac:dyDescent="0.2">
      <c r="A328" s="8" t="s">
        <v>32</v>
      </c>
      <c r="B328" s="5" t="s">
        <v>14</v>
      </c>
      <c r="C328" s="4" t="s">
        <v>20</v>
      </c>
      <c r="D328" s="4" t="s">
        <v>16</v>
      </c>
      <c r="E328" s="4" t="s">
        <v>4</v>
      </c>
      <c r="F328" s="3">
        <v>148658</v>
      </c>
      <c r="G328" s="9">
        <v>86222</v>
      </c>
      <c r="H328" s="2"/>
      <c r="I328" s="2"/>
    </row>
    <row r="329" spans="1:9" x14ac:dyDescent="0.2">
      <c r="A329" s="8" t="s">
        <v>32</v>
      </c>
      <c r="B329" s="5" t="s">
        <v>14</v>
      </c>
      <c r="C329" s="4" t="s">
        <v>15</v>
      </c>
      <c r="D329" s="4" t="s">
        <v>16</v>
      </c>
      <c r="E329" s="4" t="s">
        <v>5</v>
      </c>
      <c r="F329" s="3">
        <v>95956</v>
      </c>
      <c r="G329" s="9">
        <v>53735</v>
      </c>
      <c r="H329" s="2"/>
      <c r="I329" s="2"/>
    </row>
    <row r="330" spans="1:9" x14ac:dyDescent="0.2">
      <c r="A330" s="8" t="s">
        <v>33</v>
      </c>
      <c r="B330" s="5" t="s">
        <v>14</v>
      </c>
      <c r="C330" s="4" t="s">
        <v>15</v>
      </c>
      <c r="D330" s="4" t="s">
        <v>16</v>
      </c>
      <c r="E330" s="4" t="s">
        <v>2</v>
      </c>
      <c r="F330" s="3">
        <v>114445</v>
      </c>
      <c r="G330" s="9">
        <v>51500</v>
      </c>
      <c r="H330" s="2"/>
      <c r="I330" s="2"/>
    </row>
    <row r="331" spans="1:9" x14ac:dyDescent="0.2">
      <c r="A331" s="8" t="s">
        <v>33</v>
      </c>
      <c r="B331" s="5" t="s">
        <v>14</v>
      </c>
      <c r="C331" s="4" t="s">
        <v>17</v>
      </c>
      <c r="D331" s="4" t="s">
        <v>16</v>
      </c>
      <c r="E331" s="4" t="s">
        <v>2</v>
      </c>
      <c r="F331" s="3">
        <v>68839</v>
      </c>
      <c r="G331" s="9">
        <v>26847</v>
      </c>
      <c r="H331" s="2"/>
      <c r="I331" s="2"/>
    </row>
    <row r="332" spans="1:9" x14ac:dyDescent="0.2">
      <c r="A332" s="8" t="s">
        <v>33</v>
      </c>
      <c r="B332" s="5" t="s">
        <v>14</v>
      </c>
      <c r="C332" s="4" t="s">
        <v>18</v>
      </c>
      <c r="D332" s="4" t="s">
        <v>16</v>
      </c>
      <c r="E332" s="4" t="s">
        <v>2</v>
      </c>
      <c r="F332" s="3">
        <v>187138</v>
      </c>
      <c r="G332" s="9">
        <v>71112</v>
      </c>
      <c r="H332" s="2"/>
      <c r="I332" s="2"/>
    </row>
    <row r="333" spans="1:9" x14ac:dyDescent="0.2">
      <c r="A333" s="8" t="s">
        <v>33</v>
      </c>
      <c r="B333" s="5" t="s">
        <v>14</v>
      </c>
      <c r="C333" s="4" t="s">
        <v>17</v>
      </c>
      <c r="D333" s="4" t="s">
        <v>19</v>
      </c>
      <c r="E333" s="4" t="s">
        <v>2</v>
      </c>
      <c r="F333" s="3">
        <v>25334</v>
      </c>
      <c r="G333" s="9">
        <v>8614</v>
      </c>
      <c r="H333" s="2"/>
      <c r="I333" s="2"/>
    </row>
    <row r="334" spans="1:9" x14ac:dyDescent="0.2">
      <c r="A334" s="8" t="s">
        <v>33</v>
      </c>
      <c r="B334" s="5" t="s">
        <v>14</v>
      </c>
      <c r="C334" s="4" t="s">
        <v>15</v>
      </c>
      <c r="D334" s="4" t="s">
        <v>19</v>
      </c>
      <c r="E334" s="4" t="s">
        <v>2</v>
      </c>
      <c r="F334" s="3">
        <v>623800</v>
      </c>
      <c r="G334" s="9">
        <v>0</v>
      </c>
      <c r="H334" s="2"/>
      <c r="I334" s="2"/>
    </row>
    <row r="335" spans="1:9" x14ac:dyDescent="0.2">
      <c r="A335" s="8" t="s">
        <v>33</v>
      </c>
      <c r="B335" s="5" t="s">
        <v>14</v>
      </c>
      <c r="C335" s="4" t="s">
        <v>20</v>
      </c>
      <c r="D335" s="4" t="s">
        <v>19</v>
      </c>
      <c r="E335" s="4" t="s">
        <v>2</v>
      </c>
      <c r="F335" s="3">
        <v>123752</v>
      </c>
      <c r="G335" s="9">
        <v>64351</v>
      </c>
      <c r="H335" s="2"/>
      <c r="I335" s="2"/>
    </row>
    <row r="336" spans="1:9" x14ac:dyDescent="0.2">
      <c r="A336" s="8" t="s">
        <v>33</v>
      </c>
      <c r="B336" s="5" t="s">
        <v>14</v>
      </c>
      <c r="C336" s="4" t="s">
        <v>20</v>
      </c>
      <c r="D336" s="4" t="s">
        <v>16</v>
      </c>
      <c r="E336" s="4" t="s">
        <v>3</v>
      </c>
      <c r="F336" s="3">
        <v>137205</v>
      </c>
      <c r="G336" s="9">
        <v>6860</v>
      </c>
      <c r="H336" s="2"/>
      <c r="I336" s="2"/>
    </row>
    <row r="337" spans="1:9" x14ac:dyDescent="0.2">
      <c r="A337" s="8" t="s">
        <v>33</v>
      </c>
      <c r="B337" s="5" t="s">
        <v>14</v>
      </c>
      <c r="C337" s="4" t="s">
        <v>15</v>
      </c>
      <c r="D337" s="4" t="s">
        <v>16</v>
      </c>
      <c r="E337" s="4" t="s">
        <v>3</v>
      </c>
      <c r="F337" s="3">
        <v>309204</v>
      </c>
      <c r="G337" s="9">
        <v>12368</v>
      </c>
      <c r="H337" s="2"/>
      <c r="I337" s="2"/>
    </row>
    <row r="338" spans="1:9" x14ac:dyDescent="0.2">
      <c r="A338" s="8" t="s">
        <v>33</v>
      </c>
      <c r="B338" s="5" t="s">
        <v>14</v>
      </c>
      <c r="C338" s="4" t="s">
        <v>17</v>
      </c>
      <c r="D338" s="4" t="s">
        <v>16</v>
      </c>
      <c r="E338" s="4" t="s">
        <v>3</v>
      </c>
      <c r="F338" s="3">
        <v>322080</v>
      </c>
      <c r="G338" s="9">
        <v>257664</v>
      </c>
      <c r="H338" s="2"/>
      <c r="I338" s="2"/>
    </row>
    <row r="339" spans="1:9" x14ac:dyDescent="0.2">
      <c r="A339" s="8" t="s">
        <v>33</v>
      </c>
      <c r="B339" s="5" t="s">
        <v>14</v>
      </c>
      <c r="C339" s="4" t="s">
        <v>18</v>
      </c>
      <c r="D339" s="4" t="s">
        <v>19</v>
      </c>
      <c r="E339" s="4" t="s">
        <v>3</v>
      </c>
      <c r="F339" s="3">
        <v>319185</v>
      </c>
      <c r="G339" s="9">
        <v>271307</v>
      </c>
      <c r="H339" s="2"/>
      <c r="I339" s="2"/>
    </row>
    <row r="340" spans="1:9" x14ac:dyDescent="0.2">
      <c r="A340" s="8" t="s">
        <v>33</v>
      </c>
      <c r="B340" s="5" t="s">
        <v>14</v>
      </c>
      <c r="C340" s="4" t="s">
        <v>15</v>
      </c>
      <c r="D340" s="4" t="s">
        <v>19</v>
      </c>
      <c r="E340" s="4" t="s">
        <v>3</v>
      </c>
      <c r="F340" s="3">
        <v>185960</v>
      </c>
      <c r="G340" s="9">
        <v>111576</v>
      </c>
      <c r="H340" s="2"/>
      <c r="I340" s="2"/>
    </row>
    <row r="341" spans="1:9" x14ac:dyDescent="0.2">
      <c r="A341" s="8" t="s">
        <v>33</v>
      </c>
      <c r="B341" s="5" t="s">
        <v>14</v>
      </c>
      <c r="C341" s="4" t="s">
        <v>20</v>
      </c>
      <c r="D341" s="4" t="s">
        <v>19</v>
      </c>
      <c r="E341" s="4" t="s">
        <v>3</v>
      </c>
      <c r="F341" s="3">
        <v>621120</v>
      </c>
      <c r="G341" s="9">
        <v>124224</v>
      </c>
      <c r="H341" s="2"/>
      <c r="I341" s="2"/>
    </row>
    <row r="342" spans="1:9" x14ac:dyDescent="0.2">
      <c r="A342" s="8" t="s">
        <v>33</v>
      </c>
      <c r="B342" s="5" t="s">
        <v>14</v>
      </c>
      <c r="C342" s="4" t="s">
        <v>18</v>
      </c>
      <c r="D342" s="4" t="s">
        <v>16</v>
      </c>
      <c r="E342" s="4" t="s">
        <v>4</v>
      </c>
      <c r="F342" s="3">
        <v>146410</v>
      </c>
      <c r="G342" s="9">
        <v>14641</v>
      </c>
      <c r="H342" s="2"/>
      <c r="I342" s="2"/>
    </row>
    <row r="343" spans="1:9" x14ac:dyDescent="0.2">
      <c r="A343" s="8" t="s">
        <v>33</v>
      </c>
      <c r="B343" s="5" t="s">
        <v>14</v>
      </c>
      <c r="C343" s="4" t="s">
        <v>15</v>
      </c>
      <c r="D343" s="4" t="s">
        <v>16</v>
      </c>
      <c r="E343" s="4" t="s">
        <v>4</v>
      </c>
      <c r="F343" s="3">
        <v>233744</v>
      </c>
      <c r="G343" s="9">
        <v>102847</v>
      </c>
      <c r="H343" s="2"/>
      <c r="I343" s="2"/>
    </row>
    <row r="344" spans="1:9" x14ac:dyDescent="0.2">
      <c r="A344" s="8" t="s">
        <v>33</v>
      </c>
      <c r="B344" s="5" t="s">
        <v>14</v>
      </c>
      <c r="C344" s="4" t="s">
        <v>17</v>
      </c>
      <c r="D344" s="4" t="s">
        <v>16</v>
      </c>
      <c r="E344" s="4" t="s">
        <v>4</v>
      </c>
      <c r="F344" s="3">
        <v>231118</v>
      </c>
      <c r="G344" s="9">
        <v>41601</v>
      </c>
      <c r="H344" s="2"/>
      <c r="I344" s="2"/>
    </row>
    <row r="345" spans="1:9" x14ac:dyDescent="0.2">
      <c r="A345" s="8" t="s">
        <v>33</v>
      </c>
      <c r="B345" s="5" t="s">
        <v>14</v>
      </c>
      <c r="C345" s="4" t="s">
        <v>20</v>
      </c>
      <c r="D345" s="4" t="s">
        <v>19</v>
      </c>
      <c r="E345" s="4" t="s">
        <v>4</v>
      </c>
      <c r="F345" s="3">
        <v>34757</v>
      </c>
      <c r="G345" s="9">
        <v>19811</v>
      </c>
      <c r="H345" s="2"/>
      <c r="I345" s="2"/>
    </row>
    <row r="346" spans="1:9" x14ac:dyDescent="0.2">
      <c r="A346" s="8" t="s">
        <v>33</v>
      </c>
      <c r="B346" s="5" t="s">
        <v>14</v>
      </c>
      <c r="C346" s="4" t="s">
        <v>20</v>
      </c>
      <c r="D346" s="4" t="s">
        <v>19</v>
      </c>
      <c r="E346" s="4" t="s">
        <v>4</v>
      </c>
      <c r="F346" s="3">
        <v>812750</v>
      </c>
      <c r="G346" s="9">
        <v>406375</v>
      </c>
      <c r="H346" s="2"/>
      <c r="I346" s="2"/>
    </row>
    <row r="347" spans="1:9" x14ac:dyDescent="0.2">
      <c r="A347" s="8" t="s">
        <v>33</v>
      </c>
      <c r="B347" s="5" t="s">
        <v>14</v>
      </c>
      <c r="C347" s="4" t="s">
        <v>15</v>
      </c>
      <c r="D347" s="4" t="s">
        <v>19</v>
      </c>
      <c r="E347" s="4" t="s">
        <v>4</v>
      </c>
      <c r="F347" s="3">
        <v>325100</v>
      </c>
      <c r="G347" s="9">
        <v>0</v>
      </c>
      <c r="H347" s="2"/>
      <c r="I347" s="2"/>
    </row>
    <row r="348" spans="1:9" x14ac:dyDescent="0.2">
      <c r="A348" s="8" t="s">
        <v>33</v>
      </c>
      <c r="B348" s="5" t="s">
        <v>14</v>
      </c>
      <c r="C348" s="4" t="s">
        <v>17</v>
      </c>
      <c r="D348" s="4" t="s">
        <v>16</v>
      </c>
      <c r="E348" s="4" t="s">
        <v>5</v>
      </c>
      <c r="F348" s="3">
        <v>239871</v>
      </c>
      <c r="G348" s="9">
        <v>170308</v>
      </c>
      <c r="H348" s="2"/>
      <c r="I348" s="2"/>
    </row>
    <row r="349" spans="1:9" x14ac:dyDescent="0.2">
      <c r="A349" s="8" t="s">
        <v>33</v>
      </c>
      <c r="B349" s="5" t="s">
        <v>14</v>
      </c>
      <c r="C349" s="4" t="s">
        <v>18</v>
      </c>
      <c r="D349" s="4" t="s">
        <v>16</v>
      </c>
      <c r="E349" s="4" t="s">
        <v>5</v>
      </c>
      <c r="F349" s="3">
        <v>150528</v>
      </c>
      <c r="G349" s="9">
        <v>42148</v>
      </c>
      <c r="H349" s="2"/>
      <c r="I349" s="2"/>
    </row>
    <row r="350" spans="1:9" x14ac:dyDescent="0.2">
      <c r="A350" s="8" t="s">
        <v>33</v>
      </c>
      <c r="B350" s="5" t="s">
        <v>14</v>
      </c>
      <c r="C350" s="4" t="s">
        <v>20</v>
      </c>
      <c r="D350" s="4" t="s">
        <v>16</v>
      </c>
      <c r="E350" s="4" t="s">
        <v>2</v>
      </c>
      <c r="F350" s="3">
        <v>1357857</v>
      </c>
      <c r="G350" s="9">
        <v>773978</v>
      </c>
      <c r="H350" s="2"/>
      <c r="I350" s="2"/>
    </row>
    <row r="351" spans="1:9" x14ac:dyDescent="0.2">
      <c r="A351" s="8" t="s">
        <v>33</v>
      </c>
      <c r="B351" s="5" t="s">
        <v>14</v>
      </c>
      <c r="C351" s="4" t="s">
        <v>17</v>
      </c>
      <c r="D351" s="4" t="s">
        <v>16</v>
      </c>
      <c r="E351" s="4" t="s">
        <v>2</v>
      </c>
      <c r="F351" s="3">
        <v>723295</v>
      </c>
      <c r="G351" s="9">
        <v>687130</v>
      </c>
      <c r="H351" s="2"/>
      <c r="I351" s="2"/>
    </row>
    <row r="352" spans="1:9" x14ac:dyDescent="0.2">
      <c r="A352" s="8" t="s">
        <v>33</v>
      </c>
      <c r="B352" s="5" t="s">
        <v>14</v>
      </c>
      <c r="C352" s="4" t="s">
        <v>15</v>
      </c>
      <c r="D352" s="4" t="s">
        <v>16</v>
      </c>
      <c r="E352" s="4" t="s">
        <v>2</v>
      </c>
      <c r="F352" s="3">
        <v>708020</v>
      </c>
      <c r="G352" s="9">
        <v>141604</v>
      </c>
      <c r="H352" s="2"/>
      <c r="I352" s="2"/>
    </row>
    <row r="353" spans="1:9" x14ac:dyDescent="0.2">
      <c r="A353" s="8" t="s">
        <v>33</v>
      </c>
      <c r="B353" s="5" t="s">
        <v>14</v>
      </c>
      <c r="C353" s="4" t="s">
        <v>20</v>
      </c>
      <c r="D353" s="4" t="s">
        <v>19</v>
      </c>
      <c r="E353" s="4" t="s">
        <v>2</v>
      </c>
      <c r="F353" s="3">
        <v>60372</v>
      </c>
      <c r="G353" s="9">
        <v>43468</v>
      </c>
      <c r="H353" s="2"/>
      <c r="I353" s="2"/>
    </row>
    <row r="354" spans="1:9" x14ac:dyDescent="0.2">
      <c r="A354" s="8" t="s">
        <v>33</v>
      </c>
      <c r="B354" s="5" t="s">
        <v>14</v>
      </c>
      <c r="C354" s="4" t="s">
        <v>18</v>
      </c>
      <c r="D354" s="4" t="s">
        <v>19</v>
      </c>
      <c r="E354" s="4" t="s">
        <v>2</v>
      </c>
      <c r="F354" s="3">
        <v>2274000</v>
      </c>
      <c r="G354" s="9">
        <v>0</v>
      </c>
      <c r="H354" s="2"/>
      <c r="I354" s="2"/>
    </row>
    <row r="355" spans="1:9" x14ac:dyDescent="0.2">
      <c r="A355" s="8" t="s">
        <v>33</v>
      </c>
      <c r="B355" s="5" t="s">
        <v>14</v>
      </c>
      <c r="C355" s="4" t="s">
        <v>20</v>
      </c>
      <c r="D355" s="4" t="s">
        <v>19</v>
      </c>
      <c r="E355" s="4" t="s">
        <v>2</v>
      </c>
      <c r="F355" s="3">
        <v>398454</v>
      </c>
      <c r="G355" s="9">
        <v>215165</v>
      </c>
      <c r="H355" s="2"/>
      <c r="I355" s="2"/>
    </row>
    <row r="356" spans="1:9" x14ac:dyDescent="0.2">
      <c r="A356" s="8" t="s">
        <v>33</v>
      </c>
      <c r="B356" s="5" t="s">
        <v>14</v>
      </c>
      <c r="C356" s="4" t="s">
        <v>17</v>
      </c>
      <c r="D356" s="4" t="s">
        <v>16</v>
      </c>
      <c r="E356" s="4" t="s">
        <v>3</v>
      </c>
      <c r="F356" s="3">
        <v>327524</v>
      </c>
      <c r="G356" s="9">
        <v>78606</v>
      </c>
      <c r="H356" s="2"/>
      <c r="I356" s="2"/>
    </row>
    <row r="357" spans="1:9" x14ac:dyDescent="0.2">
      <c r="A357" s="8" t="s">
        <v>33</v>
      </c>
      <c r="B357" s="5" t="s">
        <v>14</v>
      </c>
      <c r="C357" s="4" t="s">
        <v>15</v>
      </c>
      <c r="D357" s="4" t="s">
        <v>16</v>
      </c>
      <c r="E357" s="4" t="s">
        <v>3</v>
      </c>
      <c r="F357" s="3">
        <v>282436</v>
      </c>
      <c r="G357" s="9">
        <v>101677</v>
      </c>
      <c r="H357" s="2"/>
      <c r="I357" s="2"/>
    </row>
    <row r="358" spans="1:9" x14ac:dyDescent="0.2">
      <c r="A358" s="8" t="s">
        <v>33</v>
      </c>
      <c r="B358" s="5" t="s">
        <v>14</v>
      </c>
      <c r="C358" s="4" t="s">
        <v>20</v>
      </c>
      <c r="D358" s="4" t="s">
        <v>16</v>
      </c>
      <c r="E358" s="4" t="s">
        <v>3</v>
      </c>
      <c r="F358" s="3">
        <v>243609</v>
      </c>
      <c r="G358" s="9">
        <v>21925</v>
      </c>
      <c r="H358" s="2"/>
      <c r="I358" s="2"/>
    </row>
    <row r="359" spans="1:9" x14ac:dyDescent="0.2">
      <c r="A359" s="8" t="s">
        <v>33</v>
      </c>
      <c r="B359" s="5" t="s">
        <v>14</v>
      </c>
      <c r="C359" s="4" t="s">
        <v>18</v>
      </c>
      <c r="D359" s="4" t="s">
        <v>19</v>
      </c>
      <c r="E359" s="4" t="s">
        <v>3</v>
      </c>
      <c r="F359" s="3">
        <v>480876</v>
      </c>
      <c r="G359" s="9">
        <v>365466</v>
      </c>
      <c r="H359" s="2"/>
      <c r="I359" s="2"/>
    </row>
    <row r="360" spans="1:9" x14ac:dyDescent="0.2">
      <c r="A360" s="8" t="s">
        <v>33</v>
      </c>
      <c r="B360" s="5" t="s">
        <v>14</v>
      </c>
      <c r="C360" s="4" t="s">
        <v>15</v>
      </c>
      <c r="D360" s="4" t="s">
        <v>16</v>
      </c>
      <c r="E360" s="4" t="s">
        <v>5</v>
      </c>
      <c r="F360" s="3">
        <v>47978</v>
      </c>
      <c r="G360" s="9">
        <v>37423</v>
      </c>
      <c r="H360" s="2"/>
      <c r="I360" s="2"/>
    </row>
    <row r="361" spans="1:9" x14ac:dyDescent="0.2">
      <c r="A361" s="8" t="s">
        <v>34</v>
      </c>
      <c r="B361" s="5" t="s">
        <v>14</v>
      </c>
      <c r="C361" s="4" t="s">
        <v>15</v>
      </c>
      <c r="D361" s="4" t="s">
        <v>16</v>
      </c>
      <c r="E361" s="4" t="s">
        <v>2</v>
      </c>
      <c r="F361" s="3">
        <v>572225</v>
      </c>
      <c r="G361" s="9">
        <v>143056</v>
      </c>
      <c r="H361" s="2"/>
      <c r="I361" s="2"/>
    </row>
    <row r="362" spans="1:9" x14ac:dyDescent="0.2">
      <c r="A362" s="8" t="s">
        <v>34</v>
      </c>
      <c r="B362" s="5" t="s">
        <v>14</v>
      </c>
      <c r="C362" s="4" t="s">
        <v>17</v>
      </c>
      <c r="D362" s="4" t="s">
        <v>16</v>
      </c>
      <c r="E362" s="4" t="s">
        <v>2</v>
      </c>
      <c r="F362" s="3">
        <v>137678</v>
      </c>
      <c r="G362" s="9">
        <v>107389</v>
      </c>
      <c r="H362" s="2"/>
      <c r="I362" s="2"/>
    </row>
    <row r="363" spans="1:9" x14ac:dyDescent="0.2">
      <c r="A363" s="8" t="s">
        <v>34</v>
      </c>
      <c r="B363" s="5" t="s">
        <v>14</v>
      </c>
      <c r="C363" s="4" t="s">
        <v>18</v>
      </c>
      <c r="D363" s="4" t="s">
        <v>16</v>
      </c>
      <c r="E363" s="4" t="s">
        <v>2</v>
      </c>
      <c r="F363" s="3">
        <v>187138</v>
      </c>
      <c r="G363" s="9">
        <v>71112</v>
      </c>
      <c r="H363" s="2"/>
      <c r="I363" s="2"/>
    </row>
    <row r="364" spans="1:9" x14ac:dyDescent="0.2">
      <c r="A364" s="8" t="s">
        <v>34</v>
      </c>
      <c r="B364" s="5" t="s">
        <v>14</v>
      </c>
      <c r="C364" s="4" t="s">
        <v>17</v>
      </c>
      <c r="D364" s="4" t="s">
        <v>19</v>
      </c>
      <c r="E364" s="4" t="s">
        <v>2</v>
      </c>
      <c r="F364" s="3">
        <v>25334</v>
      </c>
      <c r="G364" s="9">
        <v>8614</v>
      </c>
      <c r="H364" s="2"/>
      <c r="I364" s="2"/>
    </row>
    <row r="365" spans="1:9" x14ac:dyDescent="0.2">
      <c r="A365" s="8" t="s">
        <v>34</v>
      </c>
      <c r="B365" s="5" t="s">
        <v>14</v>
      </c>
      <c r="C365" s="4" t="s">
        <v>15</v>
      </c>
      <c r="D365" s="4" t="s">
        <v>19</v>
      </c>
      <c r="E365" s="4" t="s">
        <v>2</v>
      </c>
      <c r="F365" s="3">
        <v>249520</v>
      </c>
      <c r="G365" s="9">
        <v>49904</v>
      </c>
      <c r="H365" s="2"/>
      <c r="I365" s="2"/>
    </row>
    <row r="366" spans="1:9" x14ac:dyDescent="0.2">
      <c r="A366" s="8" t="s">
        <v>34</v>
      </c>
      <c r="B366" s="5" t="s">
        <v>14</v>
      </c>
      <c r="C366" s="4" t="s">
        <v>20</v>
      </c>
      <c r="D366" s="4" t="s">
        <v>19</v>
      </c>
      <c r="E366" s="4" t="s">
        <v>2</v>
      </c>
      <c r="F366" s="3">
        <v>61876</v>
      </c>
      <c r="G366" s="9">
        <v>47026</v>
      </c>
      <c r="H366" s="2"/>
      <c r="I366" s="2"/>
    </row>
    <row r="367" spans="1:9" x14ac:dyDescent="0.2">
      <c r="A367" s="8" t="s">
        <v>34</v>
      </c>
      <c r="B367" s="5" t="s">
        <v>14</v>
      </c>
      <c r="C367" s="4" t="s">
        <v>20</v>
      </c>
      <c r="D367" s="4" t="s">
        <v>16</v>
      </c>
      <c r="E367" s="4" t="s">
        <v>3</v>
      </c>
      <c r="F367" s="3">
        <v>548820</v>
      </c>
      <c r="G367" s="9">
        <v>109764</v>
      </c>
      <c r="H367" s="2"/>
      <c r="I367" s="2"/>
    </row>
    <row r="368" spans="1:9" x14ac:dyDescent="0.2">
      <c r="A368" s="8" t="s">
        <v>34</v>
      </c>
      <c r="B368" s="5" t="s">
        <v>14</v>
      </c>
      <c r="C368" s="4" t="s">
        <v>15</v>
      </c>
      <c r="D368" s="4" t="s">
        <v>16</v>
      </c>
      <c r="E368" s="4" t="s">
        <v>3</v>
      </c>
      <c r="F368" s="3">
        <v>386505</v>
      </c>
      <c r="G368" s="9">
        <v>19325</v>
      </c>
      <c r="H368" s="2"/>
      <c r="I368" s="2"/>
    </row>
    <row r="369" spans="1:9" x14ac:dyDescent="0.2">
      <c r="A369" s="8" t="s">
        <v>34</v>
      </c>
      <c r="B369" s="5" t="s">
        <v>14</v>
      </c>
      <c r="C369" s="4" t="s">
        <v>17</v>
      </c>
      <c r="D369" s="4" t="s">
        <v>16</v>
      </c>
      <c r="E369" s="4" t="s">
        <v>3</v>
      </c>
      <c r="F369" s="3">
        <v>644160</v>
      </c>
      <c r="G369" s="9">
        <v>386496</v>
      </c>
      <c r="H369" s="2"/>
      <c r="I369" s="2"/>
    </row>
    <row r="370" spans="1:9" x14ac:dyDescent="0.2">
      <c r="A370" s="8" t="s">
        <v>34</v>
      </c>
      <c r="B370" s="5" t="s">
        <v>14</v>
      </c>
      <c r="C370" s="4" t="s">
        <v>18</v>
      </c>
      <c r="D370" s="4" t="s">
        <v>19</v>
      </c>
      <c r="E370" s="4" t="s">
        <v>3</v>
      </c>
      <c r="F370" s="3">
        <v>106395</v>
      </c>
      <c r="G370" s="9">
        <v>101075</v>
      </c>
      <c r="H370" s="2"/>
      <c r="I370" s="2"/>
    </row>
    <row r="371" spans="1:9" x14ac:dyDescent="0.2">
      <c r="A371" s="8" t="s">
        <v>34</v>
      </c>
      <c r="B371" s="5" t="s">
        <v>14</v>
      </c>
      <c r="C371" s="4" t="s">
        <v>15</v>
      </c>
      <c r="D371" s="4" t="s">
        <v>19</v>
      </c>
      <c r="E371" s="4" t="s">
        <v>3</v>
      </c>
      <c r="F371" s="3">
        <v>148768</v>
      </c>
      <c r="G371" s="9">
        <v>101162</v>
      </c>
      <c r="H371" s="2"/>
      <c r="I371" s="2"/>
    </row>
    <row r="372" spans="1:9" x14ac:dyDescent="0.2">
      <c r="A372" s="8" t="s">
        <v>34</v>
      </c>
      <c r="B372" s="5" t="s">
        <v>14</v>
      </c>
      <c r="C372" s="4" t="s">
        <v>20</v>
      </c>
      <c r="D372" s="4" t="s">
        <v>19</v>
      </c>
      <c r="E372" s="4" t="s">
        <v>3</v>
      </c>
      <c r="F372" s="3">
        <v>1035200</v>
      </c>
      <c r="G372" s="9">
        <v>0</v>
      </c>
      <c r="H372" s="2"/>
      <c r="I372" s="2"/>
    </row>
    <row r="373" spans="1:9" x14ac:dyDescent="0.2">
      <c r="A373" s="8" t="s">
        <v>34</v>
      </c>
      <c r="B373" s="5" t="s">
        <v>14</v>
      </c>
      <c r="C373" s="4" t="s">
        <v>18</v>
      </c>
      <c r="D373" s="4" t="s">
        <v>16</v>
      </c>
      <c r="E373" s="4" t="s">
        <v>4</v>
      </c>
      <c r="F373" s="3">
        <v>29282</v>
      </c>
      <c r="G373" s="9">
        <v>24011</v>
      </c>
      <c r="H373" s="2"/>
      <c r="I373" s="2"/>
    </row>
    <row r="374" spans="1:9" x14ac:dyDescent="0.2">
      <c r="A374" s="8" t="s">
        <v>34</v>
      </c>
      <c r="B374" s="5" t="s">
        <v>14</v>
      </c>
      <c r="C374" s="4" t="s">
        <v>15</v>
      </c>
      <c r="D374" s="4" t="s">
        <v>16</v>
      </c>
      <c r="E374" s="4" t="s">
        <v>4</v>
      </c>
      <c r="F374" s="3">
        <v>175308</v>
      </c>
      <c r="G374" s="9">
        <v>14025</v>
      </c>
      <c r="H374" s="2"/>
      <c r="I374" s="2"/>
    </row>
    <row r="375" spans="1:9" x14ac:dyDescent="0.2">
      <c r="A375" s="8" t="s">
        <v>34</v>
      </c>
      <c r="B375" s="5" t="s">
        <v>14</v>
      </c>
      <c r="C375" s="4" t="s">
        <v>17</v>
      </c>
      <c r="D375" s="4" t="s">
        <v>16</v>
      </c>
      <c r="E375" s="4" t="s">
        <v>4</v>
      </c>
      <c r="F375" s="3">
        <v>577795</v>
      </c>
      <c r="G375" s="9">
        <v>548905</v>
      </c>
      <c r="H375" s="2"/>
      <c r="I375" s="2"/>
    </row>
    <row r="376" spans="1:9" x14ac:dyDescent="0.2">
      <c r="A376" s="8" t="s">
        <v>34</v>
      </c>
      <c r="B376" s="5" t="s">
        <v>14</v>
      </c>
      <c r="C376" s="4" t="s">
        <v>20</v>
      </c>
      <c r="D376" s="4" t="s">
        <v>19</v>
      </c>
      <c r="E376" s="4" t="s">
        <v>4</v>
      </c>
      <c r="F376" s="3">
        <v>173785</v>
      </c>
      <c r="G376" s="9">
        <v>147717</v>
      </c>
      <c r="H376" s="2"/>
      <c r="I376" s="2"/>
    </row>
    <row r="377" spans="1:9" x14ac:dyDescent="0.2">
      <c r="A377" s="8" t="s">
        <v>34</v>
      </c>
      <c r="B377" s="5" t="s">
        <v>14</v>
      </c>
      <c r="C377" s="4" t="s">
        <v>20</v>
      </c>
      <c r="D377" s="4" t="s">
        <v>19</v>
      </c>
      <c r="E377" s="4" t="s">
        <v>4</v>
      </c>
      <c r="F377" s="3">
        <v>162550</v>
      </c>
      <c r="G377" s="9">
        <v>81275</v>
      </c>
      <c r="H377" s="2"/>
      <c r="I377" s="2"/>
    </row>
    <row r="378" spans="1:9" x14ac:dyDescent="0.2">
      <c r="A378" s="8" t="s">
        <v>34</v>
      </c>
      <c r="B378" s="5" t="s">
        <v>14</v>
      </c>
      <c r="C378" s="4" t="s">
        <v>15</v>
      </c>
      <c r="D378" s="4" t="s">
        <v>19</v>
      </c>
      <c r="E378" s="4" t="s">
        <v>4</v>
      </c>
      <c r="F378" s="3">
        <v>243825</v>
      </c>
      <c r="G378" s="9">
        <v>60956</v>
      </c>
      <c r="H378" s="2"/>
      <c r="I378" s="2"/>
    </row>
    <row r="379" spans="1:9" x14ac:dyDescent="0.2">
      <c r="A379" s="8" t="s">
        <v>34</v>
      </c>
      <c r="B379" s="5" t="s">
        <v>14</v>
      </c>
      <c r="C379" s="4" t="s">
        <v>18</v>
      </c>
      <c r="D379" s="4" t="s">
        <v>19</v>
      </c>
      <c r="E379" s="4" t="s">
        <v>3</v>
      </c>
      <c r="F379" s="3">
        <v>320584</v>
      </c>
      <c r="G379" s="9">
        <v>269291</v>
      </c>
      <c r="H379" s="2"/>
      <c r="I379" s="2"/>
    </row>
    <row r="380" spans="1:9" x14ac:dyDescent="0.2">
      <c r="A380" s="8" t="s">
        <v>34</v>
      </c>
      <c r="B380" s="5" t="s">
        <v>14</v>
      </c>
      <c r="C380" s="4" t="s">
        <v>17</v>
      </c>
      <c r="D380" s="4" t="s">
        <v>19</v>
      </c>
      <c r="E380" s="4" t="s">
        <v>3</v>
      </c>
      <c r="F380" s="3">
        <v>93138</v>
      </c>
      <c r="G380" s="9">
        <v>35392</v>
      </c>
      <c r="H380" s="2"/>
      <c r="I380" s="2"/>
    </row>
    <row r="381" spans="1:9" x14ac:dyDescent="0.2">
      <c r="A381" s="8" t="s">
        <v>34</v>
      </c>
      <c r="B381" s="5" t="s">
        <v>14</v>
      </c>
      <c r="C381" s="4" t="s">
        <v>15</v>
      </c>
      <c r="D381" s="4" t="s">
        <v>19</v>
      </c>
      <c r="E381" s="4" t="s">
        <v>3</v>
      </c>
      <c r="F381" s="3">
        <v>135668</v>
      </c>
      <c r="G381" s="9">
        <v>92254</v>
      </c>
      <c r="H381" s="2"/>
      <c r="I381" s="2"/>
    </row>
    <row r="382" spans="1:9" x14ac:dyDescent="0.2">
      <c r="A382" s="8" t="s">
        <v>34</v>
      </c>
      <c r="B382" s="5" t="s">
        <v>14</v>
      </c>
      <c r="C382" s="4" t="s">
        <v>20</v>
      </c>
      <c r="D382" s="4" t="s">
        <v>16</v>
      </c>
      <c r="E382" s="4" t="s">
        <v>4</v>
      </c>
      <c r="F382" s="3">
        <v>371645</v>
      </c>
      <c r="G382" s="9">
        <v>167240</v>
      </c>
      <c r="H382" s="2"/>
      <c r="I382" s="2"/>
    </row>
    <row r="383" spans="1:9" x14ac:dyDescent="0.2">
      <c r="A383" s="8" t="s">
        <v>34</v>
      </c>
      <c r="B383" s="5" t="s">
        <v>14</v>
      </c>
      <c r="C383" s="4" t="s">
        <v>17</v>
      </c>
      <c r="D383" s="4" t="s">
        <v>16</v>
      </c>
      <c r="E383" s="4" t="s">
        <v>4</v>
      </c>
      <c r="F383" s="3">
        <v>303656</v>
      </c>
      <c r="G383" s="9">
        <v>170047</v>
      </c>
      <c r="H383" s="2"/>
      <c r="I383" s="2"/>
    </row>
    <row r="384" spans="1:9" x14ac:dyDescent="0.2">
      <c r="A384" s="8" t="s">
        <v>34</v>
      </c>
      <c r="B384" s="5" t="s">
        <v>14</v>
      </c>
      <c r="C384" s="4" t="s">
        <v>20</v>
      </c>
      <c r="D384" s="4" t="s">
        <v>16</v>
      </c>
      <c r="E384" s="4" t="s">
        <v>4</v>
      </c>
      <c r="F384" s="3">
        <v>527972</v>
      </c>
      <c r="G384" s="9">
        <v>380140</v>
      </c>
      <c r="H384" s="2"/>
      <c r="I384" s="2"/>
    </row>
    <row r="385" spans="1:9" x14ac:dyDescent="0.2">
      <c r="A385" s="8" t="s">
        <v>34</v>
      </c>
      <c r="B385" s="5" t="s">
        <v>14</v>
      </c>
      <c r="C385" s="4" t="s">
        <v>17</v>
      </c>
      <c r="D385" s="4" t="s">
        <v>19</v>
      </c>
      <c r="E385" s="4" t="s">
        <v>4</v>
      </c>
      <c r="F385" s="3">
        <v>498520</v>
      </c>
      <c r="G385" s="9">
        <v>99704</v>
      </c>
      <c r="H385" s="2"/>
      <c r="I385" s="2"/>
    </row>
    <row r="386" spans="1:9" x14ac:dyDescent="0.2">
      <c r="A386" s="8" t="s">
        <v>34</v>
      </c>
      <c r="B386" s="5" t="s">
        <v>14</v>
      </c>
      <c r="C386" s="4" t="s">
        <v>15</v>
      </c>
      <c r="D386" s="4" t="s">
        <v>19</v>
      </c>
      <c r="E386" s="4" t="s">
        <v>4</v>
      </c>
      <c r="F386" s="3">
        <v>426524</v>
      </c>
      <c r="G386" s="9">
        <v>102366</v>
      </c>
      <c r="H386" s="2"/>
      <c r="I386" s="2"/>
    </row>
    <row r="387" spans="1:9" x14ac:dyDescent="0.2">
      <c r="A387" s="8" t="s">
        <v>34</v>
      </c>
      <c r="B387" s="5" t="s">
        <v>14</v>
      </c>
      <c r="C387" s="4" t="s">
        <v>18</v>
      </c>
      <c r="D387" s="4" t="s">
        <v>19</v>
      </c>
      <c r="E387" s="4" t="s">
        <v>4</v>
      </c>
      <c r="F387" s="3">
        <v>1030968</v>
      </c>
      <c r="G387" s="9">
        <v>701058</v>
      </c>
      <c r="H387" s="2"/>
      <c r="I387" s="2"/>
    </row>
    <row r="388" spans="1:9" x14ac:dyDescent="0.2">
      <c r="A388" s="8" t="s">
        <v>34</v>
      </c>
      <c r="B388" s="5" t="s">
        <v>14</v>
      </c>
      <c r="C388" s="4" t="s">
        <v>20</v>
      </c>
      <c r="D388" s="4" t="s">
        <v>16</v>
      </c>
      <c r="E388" s="4" t="s">
        <v>5</v>
      </c>
      <c r="F388" s="3">
        <v>274249</v>
      </c>
      <c r="G388" s="9">
        <v>134382</v>
      </c>
      <c r="H388" s="2"/>
      <c r="I388" s="2"/>
    </row>
    <row r="389" spans="1:9" x14ac:dyDescent="0.2">
      <c r="A389" s="8" t="s">
        <v>34</v>
      </c>
      <c r="B389" s="5" t="s">
        <v>14</v>
      </c>
      <c r="C389" s="4" t="s">
        <v>15</v>
      </c>
      <c r="D389" s="4" t="s">
        <v>16</v>
      </c>
      <c r="E389" s="4" t="s">
        <v>5</v>
      </c>
      <c r="F389" s="3">
        <v>143934</v>
      </c>
      <c r="G389" s="9">
        <v>48938</v>
      </c>
      <c r="H389" s="2"/>
      <c r="I389" s="2"/>
    </row>
    <row r="390" spans="1:9" x14ac:dyDescent="0.2">
      <c r="A390" s="8" t="s">
        <v>23</v>
      </c>
      <c r="B390" s="5" t="s">
        <v>21</v>
      </c>
      <c r="C390" s="4" t="s">
        <v>15</v>
      </c>
      <c r="D390" s="4" t="s">
        <v>16</v>
      </c>
      <c r="E390" s="4" t="s">
        <v>2</v>
      </c>
      <c r="F390" s="3">
        <v>703837</v>
      </c>
      <c r="G390" s="9">
        <v>179650</v>
      </c>
      <c r="H390" s="2"/>
      <c r="I390" s="2"/>
    </row>
    <row r="391" spans="1:9" x14ac:dyDescent="0.2">
      <c r="A391" s="8" t="s">
        <v>23</v>
      </c>
      <c r="B391" s="5" t="s">
        <v>21</v>
      </c>
      <c r="C391" s="4" t="s">
        <v>17</v>
      </c>
      <c r="D391" s="4" t="s">
        <v>16</v>
      </c>
      <c r="E391" s="4" t="s">
        <v>2</v>
      </c>
      <c r="F391" s="3">
        <v>352800</v>
      </c>
      <c r="G391" s="9">
        <v>244421</v>
      </c>
      <c r="H391" s="2"/>
      <c r="I391" s="2"/>
    </row>
    <row r="392" spans="1:9" x14ac:dyDescent="0.2">
      <c r="A392" s="8" t="s">
        <v>23</v>
      </c>
      <c r="B392" s="5" t="s">
        <v>21</v>
      </c>
      <c r="C392" s="4" t="s">
        <v>18</v>
      </c>
      <c r="D392" s="4" t="s">
        <v>16</v>
      </c>
      <c r="E392" s="4" t="s">
        <v>2</v>
      </c>
      <c r="F392" s="3">
        <v>479541</v>
      </c>
      <c r="G392" s="9">
        <v>157371</v>
      </c>
      <c r="H392" s="2"/>
      <c r="I392" s="2"/>
    </row>
    <row r="393" spans="1:9" x14ac:dyDescent="0.2">
      <c r="A393" s="8" t="s">
        <v>23</v>
      </c>
      <c r="B393" s="5" t="s">
        <v>21</v>
      </c>
      <c r="C393" s="4" t="s">
        <v>17</v>
      </c>
      <c r="D393" s="4" t="s">
        <v>19</v>
      </c>
      <c r="E393" s="4" t="s">
        <v>2</v>
      </c>
      <c r="F393" s="3">
        <v>25967</v>
      </c>
      <c r="G393" s="9">
        <v>12688</v>
      </c>
      <c r="H393" s="2"/>
      <c r="I393" s="2"/>
    </row>
    <row r="394" spans="1:9" x14ac:dyDescent="0.2">
      <c r="A394" s="8" t="s">
        <v>23</v>
      </c>
      <c r="B394" s="5" t="s">
        <v>21</v>
      </c>
      <c r="C394" s="4" t="s">
        <v>15</v>
      </c>
      <c r="D394" s="4" t="s">
        <v>19</v>
      </c>
      <c r="E394" s="4" t="s">
        <v>2</v>
      </c>
      <c r="F394" s="3">
        <v>511516</v>
      </c>
      <c r="G394" s="9">
        <v>74606</v>
      </c>
      <c r="H394" s="2"/>
      <c r="I394" s="2"/>
    </row>
    <row r="395" spans="1:9" x14ac:dyDescent="0.2">
      <c r="A395" s="8" t="s">
        <v>23</v>
      </c>
      <c r="B395" s="5" t="s">
        <v>21</v>
      </c>
      <c r="C395" s="4" t="s">
        <v>20</v>
      </c>
      <c r="D395" s="4" t="s">
        <v>19</v>
      </c>
      <c r="E395" s="4" t="s">
        <v>2</v>
      </c>
      <c r="F395" s="3">
        <v>951344</v>
      </c>
      <c r="G395" s="9">
        <v>555028</v>
      </c>
      <c r="H395" s="2"/>
      <c r="I395" s="2"/>
    </row>
    <row r="396" spans="1:9" x14ac:dyDescent="0.2">
      <c r="A396" s="8" t="s">
        <v>23</v>
      </c>
      <c r="B396" s="5" t="s">
        <v>21</v>
      </c>
      <c r="C396" s="4" t="s">
        <v>20</v>
      </c>
      <c r="D396" s="4" t="s">
        <v>16</v>
      </c>
      <c r="E396" s="4" t="s">
        <v>3</v>
      </c>
      <c r="F396" s="3">
        <v>421905</v>
      </c>
      <c r="G396" s="9">
        <v>46152</v>
      </c>
      <c r="H396" s="2"/>
      <c r="I396" s="2"/>
    </row>
    <row r="397" spans="1:9" x14ac:dyDescent="0.2">
      <c r="A397" s="8" t="s">
        <v>23</v>
      </c>
      <c r="B397" s="5" t="s">
        <v>21</v>
      </c>
      <c r="C397" s="4" t="s">
        <v>15</v>
      </c>
      <c r="D397" s="4" t="s">
        <v>16</v>
      </c>
      <c r="E397" s="4" t="s">
        <v>3</v>
      </c>
      <c r="F397" s="3">
        <v>950802</v>
      </c>
      <c r="G397" s="9">
        <v>27736</v>
      </c>
      <c r="H397" s="2"/>
      <c r="I397" s="2"/>
    </row>
    <row r="398" spans="1:9" x14ac:dyDescent="0.2">
      <c r="A398" s="8" t="s">
        <v>23</v>
      </c>
      <c r="B398" s="5" t="s">
        <v>21</v>
      </c>
      <c r="C398" s="4" t="s">
        <v>17</v>
      </c>
      <c r="D398" s="4" t="s">
        <v>16</v>
      </c>
      <c r="E398" s="4" t="s">
        <v>3</v>
      </c>
      <c r="F398" s="3">
        <v>990396</v>
      </c>
      <c r="G398" s="9">
        <v>577812</v>
      </c>
      <c r="H398" s="2"/>
      <c r="I398" s="2"/>
    </row>
    <row r="399" spans="1:9" x14ac:dyDescent="0.2">
      <c r="A399" s="8" t="s">
        <v>23</v>
      </c>
      <c r="B399" s="5" t="s">
        <v>21</v>
      </c>
      <c r="C399" s="4" t="s">
        <v>18</v>
      </c>
      <c r="D399" s="4" t="s">
        <v>19</v>
      </c>
      <c r="E399" s="4" t="s">
        <v>3</v>
      </c>
      <c r="F399" s="3">
        <v>327165</v>
      </c>
      <c r="G399" s="9">
        <v>226661</v>
      </c>
      <c r="H399" s="2"/>
      <c r="I399" s="2"/>
    </row>
    <row r="400" spans="1:9" x14ac:dyDescent="0.2">
      <c r="A400" s="8" t="s">
        <v>23</v>
      </c>
      <c r="B400" s="5" t="s">
        <v>21</v>
      </c>
      <c r="C400" s="4" t="s">
        <v>15</v>
      </c>
      <c r="D400" s="4" t="s">
        <v>19</v>
      </c>
      <c r="E400" s="4" t="s">
        <v>3</v>
      </c>
      <c r="F400" s="3">
        <v>76244</v>
      </c>
      <c r="G400" s="9">
        <v>51154</v>
      </c>
      <c r="H400" s="2"/>
      <c r="I400" s="2"/>
    </row>
    <row r="401" spans="1:9" x14ac:dyDescent="0.2">
      <c r="A401" s="8" t="s">
        <v>23</v>
      </c>
      <c r="B401" s="5" t="s">
        <v>21</v>
      </c>
      <c r="C401" s="4" t="s">
        <v>20</v>
      </c>
      <c r="D401" s="4" t="s">
        <v>19</v>
      </c>
      <c r="E401" s="4" t="s">
        <v>3</v>
      </c>
      <c r="F401" s="3">
        <v>848864</v>
      </c>
      <c r="G401" s="9">
        <v>495240</v>
      </c>
      <c r="H401" s="2"/>
      <c r="I401" s="2"/>
    </row>
    <row r="402" spans="1:9" x14ac:dyDescent="0.2">
      <c r="A402" s="8" t="s">
        <v>23</v>
      </c>
      <c r="B402" s="5" t="s">
        <v>21</v>
      </c>
      <c r="C402" s="4" t="s">
        <v>18</v>
      </c>
      <c r="D402" s="4" t="s">
        <v>16</v>
      </c>
      <c r="E402" s="4" t="s">
        <v>4</v>
      </c>
      <c r="F402" s="3">
        <v>60028</v>
      </c>
      <c r="G402" s="9">
        <v>28017</v>
      </c>
      <c r="H402" s="2"/>
      <c r="I402" s="2"/>
    </row>
    <row r="403" spans="1:9" x14ac:dyDescent="0.2">
      <c r="A403" s="8" t="s">
        <v>23</v>
      </c>
      <c r="B403" s="5" t="s">
        <v>21</v>
      </c>
      <c r="C403" s="4" t="s">
        <v>15</v>
      </c>
      <c r="D403" s="4" t="s">
        <v>16</v>
      </c>
      <c r="E403" s="4" t="s">
        <v>4</v>
      </c>
      <c r="F403" s="3">
        <v>359381</v>
      </c>
      <c r="G403" s="9">
        <v>188702</v>
      </c>
      <c r="H403" s="2"/>
      <c r="I403" s="2"/>
    </row>
    <row r="404" spans="1:9" x14ac:dyDescent="0.2">
      <c r="A404" s="8" t="s">
        <v>23</v>
      </c>
      <c r="B404" s="5" t="s">
        <v>21</v>
      </c>
      <c r="C404" s="4" t="s">
        <v>17</v>
      </c>
      <c r="D404" s="4" t="s">
        <v>16</v>
      </c>
      <c r="E404" s="4" t="s">
        <v>4</v>
      </c>
      <c r="F404" s="3">
        <v>236896</v>
      </c>
      <c r="G404" s="9">
        <v>101929</v>
      </c>
      <c r="H404" s="2"/>
      <c r="I404" s="2"/>
    </row>
    <row r="405" spans="1:9" x14ac:dyDescent="0.2">
      <c r="A405" s="8" t="s">
        <v>23</v>
      </c>
      <c r="B405" s="5" t="s">
        <v>21</v>
      </c>
      <c r="C405" s="4" t="s">
        <v>20</v>
      </c>
      <c r="D405" s="4" t="s">
        <v>19</v>
      </c>
      <c r="E405" s="4" t="s">
        <v>4</v>
      </c>
      <c r="F405" s="3">
        <v>71252</v>
      </c>
      <c r="G405" s="9">
        <v>7275</v>
      </c>
      <c r="H405" s="2"/>
      <c r="I405" s="2"/>
    </row>
    <row r="406" spans="1:9" x14ac:dyDescent="0.2">
      <c r="A406" s="8" t="s">
        <v>23</v>
      </c>
      <c r="B406" s="5" t="s">
        <v>21</v>
      </c>
      <c r="C406" s="4" t="s">
        <v>20</v>
      </c>
      <c r="D406" s="4" t="s">
        <v>19</v>
      </c>
      <c r="E406" s="4" t="s">
        <v>4</v>
      </c>
      <c r="F406" s="3">
        <v>1332910</v>
      </c>
      <c r="G406" s="9">
        <v>0</v>
      </c>
      <c r="H406" s="2"/>
      <c r="I406" s="2"/>
    </row>
    <row r="407" spans="1:9" x14ac:dyDescent="0.2">
      <c r="A407" s="8" t="s">
        <v>23</v>
      </c>
      <c r="B407" s="5" t="s">
        <v>21</v>
      </c>
      <c r="C407" s="4" t="s">
        <v>15</v>
      </c>
      <c r="D407" s="4" t="s">
        <v>19</v>
      </c>
      <c r="E407" s="4" t="s">
        <v>4</v>
      </c>
      <c r="F407" s="3">
        <v>666455</v>
      </c>
      <c r="G407" s="9">
        <v>0</v>
      </c>
      <c r="H407" s="2"/>
      <c r="I407" s="2"/>
    </row>
    <row r="408" spans="1:9" x14ac:dyDescent="0.2">
      <c r="A408" s="8" t="s">
        <v>23</v>
      </c>
      <c r="B408" s="5" t="s">
        <v>21</v>
      </c>
      <c r="C408" s="4" t="s">
        <v>17</v>
      </c>
      <c r="D408" s="4" t="s">
        <v>16</v>
      </c>
      <c r="E408" s="4" t="s">
        <v>5</v>
      </c>
      <c r="F408" s="3">
        <v>655647</v>
      </c>
      <c r="G408" s="9">
        <v>133880</v>
      </c>
      <c r="H408" s="2"/>
      <c r="I408" s="2"/>
    </row>
    <row r="409" spans="1:9" x14ac:dyDescent="0.2">
      <c r="A409" s="8" t="s">
        <v>23</v>
      </c>
      <c r="B409" s="5" t="s">
        <v>21</v>
      </c>
      <c r="C409" s="4" t="s">
        <v>18</v>
      </c>
      <c r="D409" s="4" t="s">
        <v>16</v>
      </c>
      <c r="E409" s="4" t="s">
        <v>5</v>
      </c>
      <c r="F409" s="3">
        <v>514304</v>
      </c>
      <c r="G409" s="9">
        <v>300052</v>
      </c>
      <c r="H409" s="2"/>
      <c r="I409" s="2"/>
    </row>
    <row r="410" spans="1:9" x14ac:dyDescent="0.2">
      <c r="A410" s="8" t="s">
        <v>23</v>
      </c>
      <c r="B410" s="5" t="s">
        <v>21</v>
      </c>
      <c r="C410" s="4" t="s">
        <v>20</v>
      </c>
      <c r="D410" s="4" t="s">
        <v>16</v>
      </c>
      <c r="E410" s="4" t="s">
        <v>2</v>
      </c>
      <c r="F410" s="3">
        <v>2319672</v>
      </c>
      <c r="G410" s="9">
        <v>1607080</v>
      </c>
      <c r="H410" s="2"/>
      <c r="I410" s="2"/>
    </row>
    <row r="411" spans="1:9" x14ac:dyDescent="0.2">
      <c r="A411" s="8" t="s">
        <v>23</v>
      </c>
      <c r="B411" s="5" t="s">
        <v>21</v>
      </c>
      <c r="C411" s="4" t="s">
        <v>17</v>
      </c>
      <c r="D411" s="4" t="s">
        <v>16</v>
      </c>
      <c r="E411" s="4" t="s">
        <v>2</v>
      </c>
      <c r="F411" s="3">
        <v>593102</v>
      </c>
      <c r="G411" s="9">
        <v>155711</v>
      </c>
      <c r="H411" s="2"/>
      <c r="I411" s="2"/>
    </row>
    <row r="412" spans="1:9" x14ac:dyDescent="0.2">
      <c r="A412" s="8" t="s">
        <v>23</v>
      </c>
      <c r="B412" s="5" t="s">
        <v>21</v>
      </c>
      <c r="C412" s="4" t="s">
        <v>15</v>
      </c>
      <c r="D412" s="4" t="s">
        <v>16</v>
      </c>
      <c r="E412" s="4" t="s">
        <v>2</v>
      </c>
      <c r="F412" s="3">
        <v>5442904</v>
      </c>
      <c r="G412" s="9">
        <v>1984669</v>
      </c>
      <c r="H412" s="2"/>
      <c r="I412" s="2"/>
    </row>
    <row r="413" spans="1:9" x14ac:dyDescent="0.2">
      <c r="A413" s="8" t="s">
        <v>23</v>
      </c>
      <c r="B413" s="5" t="s">
        <v>21</v>
      </c>
      <c r="C413" s="4" t="s">
        <v>20</v>
      </c>
      <c r="D413" s="4" t="s">
        <v>19</v>
      </c>
      <c r="E413" s="4" t="s">
        <v>2</v>
      </c>
      <c r="F413" s="3">
        <v>46411</v>
      </c>
      <c r="G413" s="9">
        <v>31477</v>
      </c>
      <c r="H413" s="2"/>
      <c r="I413" s="2"/>
    </row>
    <row r="414" spans="1:9" x14ac:dyDescent="0.2">
      <c r="A414" s="8" t="s">
        <v>23</v>
      </c>
      <c r="B414" s="5" t="s">
        <v>21</v>
      </c>
      <c r="C414" s="4" t="s">
        <v>18</v>
      </c>
      <c r="D414" s="4" t="s">
        <v>19</v>
      </c>
      <c r="E414" s="4" t="s">
        <v>2</v>
      </c>
      <c r="F414" s="3">
        <v>5594040</v>
      </c>
      <c r="G414" s="9">
        <v>0</v>
      </c>
      <c r="H414" s="2"/>
      <c r="I414" s="2"/>
    </row>
    <row r="415" spans="1:9" x14ac:dyDescent="0.2">
      <c r="A415" s="8" t="s">
        <v>23</v>
      </c>
      <c r="B415" s="5" t="s">
        <v>21</v>
      </c>
      <c r="C415" s="4" t="s">
        <v>20</v>
      </c>
      <c r="D415" s="4" t="s">
        <v>19</v>
      </c>
      <c r="E415" s="4" t="s">
        <v>2</v>
      </c>
      <c r="F415" s="3">
        <v>1361385</v>
      </c>
      <c r="G415" s="9">
        <v>893533</v>
      </c>
      <c r="H415" s="2"/>
      <c r="I415" s="2"/>
    </row>
    <row r="416" spans="1:9" x14ac:dyDescent="0.2">
      <c r="A416" s="8" t="s">
        <v>23</v>
      </c>
      <c r="B416" s="5" t="s">
        <v>21</v>
      </c>
      <c r="C416" s="4" t="s">
        <v>17</v>
      </c>
      <c r="D416" s="4" t="s">
        <v>16</v>
      </c>
      <c r="E416" s="4" t="s">
        <v>4</v>
      </c>
      <c r="F416" s="3">
        <v>700307</v>
      </c>
      <c r="G416" s="9">
        <v>214499</v>
      </c>
      <c r="H416" s="2"/>
      <c r="I416" s="2"/>
    </row>
    <row r="417" spans="1:9" x14ac:dyDescent="0.2">
      <c r="A417" s="8" t="s">
        <v>23</v>
      </c>
      <c r="B417" s="5" t="s">
        <v>21</v>
      </c>
      <c r="C417" s="4" t="s">
        <v>20</v>
      </c>
      <c r="D417" s="4" t="s">
        <v>16</v>
      </c>
      <c r="E417" s="4" t="s">
        <v>4</v>
      </c>
      <c r="F417" s="3">
        <v>1623514</v>
      </c>
      <c r="G417" s="9">
        <v>686707</v>
      </c>
      <c r="H417" s="2"/>
      <c r="I417" s="2"/>
    </row>
    <row r="418" spans="1:9" x14ac:dyDescent="0.2">
      <c r="A418" s="8" t="s">
        <v>23</v>
      </c>
      <c r="B418" s="5" t="s">
        <v>21</v>
      </c>
      <c r="C418" s="4" t="s">
        <v>17</v>
      </c>
      <c r="D418" s="4" t="s">
        <v>19</v>
      </c>
      <c r="E418" s="4" t="s">
        <v>4</v>
      </c>
      <c r="F418" s="3">
        <v>613180</v>
      </c>
      <c r="G418" s="9">
        <v>35774</v>
      </c>
      <c r="H418" s="2"/>
      <c r="I418" s="2"/>
    </row>
    <row r="419" spans="1:9" x14ac:dyDescent="0.2">
      <c r="A419" s="8" t="s">
        <v>23</v>
      </c>
      <c r="B419" s="5" t="s">
        <v>21</v>
      </c>
      <c r="C419" s="4" t="s">
        <v>15</v>
      </c>
      <c r="D419" s="4" t="s">
        <v>19</v>
      </c>
      <c r="E419" s="4" t="s">
        <v>4</v>
      </c>
      <c r="F419" s="3">
        <v>1311561</v>
      </c>
      <c r="G419" s="9">
        <v>229555</v>
      </c>
      <c r="H419" s="2"/>
      <c r="I419" s="2"/>
    </row>
    <row r="420" spans="1:9" x14ac:dyDescent="0.2">
      <c r="A420" s="8" t="s">
        <v>23</v>
      </c>
      <c r="B420" s="5" t="s">
        <v>21</v>
      </c>
      <c r="C420" s="4" t="s">
        <v>18</v>
      </c>
      <c r="D420" s="4" t="s">
        <v>19</v>
      </c>
      <c r="E420" s="4" t="s">
        <v>4</v>
      </c>
      <c r="F420" s="3">
        <v>3170227</v>
      </c>
      <c r="G420" s="9">
        <v>1572123</v>
      </c>
      <c r="H420" s="2"/>
      <c r="I420" s="2"/>
    </row>
    <row r="421" spans="1:9" x14ac:dyDescent="0.2">
      <c r="A421" s="8" t="s">
        <v>23</v>
      </c>
      <c r="B421" s="5" t="s">
        <v>21</v>
      </c>
      <c r="C421" s="4" t="s">
        <v>20</v>
      </c>
      <c r="D421" s="4" t="s">
        <v>16</v>
      </c>
      <c r="E421" s="4" t="s">
        <v>5</v>
      </c>
      <c r="F421" s="3">
        <v>1686631</v>
      </c>
      <c r="G421" s="9">
        <v>1205407</v>
      </c>
      <c r="H421" s="2"/>
      <c r="I421" s="2"/>
    </row>
    <row r="422" spans="1:9" x14ac:dyDescent="0.2">
      <c r="A422" s="8" t="s">
        <v>23</v>
      </c>
      <c r="B422" s="5" t="s">
        <v>21</v>
      </c>
      <c r="C422" s="4" t="s">
        <v>15</v>
      </c>
      <c r="D422" s="4" t="s">
        <v>16</v>
      </c>
      <c r="E422" s="4" t="s">
        <v>5</v>
      </c>
      <c r="F422" s="3">
        <v>491775</v>
      </c>
      <c r="G422" s="9">
        <v>322772</v>
      </c>
      <c r="H422" s="2"/>
      <c r="I422" s="2"/>
    </row>
    <row r="423" spans="1:9" x14ac:dyDescent="0.2">
      <c r="A423" s="8" t="s">
        <v>24</v>
      </c>
      <c r="B423" s="5" t="s">
        <v>21</v>
      </c>
      <c r="C423" s="4" t="s">
        <v>15</v>
      </c>
      <c r="D423" s="4" t="s">
        <v>16</v>
      </c>
      <c r="E423" s="4" t="s">
        <v>2</v>
      </c>
      <c r="F423" s="3">
        <v>234612</v>
      </c>
      <c r="G423" s="9">
        <v>236901</v>
      </c>
      <c r="H423" s="2"/>
      <c r="I423" s="2"/>
    </row>
    <row r="424" spans="1:9" x14ac:dyDescent="0.2">
      <c r="A424" s="8" t="s">
        <v>24</v>
      </c>
      <c r="B424" s="5" t="s">
        <v>21</v>
      </c>
      <c r="C424" s="4" t="s">
        <v>17</v>
      </c>
      <c r="D424" s="4" t="s">
        <v>16</v>
      </c>
      <c r="E424" s="4" t="s">
        <v>2</v>
      </c>
      <c r="F424" s="3">
        <v>141120</v>
      </c>
      <c r="G424" s="9">
        <v>123497</v>
      </c>
      <c r="H424" s="2"/>
      <c r="I424" s="2"/>
    </row>
    <row r="425" spans="1:9" x14ac:dyDescent="0.2">
      <c r="A425" s="8" t="s">
        <v>24</v>
      </c>
      <c r="B425" s="5" t="s">
        <v>21</v>
      </c>
      <c r="C425" s="4" t="s">
        <v>18</v>
      </c>
      <c r="D425" s="4" t="s">
        <v>16</v>
      </c>
      <c r="E425" s="4" t="s">
        <v>2</v>
      </c>
      <c r="F425" s="3">
        <v>383633</v>
      </c>
      <c r="G425" s="9">
        <v>327117</v>
      </c>
      <c r="H425" s="2"/>
      <c r="I425" s="2"/>
    </row>
    <row r="426" spans="1:9" x14ac:dyDescent="0.2">
      <c r="A426" s="8" t="s">
        <v>24</v>
      </c>
      <c r="B426" s="5" t="s">
        <v>21</v>
      </c>
      <c r="C426" s="4" t="s">
        <v>17</v>
      </c>
      <c r="D426" s="4" t="s">
        <v>19</v>
      </c>
      <c r="E426" s="4" t="s">
        <v>2</v>
      </c>
      <c r="F426" s="3">
        <v>25967</v>
      </c>
      <c r="G426" s="9">
        <v>9906</v>
      </c>
      <c r="H426" s="2"/>
      <c r="I426" s="2"/>
    </row>
    <row r="427" spans="1:9" x14ac:dyDescent="0.2">
      <c r="A427" s="8" t="s">
        <v>24</v>
      </c>
      <c r="B427" s="5" t="s">
        <v>21</v>
      </c>
      <c r="C427" s="4" t="s">
        <v>15</v>
      </c>
      <c r="D427" s="4" t="s">
        <v>19</v>
      </c>
      <c r="E427" s="4" t="s">
        <v>2</v>
      </c>
      <c r="F427" s="3">
        <v>1150911</v>
      </c>
      <c r="G427" s="9">
        <v>1033013</v>
      </c>
      <c r="H427" s="2"/>
      <c r="I427" s="2"/>
    </row>
    <row r="428" spans="1:9" x14ac:dyDescent="0.2">
      <c r="A428" s="8" t="s">
        <v>24</v>
      </c>
      <c r="B428" s="5" t="s">
        <v>21</v>
      </c>
      <c r="C428" s="4" t="s">
        <v>20</v>
      </c>
      <c r="D428" s="4" t="s">
        <v>19</v>
      </c>
      <c r="E428" s="4" t="s">
        <v>2</v>
      </c>
      <c r="F428" s="3">
        <v>126846</v>
      </c>
      <c r="G428" s="9">
        <v>74004</v>
      </c>
      <c r="H428" s="2"/>
      <c r="I428" s="2"/>
    </row>
    <row r="429" spans="1:9" x14ac:dyDescent="0.2">
      <c r="A429" s="8" t="s">
        <v>24</v>
      </c>
      <c r="B429" s="5" t="s">
        <v>21</v>
      </c>
      <c r="C429" s="4" t="s">
        <v>20</v>
      </c>
      <c r="D429" s="4" t="s">
        <v>16</v>
      </c>
      <c r="E429" s="4" t="s">
        <v>3</v>
      </c>
      <c r="F429" s="3">
        <v>421905</v>
      </c>
      <c r="G429" s="9">
        <v>23668</v>
      </c>
      <c r="H429" s="2"/>
      <c r="I429" s="2"/>
    </row>
    <row r="430" spans="1:9" x14ac:dyDescent="0.2">
      <c r="A430" s="8" t="s">
        <v>24</v>
      </c>
      <c r="B430" s="5" t="s">
        <v>21</v>
      </c>
      <c r="C430" s="4" t="s">
        <v>15</v>
      </c>
      <c r="D430" s="4" t="s">
        <v>16</v>
      </c>
      <c r="E430" s="4" t="s">
        <v>3</v>
      </c>
      <c r="F430" s="3">
        <v>237701</v>
      </c>
      <c r="G430" s="9">
        <v>2667</v>
      </c>
      <c r="H430" s="2"/>
      <c r="I430" s="2"/>
    </row>
    <row r="431" spans="1:9" x14ac:dyDescent="0.2">
      <c r="A431" s="8" t="s">
        <v>24</v>
      </c>
      <c r="B431" s="5" t="s">
        <v>21</v>
      </c>
      <c r="C431" s="4" t="s">
        <v>17</v>
      </c>
      <c r="D431" s="4" t="s">
        <v>16</v>
      </c>
      <c r="E431" s="4" t="s">
        <v>3</v>
      </c>
      <c r="F431" s="3">
        <v>495198</v>
      </c>
      <c r="G431" s="9">
        <v>111118</v>
      </c>
      <c r="H431" s="2"/>
      <c r="I431" s="2"/>
    </row>
    <row r="432" spans="1:9" x14ac:dyDescent="0.2">
      <c r="A432" s="8" t="s">
        <v>24</v>
      </c>
      <c r="B432" s="5" t="s">
        <v>21</v>
      </c>
      <c r="C432" s="4" t="s">
        <v>18</v>
      </c>
      <c r="D432" s="4" t="s">
        <v>19</v>
      </c>
      <c r="E432" s="4" t="s">
        <v>3</v>
      </c>
      <c r="F432" s="3">
        <v>436220</v>
      </c>
      <c r="G432" s="9">
        <v>391534</v>
      </c>
      <c r="H432" s="2"/>
      <c r="I432" s="2"/>
    </row>
    <row r="433" spans="1:9" x14ac:dyDescent="0.2">
      <c r="A433" s="8" t="s">
        <v>24</v>
      </c>
      <c r="B433" s="5" t="s">
        <v>21</v>
      </c>
      <c r="C433" s="4" t="s">
        <v>15</v>
      </c>
      <c r="D433" s="4" t="s">
        <v>19</v>
      </c>
      <c r="E433" s="4" t="s">
        <v>3</v>
      </c>
      <c r="F433" s="3">
        <v>228731</v>
      </c>
      <c r="G433" s="9">
        <v>215565</v>
      </c>
      <c r="H433" s="2"/>
      <c r="I433" s="2"/>
    </row>
    <row r="434" spans="1:9" x14ac:dyDescent="0.2">
      <c r="A434" s="8" t="s">
        <v>24</v>
      </c>
      <c r="B434" s="5" t="s">
        <v>21</v>
      </c>
      <c r="C434" s="4" t="s">
        <v>20</v>
      </c>
      <c r="D434" s="4" t="s">
        <v>19</v>
      </c>
      <c r="E434" s="4" t="s">
        <v>3</v>
      </c>
      <c r="F434" s="3">
        <v>1909944</v>
      </c>
      <c r="G434" s="9">
        <v>428573</v>
      </c>
      <c r="H434" s="2"/>
      <c r="I434" s="2"/>
    </row>
    <row r="435" spans="1:9" x14ac:dyDescent="0.2">
      <c r="A435" s="8" t="s">
        <v>24</v>
      </c>
      <c r="B435" s="5" t="s">
        <v>21</v>
      </c>
      <c r="C435" s="4" t="s">
        <v>18</v>
      </c>
      <c r="D435" s="4" t="s">
        <v>16</v>
      </c>
      <c r="E435" s="4" t="s">
        <v>4</v>
      </c>
      <c r="F435" s="3">
        <v>450211</v>
      </c>
      <c r="G435" s="9">
        <v>50511</v>
      </c>
      <c r="H435" s="2"/>
      <c r="I435" s="2"/>
    </row>
    <row r="436" spans="1:9" x14ac:dyDescent="0.2">
      <c r="A436" s="8" t="s">
        <v>24</v>
      </c>
      <c r="B436" s="5" t="s">
        <v>21</v>
      </c>
      <c r="C436" s="4" t="s">
        <v>15</v>
      </c>
      <c r="D436" s="4" t="s">
        <v>16</v>
      </c>
      <c r="E436" s="4" t="s">
        <v>4</v>
      </c>
      <c r="F436" s="3">
        <v>119794</v>
      </c>
      <c r="G436" s="9">
        <v>96770</v>
      </c>
      <c r="H436" s="2"/>
      <c r="I436" s="2"/>
    </row>
    <row r="437" spans="1:9" x14ac:dyDescent="0.2">
      <c r="A437" s="8" t="s">
        <v>24</v>
      </c>
      <c r="B437" s="5" t="s">
        <v>21</v>
      </c>
      <c r="C437" s="4" t="s">
        <v>17</v>
      </c>
      <c r="D437" s="4" t="s">
        <v>16</v>
      </c>
      <c r="E437" s="4" t="s">
        <v>4</v>
      </c>
      <c r="F437" s="3">
        <v>947584</v>
      </c>
      <c r="G437" s="9">
        <v>382731</v>
      </c>
      <c r="H437" s="2"/>
      <c r="I437" s="2"/>
    </row>
    <row r="438" spans="1:9" x14ac:dyDescent="0.2">
      <c r="A438" s="8" t="s">
        <v>24</v>
      </c>
      <c r="B438" s="5" t="s">
        <v>21</v>
      </c>
      <c r="C438" s="4" t="s">
        <v>20</v>
      </c>
      <c r="D438" s="4" t="s">
        <v>19</v>
      </c>
      <c r="E438" s="4" t="s">
        <v>4</v>
      </c>
      <c r="F438" s="3">
        <v>142504</v>
      </c>
      <c r="G438" s="9">
        <v>22384</v>
      </c>
      <c r="H438" s="2"/>
      <c r="I438" s="2"/>
    </row>
    <row r="439" spans="1:9" x14ac:dyDescent="0.2">
      <c r="A439" s="8" t="s">
        <v>24</v>
      </c>
      <c r="B439" s="5" t="s">
        <v>21</v>
      </c>
      <c r="C439" s="4" t="s">
        <v>20</v>
      </c>
      <c r="D439" s="4" t="s">
        <v>19</v>
      </c>
      <c r="E439" s="4" t="s">
        <v>4</v>
      </c>
      <c r="F439" s="3">
        <v>999683</v>
      </c>
      <c r="G439" s="9">
        <v>560798</v>
      </c>
      <c r="H439" s="2"/>
      <c r="I439" s="2"/>
    </row>
    <row r="440" spans="1:9" x14ac:dyDescent="0.2">
      <c r="A440" s="8" t="s">
        <v>24</v>
      </c>
      <c r="B440" s="5" t="s">
        <v>21</v>
      </c>
      <c r="C440" s="4" t="s">
        <v>15</v>
      </c>
      <c r="D440" s="4" t="s">
        <v>19</v>
      </c>
      <c r="E440" s="4" t="s">
        <v>4</v>
      </c>
      <c r="F440" s="3">
        <v>666455</v>
      </c>
      <c r="G440" s="9">
        <v>0</v>
      </c>
      <c r="H440" s="2"/>
      <c r="I440" s="2"/>
    </row>
    <row r="441" spans="1:9" x14ac:dyDescent="0.2">
      <c r="A441" s="8" t="s">
        <v>24</v>
      </c>
      <c r="B441" s="5" t="s">
        <v>21</v>
      </c>
      <c r="C441" s="4" t="s">
        <v>17</v>
      </c>
      <c r="D441" s="4" t="s">
        <v>16</v>
      </c>
      <c r="E441" s="4" t="s">
        <v>5</v>
      </c>
      <c r="F441" s="3">
        <v>81956</v>
      </c>
      <c r="G441" s="9">
        <v>52412</v>
      </c>
      <c r="H441" s="2"/>
      <c r="I441" s="2"/>
    </row>
    <row r="442" spans="1:9" x14ac:dyDescent="0.2">
      <c r="A442" s="8" t="s">
        <v>24</v>
      </c>
      <c r="B442" s="5" t="s">
        <v>21</v>
      </c>
      <c r="C442" s="4" t="s">
        <v>18</v>
      </c>
      <c r="D442" s="4" t="s">
        <v>16</v>
      </c>
      <c r="E442" s="4" t="s">
        <v>5</v>
      </c>
      <c r="F442" s="3">
        <v>308582</v>
      </c>
      <c r="G442" s="9">
        <v>180031</v>
      </c>
      <c r="H442" s="2"/>
      <c r="I442" s="2"/>
    </row>
    <row r="443" spans="1:9" x14ac:dyDescent="0.2">
      <c r="A443" s="8" t="s">
        <v>24</v>
      </c>
      <c r="B443" s="5" t="s">
        <v>21</v>
      </c>
      <c r="C443" s="4" t="s">
        <v>20</v>
      </c>
      <c r="D443" s="4" t="s">
        <v>16</v>
      </c>
      <c r="E443" s="4" t="s">
        <v>2</v>
      </c>
      <c r="F443" s="3">
        <v>1391803</v>
      </c>
      <c r="G443" s="9">
        <v>296692</v>
      </c>
      <c r="H443" s="2"/>
      <c r="I443" s="2"/>
    </row>
    <row r="444" spans="1:9" x14ac:dyDescent="0.2">
      <c r="A444" s="8" t="s">
        <v>24</v>
      </c>
      <c r="B444" s="5" t="s">
        <v>21</v>
      </c>
      <c r="C444" s="4" t="s">
        <v>17</v>
      </c>
      <c r="D444" s="4" t="s">
        <v>16</v>
      </c>
      <c r="E444" s="4" t="s">
        <v>2</v>
      </c>
      <c r="F444" s="3">
        <v>444826</v>
      </c>
      <c r="G444" s="9">
        <v>384287</v>
      </c>
      <c r="H444" s="2"/>
      <c r="I444" s="2"/>
    </row>
    <row r="445" spans="1:9" x14ac:dyDescent="0.2">
      <c r="A445" s="8" t="s">
        <v>24</v>
      </c>
      <c r="B445" s="5" t="s">
        <v>21</v>
      </c>
      <c r="C445" s="4" t="s">
        <v>20</v>
      </c>
      <c r="D445" s="4" t="s">
        <v>16</v>
      </c>
      <c r="E445" s="4" t="s">
        <v>5</v>
      </c>
      <c r="F445" s="3">
        <v>2248842</v>
      </c>
      <c r="G445" s="9">
        <v>2422167</v>
      </c>
      <c r="H445" s="2"/>
      <c r="I445" s="2"/>
    </row>
    <row r="446" spans="1:9" x14ac:dyDescent="0.2">
      <c r="A446" s="8" t="s">
        <v>24</v>
      </c>
      <c r="B446" s="5" t="s">
        <v>21</v>
      </c>
      <c r="C446" s="4" t="s">
        <v>15</v>
      </c>
      <c r="D446" s="4" t="s">
        <v>16</v>
      </c>
      <c r="E446" s="4" t="s">
        <v>5</v>
      </c>
      <c r="F446" s="3">
        <v>245887</v>
      </c>
      <c r="G446" s="9">
        <v>248286</v>
      </c>
      <c r="H446" s="2"/>
      <c r="I446" s="2"/>
    </row>
    <row r="447" spans="1:9" x14ac:dyDescent="0.2">
      <c r="A447" s="8" t="s">
        <v>25</v>
      </c>
      <c r="B447" s="5" t="s">
        <v>21</v>
      </c>
      <c r="C447" s="4" t="s">
        <v>15</v>
      </c>
      <c r="D447" s="4" t="s">
        <v>16</v>
      </c>
      <c r="E447" s="4" t="s">
        <v>2</v>
      </c>
      <c r="F447" s="3">
        <v>1407674</v>
      </c>
      <c r="G447" s="9">
        <v>1263473</v>
      </c>
      <c r="H447" s="2"/>
      <c r="I447" s="2"/>
    </row>
    <row r="448" spans="1:9" x14ac:dyDescent="0.2">
      <c r="A448" s="8" t="s">
        <v>25</v>
      </c>
      <c r="B448" s="5" t="s">
        <v>21</v>
      </c>
      <c r="C448" s="4" t="s">
        <v>17</v>
      </c>
      <c r="D448" s="4" t="s">
        <v>16</v>
      </c>
      <c r="E448" s="4" t="s">
        <v>2</v>
      </c>
      <c r="F448" s="3">
        <v>564480</v>
      </c>
      <c r="G448" s="9">
        <v>354659</v>
      </c>
      <c r="H448" s="2"/>
      <c r="I448" s="2"/>
    </row>
    <row r="449" spans="1:9" x14ac:dyDescent="0.2">
      <c r="A449" s="8" t="s">
        <v>25</v>
      </c>
      <c r="B449" s="5" t="s">
        <v>21</v>
      </c>
      <c r="C449" s="4" t="s">
        <v>18</v>
      </c>
      <c r="D449" s="4" t="s">
        <v>16</v>
      </c>
      <c r="E449" s="4" t="s">
        <v>2</v>
      </c>
      <c r="F449" s="3">
        <v>191816</v>
      </c>
      <c r="G449" s="9">
        <v>148494</v>
      </c>
      <c r="H449" s="2"/>
      <c r="I449" s="2"/>
    </row>
    <row r="450" spans="1:9" x14ac:dyDescent="0.2">
      <c r="A450" s="8" t="s">
        <v>25</v>
      </c>
      <c r="B450" s="5" t="s">
        <v>21</v>
      </c>
      <c r="C450" s="4" t="s">
        <v>17</v>
      </c>
      <c r="D450" s="4" t="s">
        <v>19</v>
      </c>
      <c r="E450" s="4" t="s">
        <v>2</v>
      </c>
      <c r="F450" s="3">
        <v>194755</v>
      </c>
      <c r="G450" s="9">
        <v>76477</v>
      </c>
      <c r="H450" s="2"/>
      <c r="I450" s="2"/>
    </row>
    <row r="451" spans="1:9" x14ac:dyDescent="0.2">
      <c r="A451" s="8" t="s">
        <v>25</v>
      </c>
      <c r="B451" s="5" t="s">
        <v>21</v>
      </c>
      <c r="C451" s="4" t="s">
        <v>15</v>
      </c>
      <c r="D451" s="4" t="s">
        <v>19</v>
      </c>
      <c r="E451" s="4" t="s">
        <v>2</v>
      </c>
      <c r="F451" s="3">
        <v>767274</v>
      </c>
      <c r="G451" s="9">
        <v>172169</v>
      </c>
      <c r="H451" s="2"/>
      <c r="I451" s="2"/>
    </row>
    <row r="452" spans="1:9" x14ac:dyDescent="0.2">
      <c r="A452" s="8" t="s">
        <v>25</v>
      </c>
      <c r="B452" s="5" t="s">
        <v>21</v>
      </c>
      <c r="C452" s="4" t="s">
        <v>20</v>
      </c>
      <c r="D452" s="4" t="s">
        <v>19</v>
      </c>
      <c r="E452" s="4" t="s">
        <v>2</v>
      </c>
      <c r="F452" s="3">
        <v>380537</v>
      </c>
      <c r="G452" s="9">
        <v>222011</v>
      </c>
      <c r="H452" s="2"/>
      <c r="I452" s="2"/>
    </row>
    <row r="453" spans="1:9" x14ac:dyDescent="0.2">
      <c r="A453" s="8" t="s">
        <v>25</v>
      </c>
      <c r="B453" s="5" t="s">
        <v>21</v>
      </c>
      <c r="C453" s="4" t="s">
        <v>20</v>
      </c>
      <c r="D453" s="4" t="s">
        <v>16</v>
      </c>
      <c r="E453" s="4" t="s">
        <v>3</v>
      </c>
      <c r="F453" s="3">
        <v>703176</v>
      </c>
      <c r="G453" s="9">
        <v>197232</v>
      </c>
      <c r="H453" s="2"/>
      <c r="I453" s="2"/>
    </row>
    <row r="454" spans="1:9" x14ac:dyDescent="0.2">
      <c r="A454" s="8" t="s">
        <v>25</v>
      </c>
      <c r="B454" s="5" t="s">
        <v>21</v>
      </c>
      <c r="C454" s="4" t="s">
        <v>15</v>
      </c>
      <c r="D454" s="4" t="s">
        <v>16</v>
      </c>
      <c r="E454" s="4" t="s">
        <v>3</v>
      </c>
      <c r="F454" s="3">
        <v>713102</v>
      </c>
      <c r="G454" s="9">
        <v>24002</v>
      </c>
      <c r="H454" s="2"/>
      <c r="I454" s="2"/>
    </row>
    <row r="455" spans="1:9" x14ac:dyDescent="0.2">
      <c r="A455" s="8" t="s">
        <v>25</v>
      </c>
      <c r="B455" s="5" t="s">
        <v>21</v>
      </c>
      <c r="C455" s="4" t="s">
        <v>17</v>
      </c>
      <c r="D455" s="4" t="s">
        <v>16</v>
      </c>
      <c r="E455" s="4" t="s">
        <v>3</v>
      </c>
      <c r="F455" s="3">
        <v>1485594</v>
      </c>
      <c r="G455" s="9">
        <v>333353</v>
      </c>
      <c r="H455" s="2"/>
      <c r="I455" s="2"/>
    </row>
    <row r="456" spans="1:9" x14ac:dyDescent="0.2">
      <c r="A456" s="8" t="s">
        <v>25</v>
      </c>
      <c r="B456" s="5" t="s">
        <v>21</v>
      </c>
      <c r="C456" s="4" t="s">
        <v>18</v>
      </c>
      <c r="D456" s="4" t="s">
        <v>19</v>
      </c>
      <c r="E456" s="4" t="s">
        <v>3</v>
      </c>
      <c r="F456" s="3">
        <v>218110</v>
      </c>
      <c r="G456" s="9">
        <v>232473</v>
      </c>
      <c r="H456" s="2"/>
      <c r="I456" s="2"/>
    </row>
    <row r="457" spans="1:9" x14ac:dyDescent="0.2">
      <c r="A457" s="8" t="s">
        <v>25</v>
      </c>
      <c r="B457" s="5" t="s">
        <v>21</v>
      </c>
      <c r="C457" s="4" t="s">
        <v>15</v>
      </c>
      <c r="D457" s="4" t="s">
        <v>19</v>
      </c>
      <c r="E457" s="4" t="s">
        <v>3</v>
      </c>
      <c r="F457" s="3">
        <v>228731</v>
      </c>
      <c r="G457" s="9">
        <v>215565</v>
      </c>
      <c r="H457" s="2"/>
      <c r="I457" s="2"/>
    </row>
    <row r="458" spans="1:9" x14ac:dyDescent="0.2">
      <c r="A458" s="8" t="s">
        <v>25</v>
      </c>
      <c r="B458" s="5" t="s">
        <v>21</v>
      </c>
      <c r="C458" s="4" t="s">
        <v>20</v>
      </c>
      <c r="D458" s="4" t="s">
        <v>19</v>
      </c>
      <c r="E458" s="4" t="s">
        <v>3</v>
      </c>
      <c r="F458" s="3">
        <v>848864</v>
      </c>
      <c r="G458" s="9">
        <v>571430</v>
      </c>
      <c r="H458" s="2"/>
      <c r="I458" s="2"/>
    </row>
    <row r="459" spans="1:9" x14ac:dyDescent="0.2">
      <c r="A459" s="8" t="s">
        <v>25</v>
      </c>
      <c r="B459" s="5" t="s">
        <v>21</v>
      </c>
      <c r="C459" s="4" t="s">
        <v>18</v>
      </c>
      <c r="D459" s="4" t="s">
        <v>16</v>
      </c>
      <c r="E459" s="4" t="s">
        <v>4</v>
      </c>
      <c r="F459" s="3">
        <v>30014</v>
      </c>
      <c r="G459" s="9">
        <v>27613</v>
      </c>
      <c r="H459" s="2"/>
      <c r="I459" s="2"/>
    </row>
    <row r="460" spans="1:9" x14ac:dyDescent="0.2">
      <c r="A460" s="8" t="s">
        <v>25</v>
      </c>
      <c r="B460" s="5" t="s">
        <v>21</v>
      </c>
      <c r="C460" s="4" t="s">
        <v>15</v>
      </c>
      <c r="D460" s="4" t="s">
        <v>16</v>
      </c>
      <c r="E460" s="4" t="s">
        <v>4</v>
      </c>
      <c r="F460" s="3">
        <v>479175</v>
      </c>
      <c r="G460" s="9">
        <v>236549</v>
      </c>
      <c r="H460" s="2"/>
      <c r="I460" s="2"/>
    </row>
    <row r="461" spans="1:9" x14ac:dyDescent="0.2">
      <c r="A461" s="8" t="s">
        <v>25</v>
      </c>
      <c r="B461" s="5" t="s">
        <v>21</v>
      </c>
      <c r="C461" s="4" t="s">
        <v>17</v>
      </c>
      <c r="D461" s="4" t="s">
        <v>16</v>
      </c>
      <c r="E461" s="4" t="s">
        <v>4</v>
      </c>
      <c r="F461" s="3">
        <v>710688</v>
      </c>
      <c r="G461" s="9">
        <v>613965</v>
      </c>
      <c r="H461" s="2"/>
      <c r="I461" s="2"/>
    </row>
    <row r="462" spans="1:9" x14ac:dyDescent="0.2">
      <c r="A462" s="8" t="s">
        <v>25</v>
      </c>
      <c r="B462" s="5" t="s">
        <v>21</v>
      </c>
      <c r="C462" s="4" t="s">
        <v>20</v>
      </c>
      <c r="D462" s="4" t="s">
        <v>19</v>
      </c>
      <c r="E462" s="4" t="s">
        <v>4</v>
      </c>
      <c r="F462" s="3">
        <v>178130</v>
      </c>
      <c r="G462" s="9">
        <v>169875</v>
      </c>
      <c r="H462" s="2"/>
      <c r="I462" s="2"/>
    </row>
    <row r="463" spans="1:9" x14ac:dyDescent="0.2">
      <c r="A463" s="8" t="s">
        <v>25</v>
      </c>
      <c r="B463" s="5" t="s">
        <v>21</v>
      </c>
      <c r="C463" s="4" t="s">
        <v>20</v>
      </c>
      <c r="D463" s="4" t="s">
        <v>19</v>
      </c>
      <c r="E463" s="4" t="s">
        <v>4</v>
      </c>
      <c r="F463" s="3">
        <v>333228</v>
      </c>
      <c r="G463" s="9">
        <v>186933</v>
      </c>
      <c r="H463" s="2"/>
      <c r="I463" s="2"/>
    </row>
    <row r="464" spans="1:9" x14ac:dyDescent="0.2">
      <c r="A464" s="8" t="s">
        <v>25</v>
      </c>
      <c r="B464" s="5" t="s">
        <v>21</v>
      </c>
      <c r="C464" s="4" t="s">
        <v>15</v>
      </c>
      <c r="D464" s="4" t="s">
        <v>19</v>
      </c>
      <c r="E464" s="4" t="s">
        <v>4</v>
      </c>
      <c r="F464" s="3">
        <v>83307</v>
      </c>
      <c r="G464" s="9">
        <v>70100</v>
      </c>
      <c r="H464" s="2"/>
      <c r="I464" s="2"/>
    </row>
    <row r="465" spans="1:9" x14ac:dyDescent="0.2">
      <c r="A465" s="8" t="s">
        <v>25</v>
      </c>
      <c r="B465" s="5" t="s">
        <v>21</v>
      </c>
      <c r="C465" s="4" t="s">
        <v>17</v>
      </c>
      <c r="D465" s="4" t="s">
        <v>16</v>
      </c>
      <c r="E465" s="4" t="s">
        <v>5</v>
      </c>
      <c r="F465" s="3">
        <v>163912</v>
      </c>
      <c r="G465" s="9">
        <v>104824</v>
      </c>
      <c r="H465" s="2"/>
      <c r="I465" s="2"/>
    </row>
    <row r="466" spans="1:9" x14ac:dyDescent="0.2">
      <c r="A466" s="8" t="s">
        <v>25</v>
      </c>
      <c r="B466" s="5" t="s">
        <v>21</v>
      </c>
      <c r="C466" s="4" t="s">
        <v>18</v>
      </c>
      <c r="D466" s="4" t="s">
        <v>16</v>
      </c>
      <c r="E466" s="4" t="s">
        <v>5</v>
      </c>
      <c r="F466" s="3">
        <v>102861</v>
      </c>
      <c r="G466" s="9">
        <v>87708</v>
      </c>
      <c r="H466" s="2"/>
      <c r="I466" s="2"/>
    </row>
    <row r="467" spans="1:9" x14ac:dyDescent="0.2">
      <c r="A467" s="8" t="s">
        <v>25</v>
      </c>
      <c r="B467" s="5" t="s">
        <v>21</v>
      </c>
      <c r="C467" s="4" t="s">
        <v>20</v>
      </c>
      <c r="D467" s="4" t="s">
        <v>16</v>
      </c>
      <c r="E467" s="4" t="s">
        <v>2</v>
      </c>
      <c r="F467" s="3">
        <v>2319672</v>
      </c>
      <c r="G467" s="9">
        <v>2472431</v>
      </c>
      <c r="H467" s="2"/>
      <c r="I467" s="2"/>
    </row>
    <row r="468" spans="1:9" x14ac:dyDescent="0.2">
      <c r="A468" s="8" t="s">
        <v>25</v>
      </c>
      <c r="B468" s="5" t="s">
        <v>21</v>
      </c>
      <c r="C468" s="4" t="s">
        <v>17</v>
      </c>
      <c r="D468" s="4" t="s">
        <v>16</v>
      </c>
      <c r="E468" s="4" t="s">
        <v>2</v>
      </c>
      <c r="F468" s="3">
        <v>1186204</v>
      </c>
      <c r="G468" s="9">
        <v>479111</v>
      </c>
      <c r="H468" s="2"/>
      <c r="I468" s="2"/>
    </row>
    <row r="469" spans="1:9" x14ac:dyDescent="0.2">
      <c r="A469" s="8" t="s">
        <v>25</v>
      </c>
      <c r="B469" s="5" t="s">
        <v>21</v>
      </c>
      <c r="C469" s="4" t="s">
        <v>15</v>
      </c>
      <c r="D469" s="4" t="s">
        <v>16</v>
      </c>
      <c r="E469" s="4" t="s">
        <v>2</v>
      </c>
      <c r="F469" s="3">
        <v>2177162</v>
      </c>
      <c r="G469" s="9">
        <v>488534</v>
      </c>
      <c r="H469" s="2"/>
      <c r="I469" s="2"/>
    </row>
    <row r="470" spans="1:9" x14ac:dyDescent="0.2">
      <c r="A470" s="8" t="s">
        <v>25</v>
      </c>
      <c r="B470" s="5" t="s">
        <v>21</v>
      </c>
      <c r="C470" s="4" t="s">
        <v>17</v>
      </c>
      <c r="D470" s="4" t="s">
        <v>19</v>
      </c>
      <c r="E470" s="4" t="s">
        <v>4</v>
      </c>
      <c r="F470" s="3">
        <v>204393</v>
      </c>
      <c r="G470" s="9">
        <v>18346</v>
      </c>
      <c r="H470" s="2"/>
      <c r="I470" s="2"/>
    </row>
    <row r="471" spans="1:9" x14ac:dyDescent="0.2">
      <c r="A471" s="8" t="s">
        <v>25</v>
      </c>
      <c r="B471" s="5" t="s">
        <v>21</v>
      </c>
      <c r="C471" s="4" t="s">
        <v>15</v>
      </c>
      <c r="D471" s="4" t="s">
        <v>19</v>
      </c>
      <c r="E471" s="4" t="s">
        <v>4</v>
      </c>
      <c r="F471" s="3">
        <v>6557807</v>
      </c>
      <c r="G471" s="9">
        <v>1471508</v>
      </c>
      <c r="H471" s="2"/>
      <c r="I471" s="2"/>
    </row>
    <row r="472" spans="1:9" x14ac:dyDescent="0.2">
      <c r="A472" s="8" t="s">
        <v>25</v>
      </c>
      <c r="B472" s="5" t="s">
        <v>21</v>
      </c>
      <c r="C472" s="4" t="s">
        <v>18</v>
      </c>
      <c r="D472" s="4" t="s">
        <v>19</v>
      </c>
      <c r="E472" s="4" t="s">
        <v>4</v>
      </c>
      <c r="F472" s="3">
        <v>1056742</v>
      </c>
      <c r="G472" s="9">
        <v>806217</v>
      </c>
      <c r="H472" s="2"/>
      <c r="I472" s="2"/>
    </row>
    <row r="473" spans="1:9" x14ac:dyDescent="0.2">
      <c r="A473" s="8" t="s">
        <v>25</v>
      </c>
      <c r="B473" s="5" t="s">
        <v>21</v>
      </c>
      <c r="C473" s="4" t="s">
        <v>20</v>
      </c>
      <c r="D473" s="4" t="s">
        <v>16</v>
      </c>
      <c r="E473" s="4" t="s">
        <v>5</v>
      </c>
      <c r="F473" s="3">
        <v>1124421</v>
      </c>
      <c r="G473" s="9">
        <v>1211084</v>
      </c>
      <c r="H473" s="2"/>
      <c r="I473" s="2"/>
    </row>
    <row r="474" spans="1:9" x14ac:dyDescent="0.2">
      <c r="A474" s="8" t="s">
        <v>25</v>
      </c>
      <c r="B474" s="5" t="s">
        <v>21</v>
      </c>
      <c r="C474" s="4" t="s">
        <v>15</v>
      </c>
      <c r="D474" s="4" t="s">
        <v>16</v>
      </c>
      <c r="E474" s="4" t="s">
        <v>5</v>
      </c>
      <c r="F474" s="3">
        <v>295065</v>
      </c>
      <c r="G474" s="9">
        <v>185387</v>
      </c>
      <c r="H474" s="2"/>
      <c r="I474" s="2"/>
    </row>
    <row r="475" spans="1:9" x14ac:dyDescent="0.2">
      <c r="A475" s="8" t="s">
        <v>26</v>
      </c>
      <c r="B475" s="5" t="s">
        <v>21</v>
      </c>
      <c r="C475" s="4" t="s">
        <v>15</v>
      </c>
      <c r="D475" s="4" t="s">
        <v>16</v>
      </c>
      <c r="E475" s="4" t="s">
        <v>2</v>
      </c>
      <c r="F475" s="3">
        <v>351918</v>
      </c>
      <c r="G475" s="9">
        <v>88838</v>
      </c>
      <c r="H475" s="2"/>
      <c r="I475" s="2"/>
    </row>
    <row r="476" spans="1:9" x14ac:dyDescent="0.2">
      <c r="A476" s="8" t="s">
        <v>26</v>
      </c>
      <c r="B476" s="5" t="s">
        <v>21</v>
      </c>
      <c r="C476" s="4" t="s">
        <v>17</v>
      </c>
      <c r="D476" s="4" t="s">
        <v>16</v>
      </c>
      <c r="E476" s="4" t="s">
        <v>2</v>
      </c>
      <c r="F476" s="3">
        <v>141120</v>
      </c>
      <c r="G476" s="9">
        <v>61749</v>
      </c>
      <c r="H476" s="2"/>
      <c r="I476" s="2"/>
    </row>
    <row r="477" spans="1:9" x14ac:dyDescent="0.2">
      <c r="A477" s="8" t="s">
        <v>26</v>
      </c>
      <c r="B477" s="5" t="s">
        <v>21</v>
      </c>
      <c r="C477" s="4" t="s">
        <v>18</v>
      </c>
      <c r="D477" s="4" t="s">
        <v>16</v>
      </c>
      <c r="E477" s="4" t="s">
        <v>2</v>
      </c>
      <c r="F477" s="3">
        <v>575449</v>
      </c>
      <c r="G477" s="9">
        <v>22597</v>
      </c>
      <c r="H477" s="2"/>
      <c r="I477" s="2"/>
    </row>
    <row r="478" spans="1:9" x14ac:dyDescent="0.2">
      <c r="A478" s="8" t="s">
        <v>26</v>
      </c>
      <c r="B478" s="5" t="s">
        <v>21</v>
      </c>
      <c r="C478" s="4" t="s">
        <v>17</v>
      </c>
      <c r="D478" s="4" t="s">
        <v>19</v>
      </c>
      <c r="E478" s="4" t="s">
        <v>2</v>
      </c>
      <c r="F478" s="3">
        <v>51935</v>
      </c>
      <c r="G478" s="9">
        <v>19811</v>
      </c>
      <c r="H478" s="2"/>
      <c r="I478" s="2"/>
    </row>
    <row r="479" spans="1:9" x14ac:dyDescent="0.2">
      <c r="A479" s="8" t="s">
        <v>26</v>
      </c>
      <c r="B479" s="5" t="s">
        <v>21</v>
      </c>
      <c r="C479" s="4" t="s">
        <v>15</v>
      </c>
      <c r="D479" s="4" t="s">
        <v>19</v>
      </c>
      <c r="E479" s="4" t="s">
        <v>2</v>
      </c>
      <c r="F479" s="3">
        <v>1278790</v>
      </c>
      <c r="G479" s="9">
        <v>0</v>
      </c>
      <c r="H479" s="2"/>
      <c r="I479" s="2"/>
    </row>
    <row r="480" spans="1:9" x14ac:dyDescent="0.2">
      <c r="A480" s="8" t="s">
        <v>26</v>
      </c>
      <c r="B480" s="5" t="s">
        <v>21</v>
      </c>
      <c r="C480" s="4" t="s">
        <v>20</v>
      </c>
      <c r="D480" s="4" t="s">
        <v>19</v>
      </c>
      <c r="E480" s="4" t="s">
        <v>2</v>
      </c>
      <c r="F480" s="3">
        <v>126846</v>
      </c>
      <c r="G480" s="9">
        <v>54080</v>
      </c>
      <c r="H480" s="2"/>
      <c r="I480" s="2"/>
    </row>
    <row r="481" spans="1:9" x14ac:dyDescent="0.2">
      <c r="A481" s="8" t="s">
        <v>26</v>
      </c>
      <c r="B481" s="5" t="s">
        <v>21</v>
      </c>
      <c r="C481" s="4" t="s">
        <v>20</v>
      </c>
      <c r="D481" s="4" t="s">
        <v>16</v>
      </c>
      <c r="E481" s="4" t="s">
        <v>3</v>
      </c>
      <c r="F481" s="3">
        <v>140635</v>
      </c>
      <c r="G481" s="9">
        <v>3945</v>
      </c>
      <c r="H481" s="2"/>
      <c r="I481" s="2"/>
    </row>
    <row r="482" spans="1:9" x14ac:dyDescent="0.2">
      <c r="A482" s="8" t="s">
        <v>26</v>
      </c>
      <c r="B482" s="5" t="s">
        <v>21</v>
      </c>
      <c r="C482" s="4" t="s">
        <v>15</v>
      </c>
      <c r="D482" s="4" t="s">
        <v>16</v>
      </c>
      <c r="E482" s="4" t="s">
        <v>3</v>
      </c>
      <c r="F482" s="3">
        <v>396168</v>
      </c>
      <c r="G482" s="9">
        <v>11112</v>
      </c>
      <c r="H482" s="2"/>
      <c r="I482" s="2"/>
    </row>
    <row r="483" spans="1:9" x14ac:dyDescent="0.2">
      <c r="A483" s="8" t="s">
        <v>26</v>
      </c>
      <c r="B483" s="5" t="s">
        <v>21</v>
      </c>
      <c r="C483" s="4" t="s">
        <v>17</v>
      </c>
      <c r="D483" s="4" t="s">
        <v>16</v>
      </c>
      <c r="E483" s="4" t="s">
        <v>3</v>
      </c>
      <c r="F483" s="3">
        <v>495198</v>
      </c>
      <c r="G483" s="9">
        <v>55559</v>
      </c>
      <c r="H483" s="2"/>
      <c r="I483" s="2"/>
    </row>
    <row r="484" spans="1:9" x14ac:dyDescent="0.2">
      <c r="A484" s="8" t="s">
        <v>26</v>
      </c>
      <c r="B484" s="5" t="s">
        <v>21</v>
      </c>
      <c r="C484" s="4" t="s">
        <v>18</v>
      </c>
      <c r="D484" s="4" t="s">
        <v>19</v>
      </c>
      <c r="E484" s="4" t="s">
        <v>3</v>
      </c>
      <c r="F484" s="3">
        <v>218110</v>
      </c>
      <c r="G484" s="9">
        <v>116237</v>
      </c>
      <c r="H484" s="2"/>
      <c r="I484" s="2"/>
    </row>
    <row r="485" spans="1:9" x14ac:dyDescent="0.2">
      <c r="A485" s="8" t="s">
        <v>26</v>
      </c>
      <c r="B485" s="5" t="s">
        <v>21</v>
      </c>
      <c r="C485" s="4" t="s">
        <v>15</v>
      </c>
      <c r="D485" s="4" t="s">
        <v>19</v>
      </c>
      <c r="E485" s="4" t="s">
        <v>3</v>
      </c>
      <c r="F485" s="3">
        <v>76244</v>
      </c>
      <c r="G485" s="9">
        <v>35927</v>
      </c>
      <c r="H485" s="2"/>
      <c r="I485" s="2"/>
    </row>
    <row r="486" spans="1:9" x14ac:dyDescent="0.2">
      <c r="A486" s="8" t="s">
        <v>26</v>
      </c>
      <c r="B486" s="5" t="s">
        <v>21</v>
      </c>
      <c r="C486" s="4" t="s">
        <v>20</v>
      </c>
      <c r="D486" s="4" t="s">
        <v>19</v>
      </c>
      <c r="E486" s="4" t="s">
        <v>3</v>
      </c>
      <c r="F486" s="3">
        <v>1697728</v>
      </c>
      <c r="G486" s="9">
        <v>571430</v>
      </c>
      <c r="H486" s="2"/>
      <c r="I486" s="2"/>
    </row>
    <row r="487" spans="1:9" x14ac:dyDescent="0.2">
      <c r="A487" s="8" t="s">
        <v>26</v>
      </c>
      <c r="B487" s="5" t="s">
        <v>21</v>
      </c>
      <c r="C487" s="4" t="s">
        <v>18</v>
      </c>
      <c r="D487" s="4" t="s">
        <v>16</v>
      </c>
      <c r="E487" s="4" t="s">
        <v>4</v>
      </c>
      <c r="F487" s="3">
        <v>90042</v>
      </c>
      <c r="G487" s="9">
        <v>41419</v>
      </c>
      <c r="H487" s="2"/>
      <c r="I487" s="2"/>
    </row>
    <row r="488" spans="1:9" x14ac:dyDescent="0.2">
      <c r="A488" s="8" t="s">
        <v>26</v>
      </c>
      <c r="B488" s="5" t="s">
        <v>21</v>
      </c>
      <c r="C488" s="4" t="s">
        <v>15</v>
      </c>
      <c r="D488" s="4" t="s">
        <v>16</v>
      </c>
      <c r="E488" s="4" t="s">
        <v>4</v>
      </c>
      <c r="F488" s="3">
        <v>179691</v>
      </c>
      <c r="G488" s="9">
        <v>8064</v>
      </c>
      <c r="H488" s="2"/>
      <c r="I488" s="2"/>
    </row>
    <row r="489" spans="1:9" x14ac:dyDescent="0.2">
      <c r="A489" s="8" t="s">
        <v>26</v>
      </c>
      <c r="B489" s="5" t="s">
        <v>21</v>
      </c>
      <c r="C489" s="4" t="s">
        <v>17</v>
      </c>
      <c r="D489" s="4" t="s">
        <v>16</v>
      </c>
      <c r="E489" s="4" t="s">
        <v>4</v>
      </c>
      <c r="F489" s="3">
        <v>473792</v>
      </c>
      <c r="G489" s="9">
        <v>95683</v>
      </c>
      <c r="H489" s="2"/>
      <c r="I489" s="2"/>
    </row>
    <row r="490" spans="1:9" x14ac:dyDescent="0.2">
      <c r="A490" s="8" t="s">
        <v>26</v>
      </c>
      <c r="B490" s="5" t="s">
        <v>21</v>
      </c>
      <c r="C490" s="4" t="s">
        <v>20</v>
      </c>
      <c r="D490" s="4" t="s">
        <v>19</v>
      </c>
      <c r="E490" s="4" t="s">
        <v>4</v>
      </c>
      <c r="F490" s="3">
        <v>213756</v>
      </c>
      <c r="G490" s="9">
        <v>16788</v>
      </c>
      <c r="H490" s="2"/>
      <c r="I490" s="2"/>
    </row>
    <row r="491" spans="1:9" x14ac:dyDescent="0.2">
      <c r="A491" s="8" t="s">
        <v>26</v>
      </c>
      <c r="B491" s="5" t="s">
        <v>21</v>
      </c>
      <c r="C491" s="4" t="s">
        <v>20</v>
      </c>
      <c r="D491" s="4" t="s">
        <v>19</v>
      </c>
      <c r="E491" s="4" t="s">
        <v>4</v>
      </c>
      <c r="F491" s="3">
        <v>2499206</v>
      </c>
      <c r="G491" s="9">
        <v>700997</v>
      </c>
      <c r="H491" s="2"/>
      <c r="I491" s="2"/>
    </row>
    <row r="492" spans="1:9" x14ac:dyDescent="0.2">
      <c r="A492" s="8" t="s">
        <v>26</v>
      </c>
      <c r="B492" s="5" t="s">
        <v>21</v>
      </c>
      <c r="C492" s="4" t="s">
        <v>15</v>
      </c>
      <c r="D492" s="4" t="s">
        <v>19</v>
      </c>
      <c r="E492" s="4" t="s">
        <v>4</v>
      </c>
      <c r="F492" s="3">
        <v>499841</v>
      </c>
      <c r="G492" s="9">
        <v>140199</v>
      </c>
      <c r="H492" s="2"/>
      <c r="I492" s="2"/>
    </row>
    <row r="493" spans="1:9" x14ac:dyDescent="0.2">
      <c r="A493" s="8" t="s">
        <v>26</v>
      </c>
      <c r="B493" s="5" t="s">
        <v>21</v>
      </c>
      <c r="C493" s="4" t="s">
        <v>17</v>
      </c>
      <c r="D493" s="4" t="s">
        <v>16</v>
      </c>
      <c r="E493" s="4" t="s">
        <v>5</v>
      </c>
      <c r="F493" s="3">
        <v>655647</v>
      </c>
      <c r="G493" s="9">
        <v>102985</v>
      </c>
      <c r="H493" s="2"/>
      <c r="I493" s="2"/>
    </row>
    <row r="494" spans="1:9" x14ac:dyDescent="0.2">
      <c r="A494" s="8" t="s">
        <v>26</v>
      </c>
      <c r="B494" s="5" t="s">
        <v>21</v>
      </c>
      <c r="C494" s="4" t="s">
        <v>18</v>
      </c>
      <c r="D494" s="4" t="s">
        <v>16</v>
      </c>
      <c r="E494" s="4" t="s">
        <v>5</v>
      </c>
      <c r="F494" s="3">
        <v>205722</v>
      </c>
      <c r="G494" s="9">
        <v>4616</v>
      </c>
      <c r="H494" s="2"/>
      <c r="I494" s="2"/>
    </row>
    <row r="495" spans="1:9" x14ac:dyDescent="0.2">
      <c r="A495" s="8" t="s">
        <v>26</v>
      </c>
      <c r="B495" s="5" t="s">
        <v>21</v>
      </c>
      <c r="C495" s="4" t="s">
        <v>20</v>
      </c>
      <c r="D495" s="4" t="s">
        <v>16</v>
      </c>
      <c r="E495" s="4" t="s">
        <v>2</v>
      </c>
      <c r="F495" s="3">
        <v>6959017</v>
      </c>
      <c r="G495" s="9">
        <v>3708647</v>
      </c>
      <c r="H495" s="2"/>
      <c r="I495" s="2"/>
    </row>
    <row r="496" spans="1:9" x14ac:dyDescent="0.2">
      <c r="A496" s="8" t="s">
        <v>26</v>
      </c>
      <c r="B496" s="5" t="s">
        <v>21</v>
      </c>
      <c r="C496" s="4" t="s">
        <v>17</v>
      </c>
      <c r="D496" s="4" t="s">
        <v>16</v>
      </c>
      <c r="E496" s="4" t="s">
        <v>2</v>
      </c>
      <c r="F496" s="3">
        <v>593102</v>
      </c>
      <c r="G496" s="9">
        <v>119778</v>
      </c>
      <c r="H496" s="2"/>
      <c r="I496" s="2"/>
    </row>
    <row r="497" spans="1:9" x14ac:dyDescent="0.2">
      <c r="A497" s="8" t="s">
        <v>26</v>
      </c>
      <c r="B497" s="5" t="s">
        <v>21</v>
      </c>
      <c r="C497" s="4" t="s">
        <v>15</v>
      </c>
      <c r="D497" s="4" t="s">
        <v>16</v>
      </c>
      <c r="E497" s="4" t="s">
        <v>2</v>
      </c>
      <c r="F497" s="3">
        <v>1088581</v>
      </c>
      <c r="G497" s="9">
        <v>183200</v>
      </c>
      <c r="H497" s="2"/>
      <c r="I497" s="2"/>
    </row>
    <row r="498" spans="1:9" x14ac:dyDescent="0.2">
      <c r="A498" s="8" t="s">
        <v>26</v>
      </c>
      <c r="B498" s="5" t="s">
        <v>21</v>
      </c>
      <c r="C498" s="4" t="s">
        <v>20</v>
      </c>
      <c r="D498" s="4" t="s">
        <v>19</v>
      </c>
      <c r="E498" s="4" t="s">
        <v>2</v>
      </c>
      <c r="F498" s="3">
        <v>232055</v>
      </c>
      <c r="G498" s="9">
        <v>84615</v>
      </c>
      <c r="H498" s="2"/>
      <c r="I498" s="2"/>
    </row>
    <row r="499" spans="1:9" x14ac:dyDescent="0.2">
      <c r="A499" s="8" t="s">
        <v>26</v>
      </c>
      <c r="B499" s="5" t="s">
        <v>21</v>
      </c>
      <c r="C499" s="4" t="s">
        <v>15</v>
      </c>
      <c r="D499" s="4" t="s">
        <v>19</v>
      </c>
      <c r="E499" s="4" t="s">
        <v>4</v>
      </c>
      <c r="F499" s="3">
        <v>437187</v>
      </c>
      <c r="G499" s="9">
        <v>58860</v>
      </c>
      <c r="H499" s="2"/>
      <c r="I499" s="2"/>
    </row>
    <row r="500" spans="1:9" x14ac:dyDescent="0.2">
      <c r="A500" s="8" t="s">
        <v>26</v>
      </c>
      <c r="B500" s="5" t="s">
        <v>21</v>
      </c>
      <c r="C500" s="4" t="s">
        <v>18</v>
      </c>
      <c r="D500" s="4" t="s">
        <v>19</v>
      </c>
      <c r="E500" s="4" t="s">
        <v>4</v>
      </c>
      <c r="F500" s="3">
        <v>3962783</v>
      </c>
      <c r="G500" s="9">
        <v>222302</v>
      </c>
      <c r="H500" s="2"/>
      <c r="I500" s="2"/>
    </row>
    <row r="501" spans="1:9" x14ac:dyDescent="0.2">
      <c r="A501" s="8" t="s">
        <v>26</v>
      </c>
      <c r="B501" s="5" t="s">
        <v>21</v>
      </c>
      <c r="C501" s="4" t="s">
        <v>20</v>
      </c>
      <c r="D501" s="4" t="s">
        <v>16</v>
      </c>
      <c r="E501" s="4" t="s">
        <v>5</v>
      </c>
      <c r="F501" s="3">
        <v>4216578</v>
      </c>
      <c r="G501" s="9">
        <v>1064429</v>
      </c>
      <c r="H501" s="2"/>
      <c r="I501" s="2"/>
    </row>
    <row r="502" spans="1:9" x14ac:dyDescent="0.2">
      <c r="A502" s="8" t="s">
        <v>26</v>
      </c>
      <c r="B502" s="5" t="s">
        <v>21</v>
      </c>
      <c r="C502" s="4" t="s">
        <v>15</v>
      </c>
      <c r="D502" s="4" t="s">
        <v>16</v>
      </c>
      <c r="E502" s="4" t="s">
        <v>5</v>
      </c>
      <c r="F502" s="3">
        <v>393420</v>
      </c>
      <c r="G502" s="9">
        <v>26484</v>
      </c>
      <c r="H502" s="2"/>
      <c r="I502" s="2"/>
    </row>
    <row r="503" spans="1:9" x14ac:dyDescent="0.2">
      <c r="A503" s="8" t="s">
        <v>27</v>
      </c>
      <c r="B503" s="5" t="s">
        <v>21</v>
      </c>
      <c r="C503" s="4" t="s">
        <v>15</v>
      </c>
      <c r="D503" s="4" t="s">
        <v>16</v>
      </c>
      <c r="E503" s="4" t="s">
        <v>2</v>
      </c>
      <c r="F503" s="3">
        <v>703837</v>
      </c>
      <c r="G503" s="9">
        <v>276385</v>
      </c>
      <c r="H503" s="2"/>
      <c r="I503" s="2"/>
    </row>
    <row r="504" spans="1:9" x14ac:dyDescent="0.2">
      <c r="A504" s="8" t="s">
        <v>27</v>
      </c>
      <c r="B504" s="5" t="s">
        <v>21</v>
      </c>
      <c r="C504" s="4" t="s">
        <v>17</v>
      </c>
      <c r="D504" s="4" t="s">
        <v>16</v>
      </c>
      <c r="E504" s="4" t="s">
        <v>2</v>
      </c>
      <c r="F504" s="3">
        <v>423360</v>
      </c>
      <c r="G504" s="9">
        <v>80748</v>
      </c>
      <c r="H504" s="2"/>
      <c r="I504" s="2"/>
    </row>
    <row r="505" spans="1:9" x14ac:dyDescent="0.2">
      <c r="A505" s="8" t="s">
        <v>27</v>
      </c>
      <c r="B505" s="5" t="s">
        <v>21</v>
      </c>
      <c r="C505" s="4" t="s">
        <v>18</v>
      </c>
      <c r="D505" s="4" t="s">
        <v>16</v>
      </c>
      <c r="E505" s="4" t="s">
        <v>2</v>
      </c>
      <c r="F505" s="3">
        <v>959082</v>
      </c>
      <c r="G505" s="9">
        <v>484220</v>
      </c>
      <c r="H505" s="2"/>
      <c r="I505" s="2"/>
    </row>
    <row r="506" spans="1:9" x14ac:dyDescent="0.2">
      <c r="A506" s="8" t="s">
        <v>27</v>
      </c>
      <c r="B506" s="5" t="s">
        <v>21</v>
      </c>
      <c r="C506" s="4" t="s">
        <v>17</v>
      </c>
      <c r="D506" s="4" t="s">
        <v>19</v>
      </c>
      <c r="E506" s="4" t="s">
        <v>2</v>
      </c>
      <c r="F506" s="3">
        <v>129837</v>
      </c>
      <c r="G506" s="9">
        <v>50985</v>
      </c>
      <c r="H506" s="2"/>
      <c r="I506" s="2"/>
    </row>
    <row r="507" spans="1:9" x14ac:dyDescent="0.2">
      <c r="A507" s="8" t="s">
        <v>27</v>
      </c>
      <c r="B507" s="5" t="s">
        <v>21</v>
      </c>
      <c r="C507" s="4" t="s">
        <v>15</v>
      </c>
      <c r="D507" s="4" t="s">
        <v>19</v>
      </c>
      <c r="E507" s="4" t="s">
        <v>2</v>
      </c>
      <c r="F507" s="3">
        <v>1023032</v>
      </c>
      <c r="G507" s="9">
        <v>459117</v>
      </c>
      <c r="H507" s="2"/>
      <c r="I507" s="2"/>
    </row>
    <row r="508" spans="1:9" x14ac:dyDescent="0.2">
      <c r="A508" s="8" t="s">
        <v>27</v>
      </c>
      <c r="B508" s="5" t="s">
        <v>21</v>
      </c>
      <c r="C508" s="4" t="s">
        <v>18</v>
      </c>
      <c r="D508" s="4" t="s">
        <v>16</v>
      </c>
      <c r="E508" s="4" t="s">
        <v>4</v>
      </c>
      <c r="F508" s="3">
        <v>60028</v>
      </c>
      <c r="G508" s="9">
        <v>43103</v>
      </c>
      <c r="H508" s="2"/>
      <c r="I508" s="2"/>
    </row>
    <row r="509" spans="1:9" x14ac:dyDescent="0.2">
      <c r="A509" s="8" t="s">
        <v>27</v>
      </c>
      <c r="B509" s="5" t="s">
        <v>21</v>
      </c>
      <c r="C509" s="4" t="s">
        <v>15</v>
      </c>
      <c r="D509" s="4" t="s">
        <v>16</v>
      </c>
      <c r="E509" s="4" t="s">
        <v>4</v>
      </c>
      <c r="F509" s="3">
        <v>359381</v>
      </c>
      <c r="G509" s="9">
        <v>290310</v>
      </c>
      <c r="H509" s="2"/>
      <c r="I509" s="2"/>
    </row>
    <row r="510" spans="1:9" x14ac:dyDescent="0.2">
      <c r="A510" s="8" t="s">
        <v>27</v>
      </c>
      <c r="B510" s="5" t="s">
        <v>21</v>
      </c>
      <c r="C510" s="4" t="s">
        <v>17</v>
      </c>
      <c r="D510" s="4" t="s">
        <v>16</v>
      </c>
      <c r="E510" s="4" t="s">
        <v>4</v>
      </c>
      <c r="F510" s="3">
        <v>236896</v>
      </c>
      <c r="G510" s="9">
        <v>47841</v>
      </c>
      <c r="H510" s="2"/>
      <c r="I510" s="2"/>
    </row>
    <row r="511" spans="1:9" x14ac:dyDescent="0.2">
      <c r="A511" s="8" t="s">
        <v>27</v>
      </c>
      <c r="B511" s="5" t="s">
        <v>21</v>
      </c>
      <c r="C511" s="4" t="s">
        <v>20</v>
      </c>
      <c r="D511" s="4" t="s">
        <v>19</v>
      </c>
      <c r="E511" s="4" t="s">
        <v>4</v>
      </c>
      <c r="F511" s="3">
        <v>142504</v>
      </c>
      <c r="G511" s="9">
        <v>44767</v>
      </c>
      <c r="H511" s="2"/>
      <c r="I511" s="2"/>
    </row>
    <row r="512" spans="1:9" x14ac:dyDescent="0.2">
      <c r="A512" s="8" t="s">
        <v>27</v>
      </c>
      <c r="B512" s="5" t="s">
        <v>21</v>
      </c>
      <c r="C512" s="4" t="s">
        <v>20</v>
      </c>
      <c r="D512" s="4" t="s">
        <v>19</v>
      </c>
      <c r="E512" s="4" t="s">
        <v>4</v>
      </c>
      <c r="F512" s="3">
        <v>833069</v>
      </c>
      <c r="G512" s="9">
        <v>467331</v>
      </c>
      <c r="H512" s="2"/>
      <c r="I512" s="2"/>
    </row>
    <row r="513" spans="1:9" x14ac:dyDescent="0.2">
      <c r="A513" s="8" t="s">
        <v>27</v>
      </c>
      <c r="B513" s="5" t="s">
        <v>21</v>
      </c>
      <c r="C513" s="4" t="s">
        <v>15</v>
      </c>
      <c r="D513" s="4" t="s">
        <v>19</v>
      </c>
      <c r="E513" s="4" t="s">
        <v>4</v>
      </c>
      <c r="F513" s="3">
        <v>749762</v>
      </c>
      <c r="G513" s="9">
        <v>210299</v>
      </c>
      <c r="H513" s="2"/>
      <c r="I513" s="2"/>
    </row>
    <row r="514" spans="1:9" x14ac:dyDescent="0.2">
      <c r="A514" s="8" t="s">
        <v>27</v>
      </c>
      <c r="B514" s="5" t="s">
        <v>21</v>
      </c>
      <c r="C514" s="4" t="s">
        <v>17</v>
      </c>
      <c r="D514" s="4" t="s">
        <v>16</v>
      </c>
      <c r="E514" s="4" t="s">
        <v>5</v>
      </c>
      <c r="F514" s="3">
        <v>409780</v>
      </c>
      <c r="G514" s="9">
        <v>390790</v>
      </c>
      <c r="H514" s="2"/>
      <c r="I514" s="2"/>
    </row>
    <row r="515" spans="1:9" x14ac:dyDescent="0.2">
      <c r="A515" s="8" t="s">
        <v>27</v>
      </c>
      <c r="B515" s="5" t="s">
        <v>21</v>
      </c>
      <c r="C515" s="4" t="s">
        <v>18</v>
      </c>
      <c r="D515" s="4" t="s">
        <v>16</v>
      </c>
      <c r="E515" s="4" t="s">
        <v>5</v>
      </c>
      <c r="F515" s="3">
        <v>102861</v>
      </c>
      <c r="G515" s="9">
        <v>60010</v>
      </c>
      <c r="H515" s="2"/>
      <c r="I515" s="2"/>
    </row>
    <row r="516" spans="1:9" x14ac:dyDescent="0.2">
      <c r="A516" s="8" t="s">
        <v>27</v>
      </c>
      <c r="B516" s="5" t="s">
        <v>21</v>
      </c>
      <c r="C516" s="4" t="s">
        <v>20</v>
      </c>
      <c r="D516" s="4" t="s">
        <v>16</v>
      </c>
      <c r="E516" s="4" t="s">
        <v>2</v>
      </c>
      <c r="F516" s="3">
        <v>2319672</v>
      </c>
      <c r="G516" s="9">
        <v>2472431</v>
      </c>
      <c r="H516" s="2"/>
      <c r="I516" s="2"/>
    </row>
    <row r="517" spans="1:9" x14ac:dyDescent="0.2">
      <c r="A517" s="8" t="s">
        <v>27</v>
      </c>
      <c r="B517" s="5" t="s">
        <v>21</v>
      </c>
      <c r="C517" s="4" t="s">
        <v>17</v>
      </c>
      <c r="D517" s="4" t="s">
        <v>16</v>
      </c>
      <c r="E517" s="4" t="s">
        <v>2</v>
      </c>
      <c r="F517" s="3">
        <v>593102</v>
      </c>
      <c r="G517" s="9">
        <v>119778</v>
      </c>
      <c r="H517" s="2"/>
      <c r="I517" s="2"/>
    </row>
    <row r="518" spans="1:9" x14ac:dyDescent="0.2">
      <c r="A518" s="8" t="s">
        <v>27</v>
      </c>
      <c r="B518" s="5" t="s">
        <v>21</v>
      </c>
      <c r="C518" s="4" t="s">
        <v>15</v>
      </c>
      <c r="D518" s="4" t="s">
        <v>16</v>
      </c>
      <c r="E518" s="4" t="s">
        <v>2</v>
      </c>
      <c r="F518" s="3">
        <v>1088581</v>
      </c>
      <c r="G518" s="9">
        <v>366400</v>
      </c>
      <c r="H518" s="2"/>
      <c r="I518" s="2"/>
    </row>
    <row r="519" spans="1:9" x14ac:dyDescent="0.2">
      <c r="A519" s="8" t="s">
        <v>27</v>
      </c>
      <c r="B519" s="5" t="s">
        <v>21</v>
      </c>
      <c r="C519" s="4" t="s">
        <v>20</v>
      </c>
      <c r="D519" s="4" t="s">
        <v>19</v>
      </c>
      <c r="E519" s="4" t="s">
        <v>2</v>
      </c>
      <c r="F519" s="3">
        <v>61881</v>
      </c>
      <c r="G519" s="9">
        <v>49988</v>
      </c>
      <c r="H519" s="2"/>
      <c r="I519" s="2"/>
    </row>
    <row r="520" spans="1:9" x14ac:dyDescent="0.2">
      <c r="A520" s="8" t="s">
        <v>27</v>
      </c>
      <c r="B520" s="5" t="s">
        <v>21</v>
      </c>
      <c r="C520" s="4" t="s">
        <v>18</v>
      </c>
      <c r="D520" s="4" t="s">
        <v>19</v>
      </c>
      <c r="E520" s="4" t="s">
        <v>2</v>
      </c>
      <c r="F520" s="3">
        <v>4661700</v>
      </c>
      <c r="G520" s="9">
        <v>0</v>
      </c>
      <c r="H520" s="2"/>
      <c r="I520" s="2"/>
    </row>
    <row r="521" spans="1:9" x14ac:dyDescent="0.2">
      <c r="A521" s="8" t="s">
        <v>27</v>
      </c>
      <c r="B521" s="5" t="s">
        <v>21</v>
      </c>
      <c r="C521" s="4" t="s">
        <v>20</v>
      </c>
      <c r="D521" s="4" t="s">
        <v>19</v>
      </c>
      <c r="E521" s="4" t="s">
        <v>2</v>
      </c>
      <c r="F521" s="3">
        <v>136138</v>
      </c>
      <c r="G521" s="9">
        <v>27493</v>
      </c>
      <c r="H521" s="2"/>
      <c r="I521" s="2"/>
    </row>
    <row r="522" spans="1:9" x14ac:dyDescent="0.2">
      <c r="A522" s="8" t="s">
        <v>27</v>
      </c>
      <c r="B522" s="5" t="s">
        <v>21</v>
      </c>
      <c r="C522" s="4" t="s">
        <v>17</v>
      </c>
      <c r="D522" s="4" t="s">
        <v>16</v>
      </c>
      <c r="E522" s="4" t="s">
        <v>3</v>
      </c>
      <c r="F522" s="3">
        <v>671424</v>
      </c>
      <c r="G522" s="9">
        <v>361586</v>
      </c>
      <c r="H522" s="2"/>
      <c r="I522" s="2"/>
    </row>
    <row r="523" spans="1:9" x14ac:dyDescent="0.2">
      <c r="A523" s="8" t="s">
        <v>27</v>
      </c>
      <c r="B523" s="5" t="s">
        <v>21</v>
      </c>
      <c r="C523" s="4" t="s">
        <v>15</v>
      </c>
      <c r="D523" s="4" t="s">
        <v>16</v>
      </c>
      <c r="E523" s="4" t="s">
        <v>3</v>
      </c>
      <c r="F523" s="3">
        <v>1157988</v>
      </c>
      <c r="G523" s="9">
        <v>935428</v>
      </c>
      <c r="H523" s="2"/>
      <c r="I523" s="2"/>
    </row>
    <row r="524" spans="1:9" x14ac:dyDescent="0.2">
      <c r="A524" s="8" t="s">
        <v>27</v>
      </c>
      <c r="B524" s="5" t="s">
        <v>21</v>
      </c>
      <c r="C524" s="4" t="s">
        <v>20</v>
      </c>
      <c r="D524" s="4" t="s">
        <v>16</v>
      </c>
      <c r="E524" s="4" t="s">
        <v>3</v>
      </c>
      <c r="F524" s="3">
        <v>1498195</v>
      </c>
      <c r="G524" s="9">
        <v>302562</v>
      </c>
      <c r="H524" s="2"/>
      <c r="I524" s="2"/>
    </row>
    <row r="525" spans="1:9" x14ac:dyDescent="0.2">
      <c r="A525" s="8" t="s">
        <v>27</v>
      </c>
      <c r="B525" s="5" t="s">
        <v>21</v>
      </c>
      <c r="C525" s="4" t="s">
        <v>18</v>
      </c>
      <c r="D525" s="4" t="s">
        <v>19</v>
      </c>
      <c r="E525" s="4" t="s">
        <v>3</v>
      </c>
      <c r="F525" s="3">
        <v>328599</v>
      </c>
      <c r="G525" s="9">
        <v>309684</v>
      </c>
      <c r="H525" s="2"/>
      <c r="I525" s="2"/>
    </row>
    <row r="526" spans="1:9" x14ac:dyDescent="0.2">
      <c r="A526" s="8" t="s">
        <v>27</v>
      </c>
      <c r="B526" s="5" t="s">
        <v>21</v>
      </c>
      <c r="C526" s="4" t="s">
        <v>17</v>
      </c>
      <c r="D526" s="4" t="s">
        <v>19</v>
      </c>
      <c r="E526" s="4" t="s">
        <v>3</v>
      </c>
      <c r="F526" s="3">
        <v>715998</v>
      </c>
      <c r="G526" s="9">
        <v>361492</v>
      </c>
      <c r="H526" s="2"/>
      <c r="I526" s="2"/>
    </row>
    <row r="527" spans="1:9" x14ac:dyDescent="0.2">
      <c r="A527" s="8" t="s">
        <v>27</v>
      </c>
      <c r="B527" s="5" t="s">
        <v>21</v>
      </c>
      <c r="C527" s="4" t="s">
        <v>15</v>
      </c>
      <c r="D527" s="4" t="s">
        <v>19</v>
      </c>
      <c r="E527" s="4" t="s">
        <v>3</v>
      </c>
      <c r="F527" s="3">
        <v>278119</v>
      </c>
      <c r="G527" s="9">
        <v>212185</v>
      </c>
      <c r="H527" s="2"/>
      <c r="I527" s="2"/>
    </row>
    <row r="528" spans="1:9" x14ac:dyDescent="0.2">
      <c r="A528" s="8" t="s">
        <v>27</v>
      </c>
      <c r="B528" s="5" t="s">
        <v>21</v>
      </c>
      <c r="C528" s="4" t="s">
        <v>20</v>
      </c>
      <c r="D528" s="4" t="s">
        <v>16</v>
      </c>
      <c r="E528" s="4" t="s">
        <v>4</v>
      </c>
      <c r="F528" s="3">
        <v>761872</v>
      </c>
      <c r="G528" s="9">
        <v>384653</v>
      </c>
      <c r="H528" s="2"/>
      <c r="I528" s="2"/>
    </row>
    <row r="529" spans="1:9" x14ac:dyDescent="0.2">
      <c r="A529" s="8" t="s">
        <v>27</v>
      </c>
      <c r="B529" s="5" t="s">
        <v>21</v>
      </c>
      <c r="C529" s="4" t="s">
        <v>17</v>
      </c>
      <c r="D529" s="4" t="s">
        <v>16</v>
      </c>
      <c r="E529" s="4" t="s">
        <v>4</v>
      </c>
      <c r="F529" s="3">
        <v>311247</v>
      </c>
      <c r="G529" s="9">
        <v>195554</v>
      </c>
      <c r="H529" s="2"/>
      <c r="I529" s="2"/>
    </row>
    <row r="530" spans="1:9" x14ac:dyDescent="0.2">
      <c r="A530" s="8" t="s">
        <v>27</v>
      </c>
      <c r="B530" s="5" t="s">
        <v>21</v>
      </c>
      <c r="C530" s="4" t="s">
        <v>20</v>
      </c>
      <c r="D530" s="4" t="s">
        <v>16</v>
      </c>
      <c r="E530" s="4" t="s">
        <v>4</v>
      </c>
      <c r="F530" s="3">
        <v>2435271</v>
      </c>
      <c r="G530" s="9">
        <v>1584708</v>
      </c>
      <c r="H530" s="2"/>
      <c r="I530" s="2"/>
    </row>
    <row r="531" spans="1:9" x14ac:dyDescent="0.2">
      <c r="A531" s="8" t="s">
        <v>27</v>
      </c>
      <c r="B531" s="5" t="s">
        <v>21</v>
      </c>
      <c r="C531" s="4" t="s">
        <v>17</v>
      </c>
      <c r="D531" s="4" t="s">
        <v>19</v>
      </c>
      <c r="E531" s="4" t="s">
        <v>4</v>
      </c>
      <c r="F531" s="3">
        <v>306590</v>
      </c>
      <c r="G531" s="9">
        <v>41277</v>
      </c>
      <c r="H531" s="2"/>
      <c r="I531" s="2"/>
    </row>
    <row r="532" spans="1:9" x14ac:dyDescent="0.2">
      <c r="A532" s="8" t="s">
        <v>27</v>
      </c>
      <c r="B532" s="5" t="s">
        <v>21</v>
      </c>
      <c r="C532" s="4" t="s">
        <v>15</v>
      </c>
      <c r="D532" s="4" t="s">
        <v>19</v>
      </c>
      <c r="E532" s="4" t="s">
        <v>4</v>
      </c>
      <c r="F532" s="3">
        <v>874374</v>
      </c>
      <c r="G532" s="9">
        <v>470882</v>
      </c>
      <c r="H532" s="2"/>
      <c r="I532" s="2"/>
    </row>
    <row r="533" spans="1:9" x14ac:dyDescent="0.2">
      <c r="A533" s="8" t="s">
        <v>27</v>
      </c>
      <c r="B533" s="5" t="s">
        <v>21</v>
      </c>
      <c r="C533" s="4" t="s">
        <v>18</v>
      </c>
      <c r="D533" s="4" t="s">
        <v>19</v>
      </c>
      <c r="E533" s="4" t="s">
        <v>4</v>
      </c>
      <c r="F533" s="3">
        <v>264186</v>
      </c>
      <c r="G533" s="9">
        <v>124489</v>
      </c>
      <c r="H533" s="2"/>
      <c r="I533" s="2"/>
    </row>
    <row r="534" spans="1:9" x14ac:dyDescent="0.2">
      <c r="A534" s="8" t="s">
        <v>27</v>
      </c>
      <c r="B534" s="5" t="s">
        <v>21</v>
      </c>
      <c r="C534" s="4" t="s">
        <v>20</v>
      </c>
      <c r="D534" s="4" t="s">
        <v>16</v>
      </c>
      <c r="E534" s="4" t="s">
        <v>5</v>
      </c>
      <c r="F534" s="3">
        <v>1686631</v>
      </c>
      <c r="G534" s="9">
        <v>1854472</v>
      </c>
      <c r="H534" s="2"/>
      <c r="I534" s="2"/>
    </row>
    <row r="535" spans="1:9" x14ac:dyDescent="0.2">
      <c r="A535" s="8" t="s">
        <v>27</v>
      </c>
      <c r="B535" s="5" t="s">
        <v>21</v>
      </c>
      <c r="C535" s="4" t="s">
        <v>15</v>
      </c>
      <c r="D535" s="4" t="s">
        <v>16</v>
      </c>
      <c r="E535" s="4" t="s">
        <v>5</v>
      </c>
      <c r="F535" s="3">
        <v>196710</v>
      </c>
      <c r="G535" s="9">
        <v>26484</v>
      </c>
      <c r="H535" s="2"/>
      <c r="I535" s="2"/>
    </row>
    <row r="536" spans="1:9" x14ac:dyDescent="0.2">
      <c r="A536" s="8" t="s">
        <v>28</v>
      </c>
      <c r="B536" s="5" t="s">
        <v>21</v>
      </c>
      <c r="C536" s="4" t="s">
        <v>15</v>
      </c>
      <c r="D536" s="4" t="s">
        <v>16</v>
      </c>
      <c r="E536" s="4" t="s">
        <v>2</v>
      </c>
      <c r="F536" s="3">
        <v>1407674</v>
      </c>
      <c r="G536" s="9">
        <v>1263473</v>
      </c>
      <c r="H536" s="2"/>
      <c r="I536" s="2"/>
    </row>
    <row r="537" spans="1:9" x14ac:dyDescent="0.2">
      <c r="A537" s="8" t="s">
        <v>28</v>
      </c>
      <c r="B537" s="5" t="s">
        <v>21</v>
      </c>
      <c r="C537" s="4" t="s">
        <v>20</v>
      </c>
      <c r="D537" s="4" t="s">
        <v>16</v>
      </c>
      <c r="E537" s="4" t="s">
        <v>3</v>
      </c>
      <c r="F537" s="3">
        <v>1265716</v>
      </c>
      <c r="G537" s="9">
        <v>213011</v>
      </c>
      <c r="H537" s="2"/>
      <c r="I537" s="2"/>
    </row>
    <row r="538" spans="1:9" x14ac:dyDescent="0.2">
      <c r="A538" s="8" t="s">
        <v>28</v>
      </c>
      <c r="B538" s="5" t="s">
        <v>21</v>
      </c>
      <c r="C538" s="4" t="s">
        <v>15</v>
      </c>
      <c r="D538" s="4" t="s">
        <v>16</v>
      </c>
      <c r="E538" s="4" t="s">
        <v>3</v>
      </c>
      <c r="F538" s="3">
        <v>475401</v>
      </c>
      <c r="G538" s="9">
        <v>16001</v>
      </c>
      <c r="H538" s="2"/>
      <c r="I538" s="2"/>
    </row>
    <row r="539" spans="1:9" x14ac:dyDescent="0.2">
      <c r="A539" s="8" t="s">
        <v>28</v>
      </c>
      <c r="B539" s="5" t="s">
        <v>21</v>
      </c>
      <c r="C539" s="4" t="s">
        <v>17</v>
      </c>
      <c r="D539" s="4" t="s">
        <v>16</v>
      </c>
      <c r="E539" s="4" t="s">
        <v>3</v>
      </c>
      <c r="F539" s="3">
        <v>990396</v>
      </c>
      <c r="G539" s="9">
        <v>888941</v>
      </c>
      <c r="H539" s="2"/>
      <c r="I539" s="2"/>
    </row>
    <row r="540" spans="1:9" x14ac:dyDescent="0.2">
      <c r="A540" s="8" t="s">
        <v>28</v>
      </c>
      <c r="B540" s="5" t="s">
        <v>21</v>
      </c>
      <c r="C540" s="4" t="s">
        <v>18</v>
      </c>
      <c r="D540" s="4" t="s">
        <v>19</v>
      </c>
      <c r="E540" s="4" t="s">
        <v>3</v>
      </c>
      <c r="F540" s="3">
        <v>1090549</v>
      </c>
      <c r="G540" s="9">
        <v>917657</v>
      </c>
      <c r="H540" s="2"/>
      <c r="I540" s="2"/>
    </row>
    <row r="541" spans="1:9" x14ac:dyDescent="0.2">
      <c r="A541" s="8" t="s">
        <v>28</v>
      </c>
      <c r="B541" s="5" t="s">
        <v>21</v>
      </c>
      <c r="C541" s="4" t="s">
        <v>15</v>
      </c>
      <c r="D541" s="4" t="s">
        <v>19</v>
      </c>
      <c r="E541" s="4" t="s">
        <v>3</v>
      </c>
      <c r="F541" s="3">
        <v>457462</v>
      </c>
      <c r="G541" s="9">
        <v>349010</v>
      </c>
      <c r="H541" s="2"/>
      <c r="I541" s="2"/>
    </row>
    <row r="542" spans="1:9" x14ac:dyDescent="0.2">
      <c r="A542" s="8" t="s">
        <v>28</v>
      </c>
      <c r="B542" s="5" t="s">
        <v>21</v>
      </c>
      <c r="C542" s="4" t="s">
        <v>20</v>
      </c>
      <c r="D542" s="4" t="s">
        <v>19</v>
      </c>
      <c r="E542" s="4" t="s">
        <v>3</v>
      </c>
      <c r="F542" s="3">
        <v>2546592</v>
      </c>
      <c r="G542" s="9">
        <v>1714291</v>
      </c>
      <c r="H542" s="2"/>
      <c r="I542" s="2"/>
    </row>
    <row r="543" spans="1:9" x14ac:dyDescent="0.2">
      <c r="A543" s="8" t="s">
        <v>28</v>
      </c>
      <c r="B543" s="5" t="s">
        <v>21</v>
      </c>
      <c r="C543" s="4" t="s">
        <v>18</v>
      </c>
      <c r="D543" s="4" t="s">
        <v>16</v>
      </c>
      <c r="E543" s="4" t="s">
        <v>4</v>
      </c>
      <c r="F543" s="3">
        <v>180084</v>
      </c>
      <c r="G543" s="9">
        <v>129309</v>
      </c>
      <c r="H543" s="2"/>
      <c r="I543" s="2"/>
    </row>
    <row r="544" spans="1:9" x14ac:dyDescent="0.2">
      <c r="A544" s="8" t="s">
        <v>28</v>
      </c>
      <c r="B544" s="5" t="s">
        <v>21</v>
      </c>
      <c r="C544" s="4" t="s">
        <v>15</v>
      </c>
      <c r="D544" s="4" t="s">
        <v>16</v>
      </c>
      <c r="E544" s="4" t="s">
        <v>4</v>
      </c>
      <c r="F544" s="3">
        <v>239588</v>
      </c>
      <c r="G544" s="9">
        <v>118274</v>
      </c>
      <c r="H544" s="2"/>
      <c r="I544" s="2"/>
    </row>
    <row r="545" spans="1:9" x14ac:dyDescent="0.2">
      <c r="A545" s="8" t="s">
        <v>28</v>
      </c>
      <c r="B545" s="5" t="s">
        <v>21</v>
      </c>
      <c r="C545" s="4" t="s">
        <v>17</v>
      </c>
      <c r="D545" s="4" t="s">
        <v>16</v>
      </c>
      <c r="E545" s="4" t="s">
        <v>4</v>
      </c>
      <c r="F545" s="3">
        <v>355344</v>
      </c>
      <c r="G545" s="9">
        <v>235220</v>
      </c>
      <c r="H545" s="2"/>
      <c r="I545" s="2"/>
    </row>
    <row r="546" spans="1:9" x14ac:dyDescent="0.2">
      <c r="A546" s="8" t="s">
        <v>28</v>
      </c>
      <c r="B546" s="5" t="s">
        <v>21</v>
      </c>
      <c r="C546" s="4" t="s">
        <v>20</v>
      </c>
      <c r="D546" s="4" t="s">
        <v>19</v>
      </c>
      <c r="E546" s="4" t="s">
        <v>4</v>
      </c>
      <c r="F546" s="3">
        <v>71252</v>
      </c>
      <c r="G546" s="9">
        <v>45566</v>
      </c>
      <c r="H546" s="2"/>
      <c r="I546" s="2"/>
    </row>
    <row r="547" spans="1:9" x14ac:dyDescent="0.2">
      <c r="A547" s="8" t="s">
        <v>28</v>
      </c>
      <c r="B547" s="5" t="s">
        <v>21</v>
      </c>
      <c r="C547" s="4" t="s">
        <v>20</v>
      </c>
      <c r="D547" s="4" t="s">
        <v>19</v>
      </c>
      <c r="E547" s="4" t="s">
        <v>4</v>
      </c>
      <c r="F547" s="3">
        <v>999683</v>
      </c>
      <c r="G547" s="9">
        <v>0</v>
      </c>
      <c r="H547" s="2"/>
      <c r="I547" s="2"/>
    </row>
    <row r="548" spans="1:9" x14ac:dyDescent="0.2">
      <c r="A548" s="8" t="s">
        <v>28</v>
      </c>
      <c r="B548" s="5" t="s">
        <v>21</v>
      </c>
      <c r="C548" s="4" t="s">
        <v>15</v>
      </c>
      <c r="D548" s="4" t="s">
        <v>19</v>
      </c>
      <c r="E548" s="4" t="s">
        <v>4</v>
      </c>
      <c r="F548" s="3">
        <v>333228</v>
      </c>
      <c r="G548" s="9">
        <v>0</v>
      </c>
      <c r="H548" s="2"/>
      <c r="I548" s="2"/>
    </row>
    <row r="549" spans="1:9" x14ac:dyDescent="0.2">
      <c r="A549" s="8" t="s">
        <v>28</v>
      </c>
      <c r="B549" s="5" t="s">
        <v>21</v>
      </c>
      <c r="C549" s="4" t="s">
        <v>17</v>
      </c>
      <c r="D549" s="4" t="s">
        <v>16</v>
      </c>
      <c r="E549" s="4" t="s">
        <v>5</v>
      </c>
      <c r="F549" s="3">
        <v>245868</v>
      </c>
      <c r="G549" s="9">
        <v>157235</v>
      </c>
      <c r="H549" s="2"/>
      <c r="I549" s="2"/>
    </row>
    <row r="550" spans="1:9" x14ac:dyDescent="0.2">
      <c r="A550" s="8" t="s">
        <v>28</v>
      </c>
      <c r="B550" s="5" t="s">
        <v>21</v>
      </c>
      <c r="C550" s="4" t="s">
        <v>18</v>
      </c>
      <c r="D550" s="4" t="s">
        <v>16</v>
      </c>
      <c r="E550" s="4" t="s">
        <v>5</v>
      </c>
      <c r="F550" s="3">
        <v>411443</v>
      </c>
      <c r="G550" s="9">
        <v>18465</v>
      </c>
      <c r="H550" s="2"/>
      <c r="I550" s="2"/>
    </row>
    <row r="551" spans="1:9" x14ac:dyDescent="0.2">
      <c r="A551" s="8" t="s">
        <v>28</v>
      </c>
      <c r="B551" s="5" t="s">
        <v>21</v>
      </c>
      <c r="C551" s="4" t="s">
        <v>20</v>
      </c>
      <c r="D551" s="4" t="s">
        <v>16</v>
      </c>
      <c r="E551" s="4" t="s">
        <v>2</v>
      </c>
      <c r="F551" s="3">
        <v>2319672</v>
      </c>
      <c r="G551" s="9">
        <v>2472431</v>
      </c>
      <c r="H551" s="2"/>
      <c r="I551" s="2"/>
    </row>
    <row r="552" spans="1:9" x14ac:dyDescent="0.2">
      <c r="A552" s="8" t="s">
        <v>28</v>
      </c>
      <c r="B552" s="5" t="s">
        <v>21</v>
      </c>
      <c r="C552" s="4" t="s">
        <v>17</v>
      </c>
      <c r="D552" s="4" t="s">
        <v>16</v>
      </c>
      <c r="E552" s="4" t="s">
        <v>2</v>
      </c>
      <c r="F552" s="3">
        <v>1779306</v>
      </c>
      <c r="G552" s="9">
        <v>718666</v>
      </c>
      <c r="H552" s="2"/>
      <c r="I552" s="2"/>
    </row>
    <row r="553" spans="1:9" x14ac:dyDescent="0.2">
      <c r="A553" s="8" t="s">
        <v>28</v>
      </c>
      <c r="B553" s="5" t="s">
        <v>21</v>
      </c>
      <c r="C553" s="4" t="s">
        <v>15</v>
      </c>
      <c r="D553" s="4" t="s">
        <v>16</v>
      </c>
      <c r="E553" s="4" t="s">
        <v>2</v>
      </c>
      <c r="F553" s="3">
        <v>1088581</v>
      </c>
      <c r="G553" s="9">
        <v>366400</v>
      </c>
      <c r="H553" s="2"/>
      <c r="I553" s="2"/>
    </row>
    <row r="554" spans="1:9" x14ac:dyDescent="0.2">
      <c r="A554" s="8" t="s">
        <v>28</v>
      </c>
      <c r="B554" s="5" t="s">
        <v>21</v>
      </c>
      <c r="C554" s="4" t="s">
        <v>20</v>
      </c>
      <c r="D554" s="4" t="s">
        <v>19</v>
      </c>
      <c r="E554" s="4" t="s">
        <v>2</v>
      </c>
      <c r="F554" s="3">
        <v>139233</v>
      </c>
      <c r="G554" s="9">
        <v>123408</v>
      </c>
      <c r="H554" s="2"/>
      <c r="I554" s="2"/>
    </row>
    <row r="555" spans="1:9" x14ac:dyDescent="0.2">
      <c r="A555" s="8" t="s">
        <v>28</v>
      </c>
      <c r="B555" s="5" t="s">
        <v>21</v>
      </c>
      <c r="C555" s="4" t="s">
        <v>18</v>
      </c>
      <c r="D555" s="4" t="s">
        <v>19</v>
      </c>
      <c r="E555" s="4" t="s">
        <v>2</v>
      </c>
      <c r="F555" s="3">
        <v>1398510</v>
      </c>
      <c r="G555" s="9">
        <v>0</v>
      </c>
      <c r="H555" s="2"/>
      <c r="I555" s="2"/>
    </row>
    <row r="556" spans="1:9" x14ac:dyDescent="0.2">
      <c r="A556" s="8" t="s">
        <v>28</v>
      </c>
      <c r="B556" s="5" t="s">
        <v>21</v>
      </c>
      <c r="C556" s="4" t="s">
        <v>20</v>
      </c>
      <c r="D556" s="4" t="s">
        <v>19</v>
      </c>
      <c r="E556" s="4" t="s">
        <v>2</v>
      </c>
      <c r="F556" s="3">
        <v>1633661</v>
      </c>
      <c r="G556" s="9">
        <v>1319680</v>
      </c>
      <c r="H556" s="2"/>
      <c r="I556" s="2"/>
    </row>
    <row r="557" spans="1:9" x14ac:dyDescent="0.2">
      <c r="A557" s="8" t="s">
        <v>28</v>
      </c>
      <c r="B557" s="5" t="s">
        <v>21</v>
      </c>
      <c r="C557" s="4" t="s">
        <v>17</v>
      </c>
      <c r="D557" s="4" t="s">
        <v>16</v>
      </c>
      <c r="E557" s="4" t="s">
        <v>3</v>
      </c>
      <c r="F557" s="3">
        <v>2014273</v>
      </c>
      <c r="G557" s="9">
        <v>1627139</v>
      </c>
      <c r="H557" s="2"/>
      <c r="I557" s="2"/>
    </row>
    <row r="558" spans="1:9" x14ac:dyDescent="0.2">
      <c r="A558" s="8" t="s">
        <v>28</v>
      </c>
      <c r="B558" s="5" t="s">
        <v>21</v>
      </c>
      <c r="C558" s="4" t="s">
        <v>15</v>
      </c>
      <c r="D558" s="4" t="s">
        <v>16</v>
      </c>
      <c r="E558" s="4" t="s">
        <v>3</v>
      </c>
      <c r="F558" s="3">
        <v>1157988</v>
      </c>
      <c r="G558" s="9">
        <v>571650</v>
      </c>
      <c r="H558" s="2"/>
      <c r="I558" s="2"/>
    </row>
    <row r="559" spans="1:9" x14ac:dyDescent="0.2">
      <c r="A559" s="8" t="s">
        <v>28</v>
      </c>
      <c r="B559" s="5" t="s">
        <v>21</v>
      </c>
      <c r="C559" s="4" t="s">
        <v>20</v>
      </c>
      <c r="D559" s="4" t="s">
        <v>16</v>
      </c>
      <c r="E559" s="4" t="s">
        <v>3</v>
      </c>
      <c r="F559" s="3">
        <v>2996391</v>
      </c>
      <c r="G559" s="9">
        <v>1210250</v>
      </c>
      <c r="H559" s="2"/>
      <c r="I559" s="2"/>
    </row>
    <row r="560" spans="1:9" x14ac:dyDescent="0.2">
      <c r="A560" s="8" t="s">
        <v>28</v>
      </c>
      <c r="B560" s="5" t="s">
        <v>21</v>
      </c>
      <c r="C560" s="4" t="s">
        <v>18</v>
      </c>
      <c r="D560" s="4" t="s">
        <v>19</v>
      </c>
      <c r="E560" s="4" t="s">
        <v>3</v>
      </c>
      <c r="F560" s="3">
        <v>985796</v>
      </c>
      <c r="G560" s="9">
        <v>840571</v>
      </c>
      <c r="H560" s="2"/>
      <c r="I560" s="2"/>
    </row>
    <row r="561" spans="1:9" x14ac:dyDescent="0.2">
      <c r="A561" s="8" t="s">
        <v>28</v>
      </c>
      <c r="B561" s="5" t="s">
        <v>21</v>
      </c>
      <c r="C561" s="4" t="s">
        <v>17</v>
      </c>
      <c r="D561" s="4" t="s">
        <v>19</v>
      </c>
      <c r="E561" s="4" t="s">
        <v>3</v>
      </c>
      <c r="F561" s="3">
        <v>95466</v>
      </c>
      <c r="G561" s="9">
        <v>40701</v>
      </c>
      <c r="H561" s="2"/>
      <c r="I561" s="2"/>
    </row>
    <row r="562" spans="1:9" x14ac:dyDescent="0.2">
      <c r="A562" s="8" t="s">
        <v>28</v>
      </c>
      <c r="B562" s="5" t="s">
        <v>21</v>
      </c>
      <c r="C562" s="4" t="s">
        <v>15</v>
      </c>
      <c r="D562" s="4" t="s">
        <v>19</v>
      </c>
      <c r="E562" s="4" t="s">
        <v>3</v>
      </c>
      <c r="F562" s="3">
        <v>347649</v>
      </c>
      <c r="G562" s="9">
        <v>273032</v>
      </c>
      <c r="H562" s="2"/>
      <c r="I562" s="2"/>
    </row>
    <row r="563" spans="1:9" x14ac:dyDescent="0.2">
      <c r="A563" s="8" t="s">
        <v>28</v>
      </c>
      <c r="B563" s="5" t="s">
        <v>21</v>
      </c>
      <c r="C563" s="4" t="s">
        <v>20</v>
      </c>
      <c r="D563" s="4" t="s">
        <v>16</v>
      </c>
      <c r="E563" s="4" t="s">
        <v>4</v>
      </c>
      <c r="F563" s="3">
        <v>152374</v>
      </c>
      <c r="G563" s="9">
        <v>99155</v>
      </c>
      <c r="H563" s="2"/>
      <c r="I563" s="2"/>
    </row>
    <row r="564" spans="1:9" x14ac:dyDescent="0.2">
      <c r="A564" s="8" t="s">
        <v>28</v>
      </c>
      <c r="B564" s="5" t="s">
        <v>21</v>
      </c>
      <c r="C564" s="4" t="s">
        <v>17</v>
      </c>
      <c r="D564" s="4" t="s">
        <v>16</v>
      </c>
      <c r="E564" s="4" t="s">
        <v>4</v>
      </c>
      <c r="F564" s="3">
        <v>233436</v>
      </c>
      <c r="G564" s="9">
        <v>109999</v>
      </c>
      <c r="H564" s="2"/>
      <c r="I564" s="2"/>
    </row>
    <row r="565" spans="1:9" x14ac:dyDescent="0.2">
      <c r="A565" s="8" t="s">
        <v>28</v>
      </c>
      <c r="B565" s="5" t="s">
        <v>21</v>
      </c>
      <c r="C565" s="4" t="s">
        <v>20</v>
      </c>
      <c r="D565" s="4" t="s">
        <v>16</v>
      </c>
      <c r="E565" s="4" t="s">
        <v>4</v>
      </c>
      <c r="F565" s="3">
        <v>2705857</v>
      </c>
      <c r="G565" s="9">
        <v>910752</v>
      </c>
      <c r="H565" s="2"/>
      <c r="I565" s="2"/>
    </row>
    <row r="566" spans="1:9" x14ac:dyDescent="0.2">
      <c r="A566" s="8" t="s">
        <v>28</v>
      </c>
      <c r="B566" s="5" t="s">
        <v>21</v>
      </c>
      <c r="C566" s="4" t="s">
        <v>17</v>
      </c>
      <c r="D566" s="4" t="s">
        <v>19</v>
      </c>
      <c r="E566" s="4" t="s">
        <v>4</v>
      </c>
      <c r="F566" s="3">
        <v>408786</v>
      </c>
      <c r="G566" s="9">
        <v>36691</v>
      </c>
      <c r="H566" s="2"/>
      <c r="I566" s="2"/>
    </row>
    <row r="567" spans="1:9" x14ac:dyDescent="0.2">
      <c r="A567" s="8" t="s">
        <v>28</v>
      </c>
      <c r="B567" s="5" t="s">
        <v>21</v>
      </c>
      <c r="C567" s="4" t="s">
        <v>15</v>
      </c>
      <c r="D567" s="4" t="s">
        <v>19</v>
      </c>
      <c r="E567" s="4" t="s">
        <v>4</v>
      </c>
      <c r="F567" s="3">
        <v>1748748</v>
      </c>
      <c r="G567" s="9">
        <v>941765</v>
      </c>
      <c r="H567" s="2"/>
      <c r="I567" s="2"/>
    </row>
    <row r="568" spans="1:9" x14ac:dyDescent="0.2">
      <c r="A568" s="8" t="s">
        <v>28</v>
      </c>
      <c r="B568" s="5" t="s">
        <v>21</v>
      </c>
      <c r="C568" s="4" t="s">
        <v>18</v>
      </c>
      <c r="D568" s="4" t="s">
        <v>19</v>
      </c>
      <c r="E568" s="4" t="s">
        <v>4</v>
      </c>
      <c r="F568" s="3">
        <v>528371</v>
      </c>
      <c r="G568" s="9">
        <v>248979</v>
      </c>
      <c r="H568" s="2"/>
      <c r="I568" s="2"/>
    </row>
    <row r="569" spans="1:9" x14ac:dyDescent="0.2">
      <c r="A569" s="8" t="s">
        <v>28</v>
      </c>
      <c r="B569" s="5" t="s">
        <v>21</v>
      </c>
      <c r="C569" s="4" t="s">
        <v>20</v>
      </c>
      <c r="D569" s="4" t="s">
        <v>16</v>
      </c>
      <c r="E569" s="4" t="s">
        <v>5</v>
      </c>
      <c r="F569" s="3">
        <v>281105</v>
      </c>
      <c r="G569" s="9">
        <v>154539</v>
      </c>
      <c r="H569" s="2"/>
      <c r="I569" s="2"/>
    </row>
    <row r="570" spans="1:9" x14ac:dyDescent="0.2">
      <c r="A570" s="8" t="s">
        <v>28</v>
      </c>
      <c r="B570" s="5" t="s">
        <v>21</v>
      </c>
      <c r="C570" s="4" t="s">
        <v>15</v>
      </c>
      <c r="D570" s="4" t="s">
        <v>16</v>
      </c>
      <c r="E570" s="4" t="s">
        <v>5</v>
      </c>
      <c r="F570" s="3">
        <v>737662</v>
      </c>
      <c r="G570" s="9">
        <v>744858</v>
      </c>
      <c r="H570" s="2"/>
      <c r="I570" s="2"/>
    </row>
    <row r="571" spans="1:9" x14ac:dyDescent="0.2">
      <c r="A571" s="8" t="s">
        <v>29</v>
      </c>
      <c r="B571" s="5" t="s">
        <v>21</v>
      </c>
      <c r="C571" s="4" t="s">
        <v>15</v>
      </c>
      <c r="D571" s="4" t="s">
        <v>16</v>
      </c>
      <c r="E571" s="4" t="s">
        <v>2</v>
      </c>
      <c r="F571" s="3">
        <v>1173061</v>
      </c>
      <c r="G571" s="9">
        <v>329029</v>
      </c>
      <c r="H571" s="2"/>
      <c r="I571" s="2"/>
    </row>
    <row r="572" spans="1:9" x14ac:dyDescent="0.2">
      <c r="A572" s="8" t="s">
        <v>29</v>
      </c>
      <c r="B572" s="5" t="s">
        <v>21</v>
      </c>
      <c r="C572" s="4" t="s">
        <v>17</v>
      </c>
      <c r="D572" s="4" t="s">
        <v>16</v>
      </c>
      <c r="E572" s="4" t="s">
        <v>2</v>
      </c>
      <c r="F572" s="3">
        <v>423360</v>
      </c>
      <c r="G572" s="9">
        <v>80748</v>
      </c>
      <c r="H572" s="2"/>
      <c r="I572" s="2"/>
    </row>
    <row r="573" spans="1:9" x14ac:dyDescent="0.2">
      <c r="A573" s="8" t="s">
        <v>29</v>
      </c>
      <c r="B573" s="5" t="s">
        <v>21</v>
      </c>
      <c r="C573" s="4" t="s">
        <v>18</v>
      </c>
      <c r="D573" s="4" t="s">
        <v>16</v>
      </c>
      <c r="E573" s="4" t="s">
        <v>2</v>
      </c>
      <c r="F573" s="3">
        <v>383633</v>
      </c>
      <c r="G573" s="9">
        <v>327117</v>
      </c>
      <c r="H573" s="2"/>
      <c r="I573" s="2"/>
    </row>
    <row r="574" spans="1:9" x14ac:dyDescent="0.2">
      <c r="A574" s="8" t="s">
        <v>29</v>
      </c>
      <c r="B574" s="5" t="s">
        <v>21</v>
      </c>
      <c r="C574" s="4" t="s">
        <v>17</v>
      </c>
      <c r="D574" s="4" t="s">
        <v>19</v>
      </c>
      <c r="E574" s="4" t="s">
        <v>2</v>
      </c>
      <c r="F574" s="3">
        <v>77902</v>
      </c>
      <c r="G574" s="9">
        <v>874</v>
      </c>
      <c r="H574" s="2"/>
      <c r="I574" s="2"/>
    </row>
    <row r="575" spans="1:9" x14ac:dyDescent="0.2">
      <c r="A575" s="8" t="s">
        <v>29</v>
      </c>
      <c r="B575" s="5" t="s">
        <v>21</v>
      </c>
      <c r="C575" s="4" t="s">
        <v>15</v>
      </c>
      <c r="D575" s="4" t="s">
        <v>19</v>
      </c>
      <c r="E575" s="4" t="s">
        <v>2</v>
      </c>
      <c r="F575" s="3">
        <v>511516</v>
      </c>
      <c r="G575" s="9">
        <v>229558</v>
      </c>
      <c r="H575" s="2"/>
      <c r="I575" s="2"/>
    </row>
    <row r="576" spans="1:9" x14ac:dyDescent="0.2">
      <c r="A576" s="8" t="s">
        <v>29</v>
      </c>
      <c r="B576" s="5" t="s">
        <v>21</v>
      </c>
      <c r="C576" s="4" t="s">
        <v>20</v>
      </c>
      <c r="D576" s="4" t="s">
        <v>19</v>
      </c>
      <c r="E576" s="4" t="s">
        <v>2</v>
      </c>
      <c r="F576" s="3">
        <v>190269</v>
      </c>
      <c r="G576" s="9">
        <v>162239</v>
      </c>
      <c r="H576" s="2"/>
      <c r="I576" s="2"/>
    </row>
    <row r="577" spans="1:9" x14ac:dyDescent="0.2">
      <c r="A577" s="8" t="s">
        <v>29</v>
      </c>
      <c r="B577" s="5" t="s">
        <v>21</v>
      </c>
      <c r="C577" s="4" t="s">
        <v>20</v>
      </c>
      <c r="D577" s="4" t="s">
        <v>16</v>
      </c>
      <c r="E577" s="4" t="s">
        <v>3</v>
      </c>
      <c r="F577" s="3">
        <v>703176</v>
      </c>
      <c r="G577" s="9">
        <v>197232</v>
      </c>
      <c r="H577" s="2"/>
      <c r="I577" s="2"/>
    </row>
    <row r="578" spans="1:9" x14ac:dyDescent="0.2">
      <c r="A578" s="8" t="s">
        <v>29</v>
      </c>
      <c r="B578" s="5" t="s">
        <v>21</v>
      </c>
      <c r="C578" s="4" t="s">
        <v>15</v>
      </c>
      <c r="D578" s="4" t="s">
        <v>16</v>
      </c>
      <c r="E578" s="4" t="s">
        <v>3</v>
      </c>
      <c r="F578" s="3">
        <v>237701</v>
      </c>
      <c r="G578" s="9">
        <v>2667</v>
      </c>
      <c r="H578" s="2"/>
      <c r="I578" s="2"/>
    </row>
    <row r="579" spans="1:9" x14ac:dyDescent="0.2">
      <c r="A579" s="8" t="s">
        <v>29</v>
      </c>
      <c r="B579" s="5" t="s">
        <v>21</v>
      </c>
      <c r="C579" s="4" t="s">
        <v>17</v>
      </c>
      <c r="D579" s="4" t="s">
        <v>16</v>
      </c>
      <c r="E579" s="4" t="s">
        <v>3</v>
      </c>
      <c r="F579" s="3">
        <v>330132</v>
      </c>
      <c r="G579" s="9">
        <v>148157</v>
      </c>
      <c r="H579" s="2"/>
      <c r="I579" s="2"/>
    </row>
    <row r="580" spans="1:9" x14ac:dyDescent="0.2">
      <c r="A580" s="8" t="s">
        <v>29</v>
      </c>
      <c r="B580" s="5" t="s">
        <v>21</v>
      </c>
      <c r="C580" s="4" t="s">
        <v>20</v>
      </c>
      <c r="D580" s="4" t="s">
        <v>19</v>
      </c>
      <c r="E580" s="4" t="s">
        <v>4</v>
      </c>
      <c r="F580" s="3">
        <v>178130</v>
      </c>
      <c r="G580" s="9">
        <v>169875</v>
      </c>
      <c r="H580" s="2"/>
      <c r="I580" s="2"/>
    </row>
    <row r="581" spans="1:9" x14ac:dyDescent="0.2">
      <c r="A581" s="8" t="s">
        <v>29</v>
      </c>
      <c r="B581" s="5" t="s">
        <v>21</v>
      </c>
      <c r="C581" s="4" t="s">
        <v>20</v>
      </c>
      <c r="D581" s="4" t="s">
        <v>19</v>
      </c>
      <c r="E581" s="4" t="s">
        <v>4</v>
      </c>
      <c r="F581" s="3">
        <v>999683</v>
      </c>
      <c r="G581" s="9">
        <v>560798</v>
      </c>
      <c r="H581" s="2"/>
      <c r="I581" s="2"/>
    </row>
    <row r="582" spans="1:9" x14ac:dyDescent="0.2">
      <c r="A582" s="8" t="s">
        <v>29</v>
      </c>
      <c r="B582" s="5" t="s">
        <v>21</v>
      </c>
      <c r="C582" s="4" t="s">
        <v>15</v>
      </c>
      <c r="D582" s="4" t="s">
        <v>19</v>
      </c>
      <c r="E582" s="4" t="s">
        <v>4</v>
      </c>
      <c r="F582" s="3">
        <v>166614</v>
      </c>
      <c r="G582" s="9">
        <v>93466</v>
      </c>
      <c r="H582" s="2"/>
      <c r="I582" s="2"/>
    </row>
    <row r="583" spans="1:9" x14ac:dyDescent="0.2">
      <c r="A583" s="8" t="s">
        <v>29</v>
      </c>
      <c r="B583" s="5" t="s">
        <v>21</v>
      </c>
      <c r="C583" s="4" t="s">
        <v>17</v>
      </c>
      <c r="D583" s="4" t="s">
        <v>16</v>
      </c>
      <c r="E583" s="4" t="s">
        <v>5</v>
      </c>
      <c r="F583" s="3">
        <v>491736</v>
      </c>
      <c r="G583" s="9">
        <v>391709</v>
      </c>
      <c r="H583" s="2"/>
      <c r="I583" s="2"/>
    </row>
    <row r="584" spans="1:9" x14ac:dyDescent="0.2">
      <c r="A584" s="8" t="s">
        <v>29</v>
      </c>
      <c r="B584" s="5" t="s">
        <v>21</v>
      </c>
      <c r="C584" s="4" t="s">
        <v>18</v>
      </c>
      <c r="D584" s="4" t="s">
        <v>16</v>
      </c>
      <c r="E584" s="4" t="s">
        <v>5</v>
      </c>
      <c r="F584" s="3">
        <v>308582</v>
      </c>
      <c r="G584" s="9">
        <v>180031</v>
      </c>
      <c r="H584" s="2"/>
      <c r="I584" s="2"/>
    </row>
    <row r="585" spans="1:9" x14ac:dyDescent="0.2">
      <c r="A585" s="8" t="s">
        <v>29</v>
      </c>
      <c r="B585" s="5" t="s">
        <v>21</v>
      </c>
      <c r="C585" s="4" t="s">
        <v>20</v>
      </c>
      <c r="D585" s="4" t="s">
        <v>16</v>
      </c>
      <c r="E585" s="4" t="s">
        <v>2</v>
      </c>
      <c r="F585" s="3">
        <v>6959017</v>
      </c>
      <c r="G585" s="9">
        <v>7417294</v>
      </c>
      <c r="H585" s="2"/>
      <c r="I585" s="2"/>
    </row>
    <row r="586" spans="1:9" x14ac:dyDescent="0.2">
      <c r="A586" s="8" t="s">
        <v>29</v>
      </c>
      <c r="B586" s="5" t="s">
        <v>21</v>
      </c>
      <c r="C586" s="4" t="s">
        <v>17</v>
      </c>
      <c r="D586" s="4" t="s">
        <v>16</v>
      </c>
      <c r="E586" s="4" t="s">
        <v>2</v>
      </c>
      <c r="F586" s="3">
        <v>741377</v>
      </c>
      <c r="G586" s="9">
        <v>790200</v>
      </c>
      <c r="H586" s="2"/>
      <c r="I586" s="2"/>
    </row>
    <row r="587" spans="1:9" x14ac:dyDescent="0.2">
      <c r="A587" s="8" t="s">
        <v>29</v>
      </c>
      <c r="B587" s="5" t="s">
        <v>21</v>
      </c>
      <c r="C587" s="4" t="s">
        <v>15</v>
      </c>
      <c r="D587" s="4" t="s">
        <v>16</v>
      </c>
      <c r="E587" s="4" t="s">
        <v>2</v>
      </c>
      <c r="F587" s="3">
        <v>725721</v>
      </c>
      <c r="G587" s="9">
        <v>162845</v>
      </c>
      <c r="H587" s="2"/>
      <c r="I587" s="2"/>
    </row>
    <row r="588" spans="1:9" x14ac:dyDescent="0.2">
      <c r="A588" s="8" t="s">
        <v>29</v>
      </c>
      <c r="B588" s="5" t="s">
        <v>21</v>
      </c>
      <c r="C588" s="4" t="s">
        <v>20</v>
      </c>
      <c r="D588" s="4" t="s">
        <v>19</v>
      </c>
      <c r="E588" s="4" t="s">
        <v>2</v>
      </c>
      <c r="F588" s="3">
        <v>46411</v>
      </c>
      <c r="G588" s="9">
        <v>41136</v>
      </c>
      <c r="H588" s="2"/>
      <c r="I588" s="2"/>
    </row>
    <row r="589" spans="1:9" x14ac:dyDescent="0.2">
      <c r="A589" s="8" t="s">
        <v>29</v>
      </c>
      <c r="B589" s="5" t="s">
        <v>21</v>
      </c>
      <c r="C589" s="4" t="s">
        <v>18</v>
      </c>
      <c r="D589" s="4" t="s">
        <v>19</v>
      </c>
      <c r="E589" s="4" t="s">
        <v>2</v>
      </c>
      <c r="F589" s="3">
        <v>2330850</v>
      </c>
      <c r="G589" s="9">
        <v>0</v>
      </c>
      <c r="H589" s="2"/>
      <c r="I589" s="2"/>
    </row>
    <row r="590" spans="1:9" x14ac:dyDescent="0.2">
      <c r="A590" s="8" t="s">
        <v>29</v>
      </c>
      <c r="B590" s="5" t="s">
        <v>21</v>
      </c>
      <c r="C590" s="4" t="s">
        <v>20</v>
      </c>
      <c r="D590" s="4" t="s">
        <v>19</v>
      </c>
      <c r="E590" s="4" t="s">
        <v>2</v>
      </c>
      <c r="F590" s="3">
        <v>816831</v>
      </c>
      <c r="G590" s="9">
        <v>494880</v>
      </c>
      <c r="H590" s="2"/>
      <c r="I590" s="2"/>
    </row>
    <row r="591" spans="1:9" x14ac:dyDescent="0.2">
      <c r="A591" s="8" t="s">
        <v>29</v>
      </c>
      <c r="B591" s="5" t="s">
        <v>21</v>
      </c>
      <c r="C591" s="4" t="s">
        <v>17</v>
      </c>
      <c r="D591" s="4" t="s">
        <v>16</v>
      </c>
      <c r="E591" s="4" t="s">
        <v>3</v>
      </c>
      <c r="F591" s="3">
        <v>2685697</v>
      </c>
      <c r="G591" s="9">
        <v>2892692</v>
      </c>
      <c r="H591" s="2"/>
      <c r="I591" s="2"/>
    </row>
    <row r="592" spans="1:9" x14ac:dyDescent="0.2">
      <c r="A592" s="8" t="s">
        <v>29</v>
      </c>
      <c r="B592" s="5" t="s">
        <v>21</v>
      </c>
      <c r="C592" s="4" t="s">
        <v>15</v>
      </c>
      <c r="D592" s="4" t="s">
        <v>16</v>
      </c>
      <c r="E592" s="4" t="s">
        <v>3</v>
      </c>
      <c r="F592" s="3">
        <v>868491</v>
      </c>
      <c r="G592" s="9">
        <v>350786</v>
      </c>
      <c r="H592" s="2"/>
      <c r="I592" s="2"/>
    </row>
    <row r="593" spans="1:9" x14ac:dyDescent="0.2">
      <c r="A593" s="8" t="s">
        <v>29</v>
      </c>
      <c r="B593" s="5" t="s">
        <v>21</v>
      </c>
      <c r="C593" s="4" t="s">
        <v>20</v>
      </c>
      <c r="D593" s="4" t="s">
        <v>16</v>
      </c>
      <c r="E593" s="4" t="s">
        <v>3</v>
      </c>
      <c r="F593" s="3">
        <v>2247293</v>
      </c>
      <c r="G593" s="9">
        <v>680765</v>
      </c>
      <c r="H593" s="2"/>
      <c r="I593" s="2"/>
    </row>
    <row r="594" spans="1:9" x14ac:dyDescent="0.2">
      <c r="A594" s="8" t="s">
        <v>29</v>
      </c>
      <c r="B594" s="5" t="s">
        <v>21</v>
      </c>
      <c r="C594" s="4" t="s">
        <v>18</v>
      </c>
      <c r="D594" s="4" t="s">
        <v>19</v>
      </c>
      <c r="E594" s="4" t="s">
        <v>3</v>
      </c>
      <c r="F594" s="3">
        <v>164299</v>
      </c>
      <c r="G594" s="9">
        <v>169589</v>
      </c>
      <c r="H594" s="2"/>
      <c r="I594" s="2"/>
    </row>
    <row r="595" spans="1:9" x14ac:dyDescent="0.2">
      <c r="A595" s="8" t="s">
        <v>29</v>
      </c>
      <c r="B595" s="5" t="s">
        <v>21</v>
      </c>
      <c r="C595" s="4" t="s">
        <v>17</v>
      </c>
      <c r="D595" s="4" t="s">
        <v>19</v>
      </c>
      <c r="E595" s="4" t="s">
        <v>3</v>
      </c>
      <c r="F595" s="3">
        <v>572799</v>
      </c>
      <c r="G595" s="9">
        <v>488416</v>
      </c>
      <c r="H595" s="2"/>
      <c r="I595" s="2"/>
    </row>
    <row r="596" spans="1:9" x14ac:dyDescent="0.2">
      <c r="A596" s="8" t="s">
        <v>29</v>
      </c>
      <c r="B596" s="5" t="s">
        <v>21</v>
      </c>
      <c r="C596" s="4" t="s">
        <v>15</v>
      </c>
      <c r="D596" s="4" t="s">
        <v>19</v>
      </c>
      <c r="E596" s="4" t="s">
        <v>3</v>
      </c>
      <c r="F596" s="3">
        <v>417179</v>
      </c>
      <c r="G596" s="9">
        <v>9361</v>
      </c>
      <c r="H596" s="2"/>
      <c r="I596" s="2"/>
    </row>
    <row r="597" spans="1:9" x14ac:dyDescent="0.2">
      <c r="A597" s="8" t="s">
        <v>29</v>
      </c>
      <c r="B597" s="5" t="s">
        <v>21</v>
      </c>
      <c r="C597" s="4" t="s">
        <v>20</v>
      </c>
      <c r="D597" s="4" t="s">
        <v>16</v>
      </c>
      <c r="E597" s="4" t="s">
        <v>4</v>
      </c>
      <c r="F597" s="3">
        <v>76187</v>
      </c>
      <c r="G597" s="9">
        <v>24789</v>
      </c>
      <c r="H597" s="2"/>
      <c r="I597" s="2"/>
    </row>
    <row r="598" spans="1:9" x14ac:dyDescent="0.2">
      <c r="A598" s="8" t="s">
        <v>29</v>
      </c>
      <c r="B598" s="5" t="s">
        <v>21</v>
      </c>
      <c r="C598" s="4" t="s">
        <v>17</v>
      </c>
      <c r="D598" s="4" t="s">
        <v>16</v>
      </c>
      <c r="E598" s="4" t="s">
        <v>4</v>
      </c>
      <c r="F598" s="3">
        <v>466871</v>
      </c>
      <c r="G598" s="9">
        <v>146666</v>
      </c>
      <c r="H598" s="2"/>
      <c r="I598" s="2"/>
    </row>
    <row r="599" spans="1:9" x14ac:dyDescent="0.2">
      <c r="A599" s="8" t="s">
        <v>29</v>
      </c>
      <c r="B599" s="5" t="s">
        <v>21</v>
      </c>
      <c r="C599" s="4" t="s">
        <v>20</v>
      </c>
      <c r="D599" s="4" t="s">
        <v>16</v>
      </c>
      <c r="E599" s="4" t="s">
        <v>4</v>
      </c>
      <c r="F599" s="3">
        <v>541171</v>
      </c>
      <c r="G599" s="9">
        <v>522164</v>
      </c>
      <c r="H599" s="2"/>
      <c r="I599" s="2"/>
    </row>
    <row r="600" spans="1:9" x14ac:dyDescent="0.2">
      <c r="A600" s="8" t="s">
        <v>29</v>
      </c>
      <c r="B600" s="5" t="s">
        <v>21</v>
      </c>
      <c r="C600" s="4" t="s">
        <v>17</v>
      </c>
      <c r="D600" s="4" t="s">
        <v>19</v>
      </c>
      <c r="E600" s="4" t="s">
        <v>4</v>
      </c>
      <c r="F600" s="3">
        <v>510983</v>
      </c>
      <c r="G600" s="9">
        <v>114660</v>
      </c>
      <c r="H600" s="2"/>
      <c r="I600" s="2"/>
    </row>
    <row r="601" spans="1:9" x14ac:dyDescent="0.2">
      <c r="A601" s="8" t="s">
        <v>29</v>
      </c>
      <c r="B601" s="5" t="s">
        <v>21</v>
      </c>
      <c r="C601" s="4" t="s">
        <v>15</v>
      </c>
      <c r="D601" s="4" t="s">
        <v>19</v>
      </c>
      <c r="E601" s="4" t="s">
        <v>4</v>
      </c>
      <c r="F601" s="3">
        <v>2623123</v>
      </c>
      <c r="G601" s="9">
        <v>1412647</v>
      </c>
      <c r="H601" s="2"/>
      <c r="I601" s="2"/>
    </row>
    <row r="602" spans="1:9" x14ac:dyDescent="0.2">
      <c r="A602" s="8" t="s">
        <v>29</v>
      </c>
      <c r="B602" s="5" t="s">
        <v>21</v>
      </c>
      <c r="C602" s="4" t="s">
        <v>18</v>
      </c>
      <c r="D602" s="4" t="s">
        <v>19</v>
      </c>
      <c r="E602" s="4" t="s">
        <v>4</v>
      </c>
      <c r="F602" s="3">
        <v>2641856</v>
      </c>
      <c r="G602" s="9">
        <v>296403</v>
      </c>
      <c r="H602" s="2"/>
      <c r="I602" s="2"/>
    </row>
    <row r="603" spans="1:9" x14ac:dyDescent="0.2">
      <c r="A603" s="8" t="s">
        <v>29</v>
      </c>
      <c r="B603" s="5" t="s">
        <v>21</v>
      </c>
      <c r="C603" s="4" t="s">
        <v>20</v>
      </c>
      <c r="D603" s="4" t="s">
        <v>16</v>
      </c>
      <c r="E603" s="4" t="s">
        <v>5</v>
      </c>
      <c r="F603" s="3">
        <v>2529947</v>
      </c>
      <c r="G603" s="9">
        <v>1334084</v>
      </c>
      <c r="H603" s="2"/>
      <c r="I603" s="2"/>
    </row>
    <row r="604" spans="1:9" x14ac:dyDescent="0.2">
      <c r="A604" s="8" t="s">
        <v>29</v>
      </c>
      <c r="B604" s="5" t="s">
        <v>21</v>
      </c>
      <c r="C604" s="4" t="s">
        <v>15</v>
      </c>
      <c r="D604" s="4" t="s">
        <v>16</v>
      </c>
      <c r="E604" s="4" t="s">
        <v>5</v>
      </c>
      <c r="F604" s="3">
        <v>49177</v>
      </c>
      <c r="G604" s="9">
        <v>43036</v>
      </c>
      <c r="H604" s="2"/>
      <c r="I604" s="2"/>
    </row>
    <row r="605" spans="1:9" x14ac:dyDescent="0.2">
      <c r="A605" s="8" t="s">
        <v>30</v>
      </c>
      <c r="B605" s="5" t="s">
        <v>21</v>
      </c>
      <c r="C605" s="4" t="s">
        <v>15</v>
      </c>
      <c r="D605" s="4" t="s">
        <v>16</v>
      </c>
      <c r="E605" s="4" t="s">
        <v>2</v>
      </c>
      <c r="F605" s="3">
        <v>938449</v>
      </c>
      <c r="G605" s="9">
        <v>842315</v>
      </c>
      <c r="H605" s="2"/>
      <c r="I605" s="2"/>
    </row>
    <row r="606" spans="1:9" x14ac:dyDescent="0.2">
      <c r="A606" s="8" t="s">
        <v>30</v>
      </c>
      <c r="B606" s="5" t="s">
        <v>21</v>
      </c>
      <c r="C606" s="4" t="s">
        <v>20</v>
      </c>
      <c r="D606" s="4" t="s">
        <v>19</v>
      </c>
      <c r="E606" s="4" t="s">
        <v>2</v>
      </c>
      <c r="F606" s="3">
        <v>126846</v>
      </c>
      <c r="G606" s="9">
        <v>108159</v>
      </c>
      <c r="H606" s="2"/>
      <c r="I606" s="2"/>
    </row>
    <row r="607" spans="1:9" x14ac:dyDescent="0.2">
      <c r="A607" s="8" t="s">
        <v>30</v>
      </c>
      <c r="B607" s="5" t="s">
        <v>21</v>
      </c>
      <c r="C607" s="4" t="s">
        <v>20</v>
      </c>
      <c r="D607" s="4" t="s">
        <v>16</v>
      </c>
      <c r="E607" s="4" t="s">
        <v>3</v>
      </c>
      <c r="F607" s="3">
        <v>1125081</v>
      </c>
      <c r="G607" s="9">
        <v>252457</v>
      </c>
      <c r="H607" s="2"/>
      <c r="I607" s="2"/>
    </row>
    <row r="608" spans="1:9" x14ac:dyDescent="0.2">
      <c r="A608" s="8" t="s">
        <v>30</v>
      </c>
      <c r="B608" s="5" t="s">
        <v>21</v>
      </c>
      <c r="C608" s="4" t="s">
        <v>15</v>
      </c>
      <c r="D608" s="4" t="s">
        <v>16</v>
      </c>
      <c r="E608" s="4" t="s">
        <v>3</v>
      </c>
      <c r="F608" s="3">
        <v>633868</v>
      </c>
      <c r="G608" s="9">
        <v>28447</v>
      </c>
      <c r="H608" s="2"/>
      <c r="I608" s="2"/>
    </row>
    <row r="609" spans="1:9" x14ac:dyDescent="0.2">
      <c r="A609" s="8" t="s">
        <v>30</v>
      </c>
      <c r="B609" s="5" t="s">
        <v>21</v>
      </c>
      <c r="C609" s="4" t="s">
        <v>17</v>
      </c>
      <c r="D609" s="4" t="s">
        <v>16</v>
      </c>
      <c r="E609" s="4" t="s">
        <v>3</v>
      </c>
      <c r="F609" s="3">
        <v>990396</v>
      </c>
      <c r="G609" s="9">
        <v>888941</v>
      </c>
      <c r="H609" s="2"/>
      <c r="I609" s="2"/>
    </row>
    <row r="610" spans="1:9" x14ac:dyDescent="0.2">
      <c r="A610" s="8" t="s">
        <v>30</v>
      </c>
      <c r="B610" s="5" t="s">
        <v>21</v>
      </c>
      <c r="C610" s="4" t="s">
        <v>18</v>
      </c>
      <c r="D610" s="4" t="s">
        <v>19</v>
      </c>
      <c r="E610" s="4" t="s">
        <v>3</v>
      </c>
      <c r="F610" s="3">
        <v>545274</v>
      </c>
      <c r="G610" s="9">
        <v>458828</v>
      </c>
      <c r="H610" s="2"/>
      <c r="I610" s="2"/>
    </row>
    <row r="611" spans="1:9" x14ac:dyDescent="0.2">
      <c r="A611" s="8" t="s">
        <v>30</v>
      </c>
      <c r="B611" s="5" t="s">
        <v>21</v>
      </c>
      <c r="C611" s="4" t="s">
        <v>15</v>
      </c>
      <c r="D611" s="4" t="s">
        <v>19</v>
      </c>
      <c r="E611" s="4" t="s">
        <v>3</v>
      </c>
      <c r="F611" s="3">
        <v>457462</v>
      </c>
      <c r="G611" s="9">
        <v>349010</v>
      </c>
      <c r="H611" s="2"/>
      <c r="I611" s="2"/>
    </row>
    <row r="612" spans="1:9" x14ac:dyDescent="0.2">
      <c r="A612" s="8" t="s">
        <v>30</v>
      </c>
      <c r="B612" s="5" t="s">
        <v>21</v>
      </c>
      <c r="C612" s="4" t="s">
        <v>20</v>
      </c>
      <c r="D612" s="4" t="s">
        <v>19</v>
      </c>
      <c r="E612" s="4" t="s">
        <v>3</v>
      </c>
      <c r="F612" s="3">
        <v>1697728</v>
      </c>
      <c r="G612" s="9">
        <v>1142861</v>
      </c>
      <c r="H612" s="2"/>
      <c r="I612" s="2"/>
    </row>
    <row r="613" spans="1:9" x14ac:dyDescent="0.2">
      <c r="A613" s="8" t="s">
        <v>30</v>
      </c>
      <c r="B613" s="5" t="s">
        <v>21</v>
      </c>
      <c r="C613" s="4" t="s">
        <v>18</v>
      </c>
      <c r="D613" s="4" t="s">
        <v>16</v>
      </c>
      <c r="E613" s="4" t="s">
        <v>4</v>
      </c>
      <c r="F613" s="3">
        <v>90042</v>
      </c>
      <c r="G613" s="9">
        <v>46471</v>
      </c>
      <c r="H613" s="2"/>
      <c r="I613" s="2"/>
    </row>
    <row r="614" spans="1:9" x14ac:dyDescent="0.2">
      <c r="A614" s="8" t="s">
        <v>30</v>
      </c>
      <c r="B614" s="5" t="s">
        <v>21</v>
      </c>
      <c r="C614" s="4" t="s">
        <v>15</v>
      </c>
      <c r="D614" s="4" t="s">
        <v>16</v>
      </c>
      <c r="E614" s="4" t="s">
        <v>4</v>
      </c>
      <c r="F614" s="3">
        <v>718763</v>
      </c>
      <c r="G614" s="9">
        <v>354823</v>
      </c>
      <c r="H614" s="2"/>
      <c r="I614" s="2"/>
    </row>
    <row r="615" spans="1:9" x14ac:dyDescent="0.2">
      <c r="A615" s="8" t="s">
        <v>30</v>
      </c>
      <c r="B615" s="5" t="s">
        <v>21</v>
      </c>
      <c r="C615" s="4" t="s">
        <v>17</v>
      </c>
      <c r="D615" s="4" t="s">
        <v>16</v>
      </c>
      <c r="E615" s="4" t="s">
        <v>4</v>
      </c>
      <c r="F615" s="3">
        <v>710688</v>
      </c>
      <c r="G615" s="9">
        <v>613965</v>
      </c>
      <c r="H615" s="2"/>
      <c r="I615" s="2"/>
    </row>
    <row r="616" spans="1:9" x14ac:dyDescent="0.2">
      <c r="A616" s="8" t="s">
        <v>30</v>
      </c>
      <c r="B616" s="5" t="s">
        <v>21</v>
      </c>
      <c r="C616" s="4" t="s">
        <v>20</v>
      </c>
      <c r="D616" s="4" t="s">
        <v>19</v>
      </c>
      <c r="E616" s="4" t="s">
        <v>4</v>
      </c>
      <c r="F616" s="3">
        <v>106878</v>
      </c>
      <c r="G616" s="9">
        <v>85137</v>
      </c>
      <c r="H616" s="2"/>
      <c r="I616" s="2"/>
    </row>
    <row r="617" spans="1:9" x14ac:dyDescent="0.2">
      <c r="A617" s="8" t="s">
        <v>30</v>
      </c>
      <c r="B617" s="5" t="s">
        <v>21</v>
      </c>
      <c r="C617" s="4" t="s">
        <v>20</v>
      </c>
      <c r="D617" s="4" t="s">
        <v>19</v>
      </c>
      <c r="E617" s="4" t="s">
        <v>4</v>
      </c>
      <c r="F617" s="3">
        <v>833069</v>
      </c>
      <c r="G617" s="9">
        <v>467331</v>
      </c>
      <c r="H617" s="2"/>
      <c r="I617" s="2"/>
    </row>
    <row r="618" spans="1:9" x14ac:dyDescent="0.2">
      <c r="A618" s="8" t="s">
        <v>30</v>
      </c>
      <c r="B618" s="5" t="s">
        <v>21</v>
      </c>
      <c r="C618" s="4" t="s">
        <v>15</v>
      </c>
      <c r="D618" s="4" t="s">
        <v>19</v>
      </c>
      <c r="E618" s="4" t="s">
        <v>4</v>
      </c>
      <c r="F618" s="3">
        <v>833069</v>
      </c>
      <c r="G618" s="9">
        <v>700997</v>
      </c>
      <c r="H618" s="2"/>
      <c r="I618" s="2"/>
    </row>
    <row r="619" spans="1:9" x14ac:dyDescent="0.2">
      <c r="A619" s="8" t="s">
        <v>30</v>
      </c>
      <c r="B619" s="5" t="s">
        <v>21</v>
      </c>
      <c r="C619" s="4" t="s">
        <v>17</v>
      </c>
      <c r="D619" s="4" t="s">
        <v>16</v>
      </c>
      <c r="E619" s="4" t="s">
        <v>5</v>
      </c>
      <c r="F619" s="3">
        <v>81956</v>
      </c>
      <c r="G619" s="9">
        <v>52412</v>
      </c>
      <c r="H619" s="2"/>
      <c r="I619" s="2"/>
    </row>
    <row r="620" spans="1:9" x14ac:dyDescent="0.2">
      <c r="A620" s="8" t="s">
        <v>30</v>
      </c>
      <c r="B620" s="5" t="s">
        <v>21</v>
      </c>
      <c r="C620" s="4" t="s">
        <v>18</v>
      </c>
      <c r="D620" s="4" t="s">
        <v>16</v>
      </c>
      <c r="E620" s="4" t="s">
        <v>5</v>
      </c>
      <c r="F620" s="3">
        <v>154291</v>
      </c>
      <c r="G620" s="9">
        <v>131561</v>
      </c>
      <c r="H620" s="2"/>
      <c r="I620" s="2"/>
    </row>
    <row r="621" spans="1:9" x14ac:dyDescent="0.2">
      <c r="A621" s="8" t="s">
        <v>30</v>
      </c>
      <c r="B621" s="5" t="s">
        <v>21</v>
      </c>
      <c r="C621" s="4" t="s">
        <v>20</v>
      </c>
      <c r="D621" s="4" t="s">
        <v>16</v>
      </c>
      <c r="E621" s="4" t="s">
        <v>2</v>
      </c>
      <c r="F621" s="3">
        <v>2783607</v>
      </c>
      <c r="G621" s="9">
        <v>1186767</v>
      </c>
      <c r="H621" s="2"/>
      <c r="I621" s="2"/>
    </row>
    <row r="622" spans="1:9" x14ac:dyDescent="0.2">
      <c r="A622" s="8" t="s">
        <v>30</v>
      </c>
      <c r="B622" s="5" t="s">
        <v>21</v>
      </c>
      <c r="C622" s="4" t="s">
        <v>17</v>
      </c>
      <c r="D622" s="4" t="s">
        <v>16</v>
      </c>
      <c r="E622" s="4" t="s">
        <v>2</v>
      </c>
      <c r="F622" s="3">
        <v>1186204</v>
      </c>
      <c r="G622" s="9">
        <v>479111</v>
      </c>
      <c r="H622" s="2"/>
      <c r="I622" s="2"/>
    </row>
    <row r="623" spans="1:9" x14ac:dyDescent="0.2">
      <c r="A623" s="8" t="s">
        <v>30</v>
      </c>
      <c r="B623" s="5" t="s">
        <v>21</v>
      </c>
      <c r="C623" s="4" t="s">
        <v>15</v>
      </c>
      <c r="D623" s="4" t="s">
        <v>16</v>
      </c>
      <c r="E623" s="4" t="s">
        <v>2</v>
      </c>
      <c r="F623" s="3">
        <v>1088581</v>
      </c>
      <c r="G623" s="9">
        <v>366400</v>
      </c>
      <c r="H623" s="2"/>
      <c r="I623" s="2"/>
    </row>
    <row r="624" spans="1:9" x14ac:dyDescent="0.2">
      <c r="A624" s="8" t="s">
        <v>30</v>
      </c>
      <c r="B624" s="5" t="s">
        <v>21</v>
      </c>
      <c r="C624" s="4" t="s">
        <v>20</v>
      </c>
      <c r="D624" s="4" t="s">
        <v>19</v>
      </c>
      <c r="E624" s="4" t="s">
        <v>2</v>
      </c>
      <c r="F624" s="3">
        <v>92822</v>
      </c>
      <c r="G624" s="9">
        <v>89562</v>
      </c>
      <c r="H624" s="2"/>
      <c r="I624" s="2"/>
    </row>
    <row r="625" spans="1:9" x14ac:dyDescent="0.2">
      <c r="A625" s="8" t="s">
        <v>30</v>
      </c>
      <c r="B625" s="5" t="s">
        <v>21</v>
      </c>
      <c r="C625" s="4" t="s">
        <v>18</v>
      </c>
      <c r="D625" s="4" t="s">
        <v>19</v>
      </c>
      <c r="E625" s="4" t="s">
        <v>2</v>
      </c>
      <c r="F625" s="3">
        <v>932340</v>
      </c>
      <c r="G625" s="9">
        <v>0</v>
      </c>
      <c r="H625" s="2"/>
      <c r="I625" s="2"/>
    </row>
    <row r="626" spans="1:9" x14ac:dyDescent="0.2">
      <c r="A626" s="8" t="s">
        <v>30</v>
      </c>
      <c r="B626" s="5" t="s">
        <v>21</v>
      </c>
      <c r="C626" s="4" t="s">
        <v>20</v>
      </c>
      <c r="D626" s="4" t="s">
        <v>19</v>
      </c>
      <c r="E626" s="4" t="s">
        <v>2</v>
      </c>
      <c r="F626" s="3">
        <v>1361385</v>
      </c>
      <c r="G626" s="9">
        <v>1374666</v>
      </c>
      <c r="H626" s="2"/>
      <c r="I626" s="2"/>
    </row>
    <row r="627" spans="1:9" x14ac:dyDescent="0.2">
      <c r="A627" s="8" t="s">
        <v>30</v>
      </c>
      <c r="B627" s="5" t="s">
        <v>21</v>
      </c>
      <c r="C627" s="4" t="s">
        <v>17</v>
      </c>
      <c r="D627" s="4" t="s">
        <v>16</v>
      </c>
      <c r="E627" s="4" t="s">
        <v>3</v>
      </c>
      <c r="F627" s="3">
        <v>1342848</v>
      </c>
      <c r="G627" s="9">
        <v>1446346</v>
      </c>
      <c r="H627" s="2"/>
      <c r="I627" s="2"/>
    </row>
    <row r="628" spans="1:9" x14ac:dyDescent="0.2">
      <c r="A628" s="8" t="s">
        <v>30</v>
      </c>
      <c r="B628" s="5" t="s">
        <v>21</v>
      </c>
      <c r="C628" s="4" t="s">
        <v>15</v>
      </c>
      <c r="D628" s="4" t="s">
        <v>16</v>
      </c>
      <c r="E628" s="4" t="s">
        <v>3</v>
      </c>
      <c r="F628" s="3">
        <v>1736981</v>
      </c>
      <c r="G628" s="9">
        <v>155905</v>
      </c>
      <c r="H628" s="2"/>
      <c r="I628" s="2"/>
    </row>
    <row r="629" spans="1:9" x14ac:dyDescent="0.2">
      <c r="A629" s="8" t="s">
        <v>30</v>
      </c>
      <c r="B629" s="5" t="s">
        <v>21</v>
      </c>
      <c r="C629" s="4" t="s">
        <v>20</v>
      </c>
      <c r="D629" s="4" t="s">
        <v>16</v>
      </c>
      <c r="E629" s="4" t="s">
        <v>3</v>
      </c>
      <c r="F629" s="3">
        <v>1498195</v>
      </c>
      <c r="G629" s="9">
        <v>302562</v>
      </c>
      <c r="H629" s="2"/>
      <c r="I629" s="2"/>
    </row>
    <row r="630" spans="1:9" x14ac:dyDescent="0.2">
      <c r="A630" s="8" t="s">
        <v>30</v>
      </c>
      <c r="B630" s="5" t="s">
        <v>21</v>
      </c>
      <c r="C630" s="4" t="s">
        <v>18</v>
      </c>
      <c r="D630" s="4" t="s">
        <v>19</v>
      </c>
      <c r="E630" s="4" t="s">
        <v>3</v>
      </c>
      <c r="F630" s="3">
        <v>492898</v>
      </c>
      <c r="G630" s="9">
        <v>420286</v>
      </c>
      <c r="H630" s="2"/>
      <c r="I630" s="2"/>
    </row>
    <row r="631" spans="1:9" x14ac:dyDescent="0.2">
      <c r="A631" s="8" t="s">
        <v>30</v>
      </c>
      <c r="B631" s="5" t="s">
        <v>21</v>
      </c>
      <c r="C631" s="4" t="s">
        <v>17</v>
      </c>
      <c r="D631" s="4" t="s">
        <v>19</v>
      </c>
      <c r="E631" s="4" t="s">
        <v>3</v>
      </c>
      <c r="F631" s="3">
        <v>477332</v>
      </c>
      <c r="G631" s="9">
        <v>240995</v>
      </c>
      <c r="H631" s="2"/>
      <c r="I631" s="2"/>
    </row>
    <row r="632" spans="1:9" x14ac:dyDescent="0.2">
      <c r="A632" s="8" t="s">
        <v>30</v>
      </c>
      <c r="B632" s="5" t="s">
        <v>21</v>
      </c>
      <c r="C632" s="4" t="s">
        <v>15</v>
      </c>
      <c r="D632" s="4" t="s">
        <v>19</v>
      </c>
      <c r="E632" s="4" t="s">
        <v>3</v>
      </c>
      <c r="F632" s="3">
        <v>347649</v>
      </c>
      <c r="G632" s="9">
        <v>273032</v>
      </c>
      <c r="H632" s="2"/>
      <c r="I632" s="2"/>
    </row>
    <row r="633" spans="1:9" x14ac:dyDescent="0.2">
      <c r="A633" s="8" t="s">
        <v>30</v>
      </c>
      <c r="B633" s="5" t="s">
        <v>21</v>
      </c>
      <c r="C633" s="4" t="s">
        <v>20</v>
      </c>
      <c r="D633" s="4" t="s">
        <v>16</v>
      </c>
      <c r="E633" s="4" t="s">
        <v>4</v>
      </c>
      <c r="F633" s="3">
        <v>304749</v>
      </c>
      <c r="G633" s="9">
        <v>198310</v>
      </c>
      <c r="H633" s="2"/>
      <c r="I633" s="2"/>
    </row>
    <row r="634" spans="1:9" x14ac:dyDescent="0.2">
      <c r="A634" s="8" t="s">
        <v>30</v>
      </c>
      <c r="B634" s="5" t="s">
        <v>21</v>
      </c>
      <c r="C634" s="4" t="s">
        <v>17</v>
      </c>
      <c r="D634" s="4" t="s">
        <v>16</v>
      </c>
      <c r="E634" s="4" t="s">
        <v>4</v>
      </c>
      <c r="F634" s="3">
        <v>155624</v>
      </c>
      <c r="G634" s="9">
        <v>48889</v>
      </c>
      <c r="H634" s="2"/>
      <c r="I634" s="2"/>
    </row>
    <row r="635" spans="1:9" x14ac:dyDescent="0.2">
      <c r="A635" s="8" t="s">
        <v>30</v>
      </c>
      <c r="B635" s="5" t="s">
        <v>21</v>
      </c>
      <c r="C635" s="4" t="s">
        <v>20</v>
      </c>
      <c r="D635" s="4" t="s">
        <v>16</v>
      </c>
      <c r="E635" s="4" t="s">
        <v>4</v>
      </c>
      <c r="F635" s="3">
        <v>1352928</v>
      </c>
      <c r="G635" s="9">
        <v>455376</v>
      </c>
      <c r="H635" s="2"/>
      <c r="I635" s="2"/>
    </row>
    <row r="636" spans="1:9" x14ac:dyDescent="0.2">
      <c r="A636" s="8" t="s">
        <v>30</v>
      </c>
      <c r="B636" s="5" t="s">
        <v>21</v>
      </c>
      <c r="C636" s="4" t="s">
        <v>17</v>
      </c>
      <c r="D636" s="4" t="s">
        <v>19</v>
      </c>
      <c r="E636" s="4" t="s">
        <v>4</v>
      </c>
      <c r="F636" s="3">
        <v>919769</v>
      </c>
      <c r="G636" s="9">
        <v>123832</v>
      </c>
      <c r="H636" s="2"/>
      <c r="I636" s="2"/>
    </row>
    <row r="637" spans="1:9" x14ac:dyDescent="0.2">
      <c r="A637" s="8" t="s">
        <v>30</v>
      </c>
      <c r="B637" s="5" t="s">
        <v>21</v>
      </c>
      <c r="C637" s="4" t="s">
        <v>15</v>
      </c>
      <c r="D637" s="4" t="s">
        <v>19</v>
      </c>
      <c r="E637" s="4" t="s">
        <v>4</v>
      </c>
      <c r="F637" s="3">
        <v>3934684</v>
      </c>
      <c r="G637" s="9">
        <v>3178457</v>
      </c>
      <c r="H637" s="2"/>
      <c r="I637" s="2"/>
    </row>
    <row r="638" spans="1:9" x14ac:dyDescent="0.2">
      <c r="A638" s="8" t="s">
        <v>30</v>
      </c>
      <c r="B638" s="5" t="s">
        <v>21</v>
      </c>
      <c r="C638" s="4" t="s">
        <v>18</v>
      </c>
      <c r="D638" s="4" t="s">
        <v>19</v>
      </c>
      <c r="E638" s="4" t="s">
        <v>4</v>
      </c>
      <c r="F638" s="3">
        <v>792557</v>
      </c>
      <c r="G638" s="9">
        <v>373468</v>
      </c>
      <c r="H638" s="2"/>
      <c r="I638" s="2"/>
    </row>
    <row r="639" spans="1:9" x14ac:dyDescent="0.2">
      <c r="A639" s="8" t="s">
        <v>30</v>
      </c>
      <c r="B639" s="5" t="s">
        <v>21</v>
      </c>
      <c r="C639" s="4" t="s">
        <v>20</v>
      </c>
      <c r="D639" s="4" t="s">
        <v>16</v>
      </c>
      <c r="E639" s="4" t="s">
        <v>5</v>
      </c>
      <c r="F639" s="3">
        <v>562210</v>
      </c>
      <c r="G639" s="9">
        <v>618157</v>
      </c>
      <c r="H639" s="2"/>
      <c r="I639" s="2"/>
    </row>
    <row r="640" spans="1:9" x14ac:dyDescent="0.2">
      <c r="A640" s="8" t="s">
        <v>30</v>
      </c>
      <c r="B640" s="5" t="s">
        <v>21</v>
      </c>
      <c r="C640" s="4" t="s">
        <v>15</v>
      </c>
      <c r="D640" s="4" t="s">
        <v>16</v>
      </c>
      <c r="E640" s="4" t="s">
        <v>5</v>
      </c>
      <c r="F640" s="3">
        <v>491775</v>
      </c>
      <c r="G640" s="9">
        <v>496572</v>
      </c>
      <c r="H640" s="2"/>
      <c r="I640" s="2"/>
    </row>
    <row r="641" spans="1:9" x14ac:dyDescent="0.2">
      <c r="A641" s="8" t="s">
        <v>31</v>
      </c>
      <c r="B641" s="5" t="s">
        <v>21</v>
      </c>
      <c r="C641" s="4" t="s">
        <v>15</v>
      </c>
      <c r="D641" s="4" t="s">
        <v>16</v>
      </c>
      <c r="E641" s="4" t="s">
        <v>2</v>
      </c>
      <c r="F641" s="3">
        <v>703837</v>
      </c>
      <c r="G641" s="9">
        <v>710703</v>
      </c>
      <c r="H641" s="2"/>
      <c r="I641" s="2"/>
    </row>
    <row r="642" spans="1:9" x14ac:dyDescent="0.2">
      <c r="A642" s="8" t="s">
        <v>31</v>
      </c>
      <c r="B642" s="5" t="s">
        <v>21</v>
      </c>
      <c r="C642" s="4" t="s">
        <v>17</v>
      </c>
      <c r="D642" s="4" t="s">
        <v>16</v>
      </c>
      <c r="E642" s="4" t="s">
        <v>2</v>
      </c>
      <c r="F642" s="3">
        <v>282240</v>
      </c>
      <c r="G642" s="9">
        <v>177329</v>
      </c>
      <c r="H642" s="2"/>
      <c r="I642" s="2"/>
    </row>
    <row r="643" spans="1:9" x14ac:dyDescent="0.2">
      <c r="A643" s="8" t="s">
        <v>31</v>
      </c>
      <c r="B643" s="5" t="s">
        <v>21</v>
      </c>
      <c r="C643" s="4" t="s">
        <v>18</v>
      </c>
      <c r="D643" s="4" t="s">
        <v>19</v>
      </c>
      <c r="E643" s="4" t="s">
        <v>3</v>
      </c>
      <c r="F643" s="3">
        <v>545274</v>
      </c>
      <c r="G643" s="9">
        <v>458828</v>
      </c>
      <c r="H643" s="2"/>
      <c r="I643" s="2"/>
    </row>
    <row r="644" spans="1:9" x14ac:dyDescent="0.2">
      <c r="A644" s="8" t="s">
        <v>31</v>
      </c>
      <c r="B644" s="5" t="s">
        <v>21</v>
      </c>
      <c r="C644" s="4" t="s">
        <v>15</v>
      </c>
      <c r="D644" s="4" t="s">
        <v>19</v>
      </c>
      <c r="E644" s="4" t="s">
        <v>3</v>
      </c>
      <c r="F644" s="3">
        <v>228731</v>
      </c>
      <c r="G644" s="9">
        <v>195035</v>
      </c>
      <c r="H644" s="2"/>
      <c r="I644" s="2"/>
    </row>
    <row r="645" spans="1:9" x14ac:dyDescent="0.2">
      <c r="A645" s="8" t="s">
        <v>31</v>
      </c>
      <c r="B645" s="5" t="s">
        <v>21</v>
      </c>
      <c r="C645" s="4" t="s">
        <v>20</v>
      </c>
      <c r="D645" s="4" t="s">
        <v>19</v>
      </c>
      <c r="E645" s="4" t="s">
        <v>3</v>
      </c>
      <c r="F645" s="3">
        <v>1697728</v>
      </c>
      <c r="G645" s="9">
        <v>1142861</v>
      </c>
      <c r="H645" s="2"/>
      <c r="I645" s="2"/>
    </row>
    <row r="646" spans="1:9" x14ac:dyDescent="0.2">
      <c r="A646" s="8" t="s">
        <v>31</v>
      </c>
      <c r="B646" s="5" t="s">
        <v>21</v>
      </c>
      <c r="C646" s="4" t="s">
        <v>18</v>
      </c>
      <c r="D646" s="4" t="s">
        <v>16</v>
      </c>
      <c r="E646" s="4" t="s">
        <v>4</v>
      </c>
      <c r="F646" s="3">
        <v>270126</v>
      </c>
      <c r="G646" s="9">
        <v>139412</v>
      </c>
      <c r="H646" s="2"/>
      <c r="I646" s="2"/>
    </row>
    <row r="647" spans="1:9" x14ac:dyDescent="0.2">
      <c r="A647" s="8" t="s">
        <v>31</v>
      </c>
      <c r="B647" s="5" t="s">
        <v>21</v>
      </c>
      <c r="C647" s="4" t="s">
        <v>15</v>
      </c>
      <c r="D647" s="4" t="s">
        <v>16</v>
      </c>
      <c r="E647" s="4" t="s">
        <v>4</v>
      </c>
      <c r="F647" s="3">
        <v>119794</v>
      </c>
      <c r="G647" s="9">
        <v>96770</v>
      </c>
      <c r="H647" s="2"/>
      <c r="I647" s="2"/>
    </row>
    <row r="648" spans="1:9" x14ac:dyDescent="0.2">
      <c r="A648" s="8" t="s">
        <v>31</v>
      </c>
      <c r="B648" s="5" t="s">
        <v>21</v>
      </c>
      <c r="C648" s="4" t="s">
        <v>17</v>
      </c>
      <c r="D648" s="4" t="s">
        <v>16</v>
      </c>
      <c r="E648" s="4" t="s">
        <v>4</v>
      </c>
      <c r="F648" s="3">
        <v>236896</v>
      </c>
      <c r="G648" s="9">
        <v>47841</v>
      </c>
      <c r="H648" s="2"/>
      <c r="I648" s="2"/>
    </row>
    <row r="649" spans="1:9" x14ac:dyDescent="0.2">
      <c r="A649" s="8" t="s">
        <v>31</v>
      </c>
      <c r="B649" s="5" t="s">
        <v>21</v>
      </c>
      <c r="C649" s="4" t="s">
        <v>20</v>
      </c>
      <c r="D649" s="4" t="s">
        <v>19</v>
      </c>
      <c r="E649" s="4" t="s">
        <v>4</v>
      </c>
      <c r="F649" s="3">
        <v>178130</v>
      </c>
      <c r="G649" s="9">
        <v>169875</v>
      </c>
      <c r="H649" s="2"/>
      <c r="I649" s="2"/>
    </row>
    <row r="650" spans="1:9" x14ac:dyDescent="0.2">
      <c r="A650" s="8" t="s">
        <v>31</v>
      </c>
      <c r="B650" s="5" t="s">
        <v>21</v>
      </c>
      <c r="C650" s="4" t="s">
        <v>20</v>
      </c>
      <c r="D650" s="4" t="s">
        <v>19</v>
      </c>
      <c r="E650" s="4" t="s">
        <v>4</v>
      </c>
      <c r="F650" s="3">
        <v>333228</v>
      </c>
      <c r="G650" s="9">
        <v>0</v>
      </c>
      <c r="H650" s="2"/>
      <c r="I650" s="2"/>
    </row>
    <row r="651" spans="1:9" x14ac:dyDescent="0.2">
      <c r="A651" s="8" t="s">
        <v>31</v>
      </c>
      <c r="B651" s="5" t="s">
        <v>21</v>
      </c>
      <c r="C651" s="4" t="s">
        <v>15</v>
      </c>
      <c r="D651" s="4" t="s">
        <v>19</v>
      </c>
      <c r="E651" s="4" t="s">
        <v>4</v>
      </c>
      <c r="F651" s="3">
        <v>333228</v>
      </c>
      <c r="G651" s="9">
        <v>0</v>
      </c>
      <c r="H651" s="2"/>
      <c r="I651" s="2"/>
    </row>
    <row r="652" spans="1:9" x14ac:dyDescent="0.2">
      <c r="A652" s="8" t="s">
        <v>31</v>
      </c>
      <c r="B652" s="5" t="s">
        <v>21</v>
      </c>
      <c r="C652" s="4" t="s">
        <v>17</v>
      </c>
      <c r="D652" s="4" t="s">
        <v>16</v>
      </c>
      <c r="E652" s="4" t="s">
        <v>5</v>
      </c>
      <c r="F652" s="3">
        <v>737603</v>
      </c>
      <c r="G652" s="9">
        <v>587564</v>
      </c>
      <c r="H652" s="2"/>
      <c r="I652" s="2"/>
    </row>
    <row r="653" spans="1:9" x14ac:dyDescent="0.2">
      <c r="A653" s="8" t="s">
        <v>31</v>
      </c>
      <c r="B653" s="5" t="s">
        <v>21</v>
      </c>
      <c r="C653" s="4" t="s">
        <v>18</v>
      </c>
      <c r="D653" s="4" t="s">
        <v>16</v>
      </c>
      <c r="E653" s="4" t="s">
        <v>5</v>
      </c>
      <c r="F653" s="3">
        <v>102861</v>
      </c>
      <c r="G653" s="9">
        <v>60010</v>
      </c>
      <c r="H653" s="2"/>
      <c r="I653" s="2"/>
    </row>
    <row r="654" spans="1:9" x14ac:dyDescent="0.2">
      <c r="A654" s="8" t="s">
        <v>31</v>
      </c>
      <c r="B654" s="5" t="s">
        <v>21</v>
      </c>
      <c r="C654" s="4" t="s">
        <v>20</v>
      </c>
      <c r="D654" s="4" t="s">
        <v>16</v>
      </c>
      <c r="E654" s="4" t="s">
        <v>2</v>
      </c>
      <c r="F654" s="3">
        <v>4175410</v>
      </c>
      <c r="G654" s="9">
        <v>2670226</v>
      </c>
      <c r="H654" s="2"/>
      <c r="I654" s="2"/>
    </row>
    <row r="655" spans="1:9" x14ac:dyDescent="0.2">
      <c r="A655" s="8" t="s">
        <v>31</v>
      </c>
      <c r="B655" s="5" t="s">
        <v>21</v>
      </c>
      <c r="C655" s="4" t="s">
        <v>17</v>
      </c>
      <c r="D655" s="4" t="s">
        <v>16</v>
      </c>
      <c r="E655" s="4" t="s">
        <v>2</v>
      </c>
      <c r="F655" s="3">
        <v>1334479</v>
      </c>
      <c r="G655" s="9">
        <v>1152860</v>
      </c>
      <c r="H655" s="2"/>
      <c r="I655" s="2"/>
    </row>
    <row r="656" spans="1:9" x14ac:dyDescent="0.2">
      <c r="A656" s="8" t="s">
        <v>31</v>
      </c>
      <c r="B656" s="5" t="s">
        <v>21</v>
      </c>
      <c r="C656" s="4" t="s">
        <v>15</v>
      </c>
      <c r="D656" s="4" t="s">
        <v>16</v>
      </c>
      <c r="E656" s="4" t="s">
        <v>2</v>
      </c>
      <c r="F656" s="3">
        <v>1814301</v>
      </c>
      <c r="G656" s="9">
        <v>1017779</v>
      </c>
      <c r="H656" s="2"/>
      <c r="I656" s="2"/>
    </row>
    <row r="657" spans="1:9" x14ac:dyDescent="0.2">
      <c r="A657" s="8" t="s">
        <v>31</v>
      </c>
      <c r="B657" s="5" t="s">
        <v>21</v>
      </c>
      <c r="C657" s="4" t="s">
        <v>20</v>
      </c>
      <c r="D657" s="4" t="s">
        <v>19</v>
      </c>
      <c r="E657" s="4" t="s">
        <v>2</v>
      </c>
      <c r="F657" s="3">
        <v>46411</v>
      </c>
      <c r="G657" s="9">
        <v>48426</v>
      </c>
      <c r="H657" s="2"/>
      <c r="I657" s="2"/>
    </row>
    <row r="658" spans="1:9" x14ac:dyDescent="0.2">
      <c r="A658" s="8" t="s">
        <v>31</v>
      </c>
      <c r="B658" s="5" t="s">
        <v>21</v>
      </c>
      <c r="C658" s="4" t="s">
        <v>18</v>
      </c>
      <c r="D658" s="4" t="s">
        <v>19</v>
      </c>
      <c r="E658" s="4" t="s">
        <v>2</v>
      </c>
      <c r="F658" s="3">
        <v>2797020</v>
      </c>
      <c r="G658" s="9">
        <v>0</v>
      </c>
      <c r="H658" s="2"/>
      <c r="I658" s="2"/>
    </row>
    <row r="659" spans="1:9" x14ac:dyDescent="0.2">
      <c r="A659" s="8" t="s">
        <v>31</v>
      </c>
      <c r="B659" s="5" t="s">
        <v>21</v>
      </c>
      <c r="C659" s="4" t="s">
        <v>20</v>
      </c>
      <c r="D659" s="4" t="s">
        <v>19</v>
      </c>
      <c r="E659" s="4" t="s">
        <v>2</v>
      </c>
      <c r="F659" s="3">
        <v>408415</v>
      </c>
      <c r="G659" s="9">
        <v>247440</v>
      </c>
      <c r="H659" s="2"/>
      <c r="I659" s="2"/>
    </row>
    <row r="660" spans="1:9" x14ac:dyDescent="0.2">
      <c r="A660" s="8" t="s">
        <v>31</v>
      </c>
      <c r="B660" s="5" t="s">
        <v>21</v>
      </c>
      <c r="C660" s="4" t="s">
        <v>17</v>
      </c>
      <c r="D660" s="4" t="s">
        <v>16</v>
      </c>
      <c r="E660" s="4" t="s">
        <v>3</v>
      </c>
      <c r="F660" s="3">
        <v>2685697</v>
      </c>
      <c r="G660" s="9">
        <v>2892692</v>
      </c>
      <c r="H660" s="2"/>
      <c r="I660" s="2"/>
    </row>
    <row r="661" spans="1:9" x14ac:dyDescent="0.2">
      <c r="A661" s="8" t="s">
        <v>31</v>
      </c>
      <c r="B661" s="5" t="s">
        <v>21</v>
      </c>
      <c r="C661" s="4" t="s">
        <v>15</v>
      </c>
      <c r="D661" s="4" t="s">
        <v>16</v>
      </c>
      <c r="E661" s="4" t="s">
        <v>3</v>
      </c>
      <c r="F661" s="3">
        <v>1447485</v>
      </c>
      <c r="G661" s="9">
        <v>1299206</v>
      </c>
      <c r="H661" s="2"/>
      <c r="I661" s="2"/>
    </row>
    <row r="662" spans="1:9" x14ac:dyDescent="0.2">
      <c r="A662" s="8" t="s">
        <v>31</v>
      </c>
      <c r="B662" s="5" t="s">
        <v>21</v>
      </c>
      <c r="C662" s="4" t="s">
        <v>20</v>
      </c>
      <c r="D662" s="4" t="s">
        <v>16</v>
      </c>
      <c r="E662" s="4" t="s">
        <v>3</v>
      </c>
      <c r="F662" s="3">
        <v>499398</v>
      </c>
      <c r="G662" s="9">
        <v>100854</v>
      </c>
      <c r="H662" s="2"/>
      <c r="I662" s="2"/>
    </row>
    <row r="663" spans="1:9" x14ac:dyDescent="0.2">
      <c r="A663" s="8" t="s">
        <v>31</v>
      </c>
      <c r="B663" s="5" t="s">
        <v>21</v>
      </c>
      <c r="C663" s="4" t="s">
        <v>18</v>
      </c>
      <c r="D663" s="4" t="s">
        <v>19</v>
      </c>
      <c r="E663" s="4" t="s">
        <v>3</v>
      </c>
      <c r="F663" s="3">
        <v>492898</v>
      </c>
      <c r="G663" s="9">
        <v>508767</v>
      </c>
      <c r="H663" s="2"/>
      <c r="I663" s="2"/>
    </row>
    <row r="664" spans="1:9" x14ac:dyDescent="0.2">
      <c r="A664" s="8" t="s">
        <v>31</v>
      </c>
      <c r="B664" s="5" t="s">
        <v>21</v>
      </c>
      <c r="C664" s="4" t="s">
        <v>17</v>
      </c>
      <c r="D664" s="4" t="s">
        <v>19</v>
      </c>
      <c r="E664" s="4" t="s">
        <v>3</v>
      </c>
      <c r="F664" s="3">
        <v>190933</v>
      </c>
      <c r="G664" s="9">
        <v>81403</v>
      </c>
      <c r="H664" s="2"/>
      <c r="I664" s="2"/>
    </row>
    <row r="665" spans="1:9" x14ac:dyDescent="0.2">
      <c r="A665" s="8" t="s">
        <v>31</v>
      </c>
      <c r="B665" s="5" t="s">
        <v>21</v>
      </c>
      <c r="C665" s="4" t="s">
        <v>15</v>
      </c>
      <c r="D665" s="4" t="s">
        <v>19</v>
      </c>
      <c r="E665" s="4" t="s">
        <v>3</v>
      </c>
      <c r="F665" s="3">
        <v>208590</v>
      </c>
      <c r="G665" s="9">
        <v>79569</v>
      </c>
      <c r="H665" s="2"/>
      <c r="I665" s="2"/>
    </row>
    <row r="666" spans="1:9" x14ac:dyDescent="0.2">
      <c r="A666" s="8" t="s">
        <v>31</v>
      </c>
      <c r="B666" s="5" t="s">
        <v>21</v>
      </c>
      <c r="C666" s="4" t="s">
        <v>20</v>
      </c>
      <c r="D666" s="4" t="s">
        <v>16</v>
      </c>
      <c r="E666" s="4" t="s">
        <v>4</v>
      </c>
      <c r="F666" s="3">
        <v>152374</v>
      </c>
      <c r="G666" s="9">
        <v>49577</v>
      </c>
      <c r="H666" s="2"/>
      <c r="I666" s="2"/>
    </row>
    <row r="667" spans="1:9" x14ac:dyDescent="0.2">
      <c r="A667" s="8" t="s">
        <v>31</v>
      </c>
      <c r="B667" s="5" t="s">
        <v>21</v>
      </c>
      <c r="C667" s="4" t="s">
        <v>17</v>
      </c>
      <c r="D667" s="4" t="s">
        <v>16</v>
      </c>
      <c r="E667" s="4" t="s">
        <v>4</v>
      </c>
      <c r="F667" s="3">
        <v>155624</v>
      </c>
      <c r="G667" s="9">
        <v>24444</v>
      </c>
      <c r="H667" s="2"/>
      <c r="I667" s="2"/>
    </row>
    <row r="668" spans="1:9" x14ac:dyDescent="0.2">
      <c r="A668" s="8" t="s">
        <v>31</v>
      </c>
      <c r="B668" s="5" t="s">
        <v>21</v>
      </c>
      <c r="C668" s="4" t="s">
        <v>20</v>
      </c>
      <c r="D668" s="4" t="s">
        <v>16</v>
      </c>
      <c r="E668" s="4" t="s">
        <v>4</v>
      </c>
      <c r="F668" s="3">
        <v>541171</v>
      </c>
      <c r="G668" s="9">
        <v>437161</v>
      </c>
      <c r="H668" s="2"/>
      <c r="I668" s="2"/>
    </row>
    <row r="669" spans="1:9" x14ac:dyDescent="0.2">
      <c r="A669" s="8" t="s">
        <v>31</v>
      </c>
      <c r="B669" s="5" t="s">
        <v>21</v>
      </c>
      <c r="C669" s="4" t="s">
        <v>17</v>
      </c>
      <c r="D669" s="4" t="s">
        <v>19</v>
      </c>
      <c r="E669" s="4" t="s">
        <v>4</v>
      </c>
      <c r="F669" s="3">
        <v>408786</v>
      </c>
      <c r="G669" s="9">
        <v>36691</v>
      </c>
      <c r="H669" s="2"/>
      <c r="I669" s="2"/>
    </row>
    <row r="670" spans="1:9" x14ac:dyDescent="0.2">
      <c r="A670" s="8" t="s">
        <v>31</v>
      </c>
      <c r="B670" s="5" t="s">
        <v>21</v>
      </c>
      <c r="C670" s="4" t="s">
        <v>15</v>
      </c>
      <c r="D670" s="4" t="s">
        <v>19</v>
      </c>
      <c r="E670" s="4" t="s">
        <v>4</v>
      </c>
      <c r="F670" s="3">
        <v>874374</v>
      </c>
      <c r="G670" s="9">
        <v>235441</v>
      </c>
      <c r="H670" s="2"/>
      <c r="I670" s="2"/>
    </row>
    <row r="671" spans="1:9" x14ac:dyDescent="0.2">
      <c r="A671" s="8" t="s">
        <v>31</v>
      </c>
      <c r="B671" s="5" t="s">
        <v>21</v>
      </c>
      <c r="C671" s="4" t="s">
        <v>18</v>
      </c>
      <c r="D671" s="4" t="s">
        <v>19</v>
      </c>
      <c r="E671" s="4" t="s">
        <v>4</v>
      </c>
      <c r="F671" s="3">
        <v>3962783</v>
      </c>
      <c r="G671" s="9">
        <v>444605</v>
      </c>
      <c r="H671" s="2"/>
      <c r="I671" s="2"/>
    </row>
    <row r="672" spans="1:9" x14ac:dyDescent="0.2">
      <c r="A672" s="8" t="s">
        <v>31</v>
      </c>
      <c r="B672" s="5" t="s">
        <v>21</v>
      </c>
      <c r="C672" s="4" t="s">
        <v>20</v>
      </c>
      <c r="D672" s="4" t="s">
        <v>16</v>
      </c>
      <c r="E672" s="4" t="s">
        <v>5</v>
      </c>
      <c r="F672" s="3">
        <v>4216578</v>
      </c>
      <c r="G672" s="9">
        <v>2128858</v>
      </c>
      <c r="H672" s="2"/>
      <c r="I672" s="2"/>
    </row>
    <row r="673" spans="1:9" x14ac:dyDescent="0.2">
      <c r="A673" s="8" t="s">
        <v>31</v>
      </c>
      <c r="B673" s="5" t="s">
        <v>21</v>
      </c>
      <c r="C673" s="4" t="s">
        <v>15</v>
      </c>
      <c r="D673" s="4" t="s">
        <v>16</v>
      </c>
      <c r="E673" s="4" t="s">
        <v>5</v>
      </c>
      <c r="F673" s="3">
        <v>98355</v>
      </c>
      <c r="G673" s="9">
        <v>61796</v>
      </c>
      <c r="H673" s="2"/>
      <c r="I673" s="2"/>
    </row>
    <row r="674" spans="1:9" x14ac:dyDescent="0.2">
      <c r="A674" s="8" t="s">
        <v>32</v>
      </c>
      <c r="B674" s="5" t="s">
        <v>21</v>
      </c>
      <c r="C674" s="4" t="s">
        <v>15</v>
      </c>
      <c r="D674" s="4" t="s">
        <v>16</v>
      </c>
      <c r="E674" s="4" t="s">
        <v>2</v>
      </c>
      <c r="F674" s="3">
        <v>351918</v>
      </c>
      <c r="G674" s="9">
        <v>177676</v>
      </c>
      <c r="H674" s="2"/>
      <c r="I674" s="2"/>
    </row>
    <row r="675" spans="1:9" x14ac:dyDescent="0.2">
      <c r="A675" s="8" t="s">
        <v>32</v>
      </c>
      <c r="B675" s="5" t="s">
        <v>21</v>
      </c>
      <c r="C675" s="4" t="s">
        <v>17</v>
      </c>
      <c r="D675" s="4" t="s">
        <v>16</v>
      </c>
      <c r="E675" s="4" t="s">
        <v>2</v>
      </c>
      <c r="F675" s="3">
        <v>564480</v>
      </c>
      <c r="G675" s="9">
        <v>354659</v>
      </c>
      <c r="H675" s="2"/>
      <c r="I675" s="2"/>
    </row>
    <row r="676" spans="1:9" x14ac:dyDescent="0.2">
      <c r="A676" s="8" t="s">
        <v>32</v>
      </c>
      <c r="B676" s="5" t="s">
        <v>21</v>
      </c>
      <c r="C676" s="4" t="s">
        <v>18</v>
      </c>
      <c r="D676" s="4" t="s">
        <v>16</v>
      </c>
      <c r="E676" s="4" t="s">
        <v>2</v>
      </c>
      <c r="F676" s="3">
        <v>287725</v>
      </c>
      <c r="G676" s="9">
        <v>222741</v>
      </c>
      <c r="H676" s="2"/>
      <c r="I676" s="2"/>
    </row>
    <row r="677" spans="1:9" x14ac:dyDescent="0.2">
      <c r="A677" s="8" t="s">
        <v>32</v>
      </c>
      <c r="B677" s="5" t="s">
        <v>21</v>
      </c>
      <c r="C677" s="4" t="s">
        <v>17</v>
      </c>
      <c r="D677" s="4" t="s">
        <v>19</v>
      </c>
      <c r="E677" s="4" t="s">
        <v>2</v>
      </c>
      <c r="F677" s="3">
        <v>194755</v>
      </c>
      <c r="G677" s="9">
        <v>76477</v>
      </c>
      <c r="H677" s="2"/>
      <c r="I677" s="2"/>
    </row>
    <row r="678" spans="1:9" x14ac:dyDescent="0.2">
      <c r="A678" s="8" t="s">
        <v>32</v>
      </c>
      <c r="B678" s="5" t="s">
        <v>21</v>
      </c>
      <c r="C678" s="4" t="s">
        <v>15</v>
      </c>
      <c r="D678" s="4" t="s">
        <v>19</v>
      </c>
      <c r="E678" s="4" t="s">
        <v>2</v>
      </c>
      <c r="F678" s="3">
        <v>511516</v>
      </c>
      <c r="G678" s="9">
        <v>229558</v>
      </c>
      <c r="H678" s="2"/>
      <c r="I678" s="2"/>
    </row>
    <row r="679" spans="1:9" x14ac:dyDescent="0.2">
      <c r="A679" s="8" t="s">
        <v>32</v>
      </c>
      <c r="B679" s="5" t="s">
        <v>21</v>
      </c>
      <c r="C679" s="4" t="s">
        <v>20</v>
      </c>
      <c r="D679" s="4" t="s">
        <v>19</v>
      </c>
      <c r="E679" s="4" t="s">
        <v>2</v>
      </c>
      <c r="F679" s="3">
        <v>761075</v>
      </c>
      <c r="G679" s="9">
        <v>34156</v>
      </c>
      <c r="H679" s="2"/>
      <c r="I679" s="2"/>
    </row>
    <row r="680" spans="1:9" x14ac:dyDescent="0.2">
      <c r="A680" s="8" t="s">
        <v>32</v>
      </c>
      <c r="B680" s="5" t="s">
        <v>21</v>
      </c>
      <c r="C680" s="4" t="s">
        <v>20</v>
      </c>
      <c r="D680" s="4" t="s">
        <v>16</v>
      </c>
      <c r="E680" s="4" t="s">
        <v>3</v>
      </c>
      <c r="F680" s="3">
        <v>281270</v>
      </c>
      <c r="G680" s="9">
        <v>31557</v>
      </c>
      <c r="H680" s="2"/>
      <c r="I680" s="2"/>
    </row>
    <row r="681" spans="1:9" x14ac:dyDescent="0.2">
      <c r="A681" s="8" t="s">
        <v>32</v>
      </c>
      <c r="B681" s="5" t="s">
        <v>21</v>
      </c>
      <c r="C681" s="4" t="s">
        <v>15</v>
      </c>
      <c r="D681" s="4" t="s">
        <v>16</v>
      </c>
      <c r="E681" s="4" t="s">
        <v>3</v>
      </c>
      <c r="F681" s="3">
        <v>713102</v>
      </c>
      <c r="G681" s="9">
        <v>24002</v>
      </c>
      <c r="H681" s="2"/>
      <c r="I681" s="2"/>
    </row>
    <row r="682" spans="1:9" x14ac:dyDescent="0.2">
      <c r="A682" s="8" t="s">
        <v>32</v>
      </c>
      <c r="B682" s="5" t="s">
        <v>21</v>
      </c>
      <c r="C682" s="4" t="s">
        <v>17</v>
      </c>
      <c r="D682" s="4" t="s">
        <v>16</v>
      </c>
      <c r="E682" s="4" t="s">
        <v>3</v>
      </c>
      <c r="F682" s="3">
        <v>495198</v>
      </c>
      <c r="G682" s="9">
        <v>222235</v>
      </c>
      <c r="H682" s="2"/>
      <c r="I682" s="2"/>
    </row>
    <row r="683" spans="1:9" x14ac:dyDescent="0.2">
      <c r="A683" s="8" t="s">
        <v>32</v>
      </c>
      <c r="B683" s="5" t="s">
        <v>21</v>
      </c>
      <c r="C683" s="4" t="s">
        <v>18</v>
      </c>
      <c r="D683" s="4" t="s">
        <v>19</v>
      </c>
      <c r="E683" s="4" t="s">
        <v>3</v>
      </c>
      <c r="F683" s="3">
        <v>1090549</v>
      </c>
      <c r="G683" s="9">
        <v>917657</v>
      </c>
      <c r="H683" s="2"/>
      <c r="I683" s="2"/>
    </row>
    <row r="684" spans="1:9" x14ac:dyDescent="0.2">
      <c r="A684" s="8" t="s">
        <v>32</v>
      </c>
      <c r="B684" s="5" t="s">
        <v>21</v>
      </c>
      <c r="C684" s="4" t="s">
        <v>15</v>
      </c>
      <c r="D684" s="4" t="s">
        <v>19</v>
      </c>
      <c r="E684" s="4" t="s">
        <v>3</v>
      </c>
      <c r="F684" s="3">
        <v>343096</v>
      </c>
      <c r="G684" s="9">
        <v>292552</v>
      </c>
      <c r="H684" s="2"/>
      <c r="I684" s="2"/>
    </row>
    <row r="685" spans="1:9" x14ac:dyDescent="0.2">
      <c r="A685" s="8" t="s">
        <v>32</v>
      </c>
      <c r="B685" s="5" t="s">
        <v>21</v>
      </c>
      <c r="C685" s="4" t="s">
        <v>20</v>
      </c>
      <c r="D685" s="4" t="s">
        <v>19</v>
      </c>
      <c r="E685" s="4" t="s">
        <v>3</v>
      </c>
      <c r="F685" s="3">
        <v>212216</v>
      </c>
      <c r="G685" s="9">
        <v>95238</v>
      </c>
      <c r="H685" s="2"/>
      <c r="I685" s="2"/>
    </row>
    <row r="686" spans="1:9" x14ac:dyDescent="0.2">
      <c r="A686" s="8" t="s">
        <v>32</v>
      </c>
      <c r="B686" s="5" t="s">
        <v>21</v>
      </c>
      <c r="C686" s="4" t="s">
        <v>18</v>
      </c>
      <c r="D686" s="4" t="s">
        <v>16</v>
      </c>
      <c r="E686" s="4" t="s">
        <v>4</v>
      </c>
      <c r="F686" s="3">
        <v>270126</v>
      </c>
      <c r="G686" s="9">
        <v>139412</v>
      </c>
      <c r="H686" s="2"/>
      <c r="I686" s="2"/>
    </row>
    <row r="687" spans="1:9" x14ac:dyDescent="0.2">
      <c r="A687" s="8" t="s">
        <v>32</v>
      </c>
      <c r="B687" s="5" t="s">
        <v>21</v>
      </c>
      <c r="C687" s="4" t="s">
        <v>15</v>
      </c>
      <c r="D687" s="4" t="s">
        <v>16</v>
      </c>
      <c r="E687" s="4" t="s">
        <v>4</v>
      </c>
      <c r="F687" s="3">
        <v>898454</v>
      </c>
      <c r="G687" s="9">
        <v>806417</v>
      </c>
      <c r="H687" s="2"/>
      <c r="I687" s="2"/>
    </row>
    <row r="688" spans="1:9" x14ac:dyDescent="0.2">
      <c r="A688" s="8" t="s">
        <v>32</v>
      </c>
      <c r="B688" s="5" t="s">
        <v>21</v>
      </c>
      <c r="C688" s="4" t="s">
        <v>17</v>
      </c>
      <c r="D688" s="4" t="s">
        <v>16</v>
      </c>
      <c r="E688" s="4" t="s">
        <v>4</v>
      </c>
      <c r="F688" s="3">
        <v>236896</v>
      </c>
      <c r="G688" s="9">
        <v>156814</v>
      </c>
      <c r="H688" s="2"/>
      <c r="I688" s="2"/>
    </row>
    <row r="689" spans="1:9" x14ac:dyDescent="0.2">
      <c r="A689" s="8" t="s">
        <v>32</v>
      </c>
      <c r="B689" s="5" t="s">
        <v>21</v>
      </c>
      <c r="C689" s="4" t="s">
        <v>20</v>
      </c>
      <c r="D689" s="4" t="s">
        <v>19</v>
      </c>
      <c r="E689" s="4" t="s">
        <v>4</v>
      </c>
      <c r="F689" s="3">
        <v>35626</v>
      </c>
      <c r="G689" s="9">
        <v>22783</v>
      </c>
      <c r="H689" s="2"/>
      <c r="I689" s="2"/>
    </row>
    <row r="690" spans="1:9" x14ac:dyDescent="0.2">
      <c r="A690" s="8" t="s">
        <v>32</v>
      </c>
      <c r="B690" s="5" t="s">
        <v>21</v>
      </c>
      <c r="C690" s="4" t="s">
        <v>20</v>
      </c>
      <c r="D690" s="4" t="s">
        <v>19</v>
      </c>
      <c r="E690" s="4" t="s">
        <v>4</v>
      </c>
      <c r="F690" s="3">
        <v>1499524</v>
      </c>
      <c r="G690" s="9">
        <v>841196</v>
      </c>
      <c r="H690" s="2"/>
      <c r="I690" s="2"/>
    </row>
    <row r="691" spans="1:9" x14ac:dyDescent="0.2">
      <c r="A691" s="8" t="s">
        <v>32</v>
      </c>
      <c r="B691" s="5" t="s">
        <v>21</v>
      </c>
      <c r="C691" s="4" t="s">
        <v>15</v>
      </c>
      <c r="D691" s="4" t="s">
        <v>19</v>
      </c>
      <c r="E691" s="4" t="s">
        <v>4</v>
      </c>
      <c r="F691" s="3">
        <v>749762</v>
      </c>
      <c r="G691" s="9">
        <v>210299</v>
      </c>
      <c r="H691" s="2"/>
      <c r="I691" s="2"/>
    </row>
    <row r="692" spans="1:9" x14ac:dyDescent="0.2">
      <c r="A692" s="8" t="s">
        <v>32</v>
      </c>
      <c r="B692" s="5" t="s">
        <v>21</v>
      </c>
      <c r="C692" s="4" t="s">
        <v>17</v>
      </c>
      <c r="D692" s="4" t="s">
        <v>16</v>
      </c>
      <c r="E692" s="4" t="s">
        <v>5</v>
      </c>
      <c r="F692" s="3">
        <v>163912</v>
      </c>
      <c r="G692" s="9">
        <v>104824</v>
      </c>
      <c r="H692" s="2"/>
      <c r="I692" s="2"/>
    </row>
    <row r="693" spans="1:9" x14ac:dyDescent="0.2">
      <c r="A693" s="8" t="s">
        <v>32</v>
      </c>
      <c r="B693" s="5" t="s">
        <v>21</v>
      </c>
      <c r="C693" s="4" t="s">
        <v>18</v>
      </c>
      <c r="D693" s="4" t="s">
        <v>16</v>
      </c>
      <c r="E693" s="4" t="s">
        <v>5</v>
      </c>
      <c r="F693" s="3">
        <v>205722</v>
      </c>
      <c r="G693" s="9">
        <v>9232</v>
      </c>
      <c r="H693" s="2"/>
      <c r="I693" s="2"/>
    </row>
    <row r="694" spans="1:9" x14ac:dyDescent="0.2">
      <c r="A694" s="8" t="s">
        <v>32</v>
      </c>
      <c r="B694" s="5" t="s">
        <v>21</v>
      </c>
      <c r="C694" s="4" t="s">
        <v>20</v>
      </c>
      <c r="D694" s="4" t="s">
        <v>16</v>
      </c>
      <c r="E694" s="4" t="s">
        <v>2</v>
      </c>
      <c r="F694" s="3">
        <v>463934</v>
      </c>
      <c r="G694" s="9">
        <v>98897</v>
      </c>
      <c r="H694" s="2"/>
      <c r="I694" s="2"/>
    </row>
    <row r="695" spans="1:9" x14ac:dyDescent="0.2">
      <c r="A695" s="8" t="s">
        <v>32</v>
      </c>
      <c r="B695" s="5" t="s">
        <v>21</v>
      </c>
      <c r="C695" s="4" t="s">
        <v>17</v>
      </c>
      <c r="D695" s="4" t="s">
        <v>16</v>
      </c>
      <c r="E695" s="4" t="s">
        <v>2</v>
      </c>
      <c r="F695" s="3">
        <v>741377</v>
      </c>
      <c r="G695" s="9">
        <v>790200</v>
      </c>
      <c r="H695" s="2"/>
      <c r="I695" s="2"/>
    </row>
    <row r="696" spans="1:9" x14ac:dyDescent="0.2">
      <c r="A696" s="8" t="s">
        <v>32</v>
      </c>
      <c r="B696" s="5" t="s">
        <v>21</v>
      </c>
      <c r="C696" s="4" t="s">
        <v>15</v>
      </c>
      <c r="D696" s="4" t="s">
        <v>16</v>
      </c>
      <c r="E696" s="4" t="s">
        <v>2</v>
      </c>
      <c r="F696" s="3">
        <v>362860</v>
      </c>
      <c r="G696" s="9">
        <v>40711</v>
      </c>
      <c r="H696" s="2"/>
      <c r="I696" s="2"/>
    </row>
    <row r="697" spans="1:9" x14ac:dyDescent="0.2">
      <c r="A697" s="8" t="s">
        <v>32</v>
      </c>
      <c r="B697" s="5" t="s">
        <v>21</v>
      </c>
      <c r="C697" s="4" t="s">
        <v>20</v>
      </c>
      <c r="D697" s="4" t="s">
        <v>19</v>
      </c>
      <c r="E697" s="4" t="s">
        <v>2</v>
      </c>
      <c r="F697" s="3">
        <v>30941</v>
      </c>
      <c r="G697" s="9">
        <v>32284</v>
      </c>
      <c r="H697" s="2"/>
      <c r="I697" s="2"/>
    </row>
    <row r="698" spans="1:9" x14ac:dyDescent="0.2">
      <c r="A698" s="8" t="s">
        <v>32</v>
      </c>
      <c r="B698" s="5" t="s">
        <v>21</v>
      </c>
      <c r="C698" s="4" t="s">
        <v>18</v>
      </c>
      <c r="D698" s="4" t="s">
        <v>19</v>
      </c>
      <c r="E698" s="4" t="s">
        <v>2</v>
      </c>
      <c r="F698" s="3">
        <v>2330850</v>
      </c>
      <c r="G698" s="9">
        <v>0</v>
      </c>
      <c r="H698" s="2"/>
      <c r="I698" s="2"/>
    </row>
    <row r="699" spans="1:9" x14ac:dyDescent="0.2">
      <c r="A699" s="8" t="s">
        <v>32</v>
      </c>
      <c r="B699" s="5" t="s">
        <v>21</v>
      </c>
      <c r="C699" s="4" t="s">
        <v>20</v>
      </c>
      <c r="D699" s="4" t="s">
        <v>19</v>
      </c>
      <c r="E699" s="4" t="s">
        <v>2</v>
      </c>
      <c r="F699" s="3">
        <v>408415</v>
      </c>
      <c r="G699" s="9">
        <v>247440</v>
      </c>
      <c r="H699" s="2"/>
      <c r="I699" s="2"/>
    </row>
    <row r="700" spans="1:9" x14ac:dyDescent="0.2">
      <c r="A700" s="8" t="s">
        <v>32</v>
      </c>
      <c r="B700" s="5" t="s">
        <v>21</v>
      </c>
      <c r="C700" s="4" t="s">
        <v>17</v>
      </c>
      <c r="D700" s="4" t="s">
        <v>16</v>
      </c>
      <c r="E700" s="4" t="s">
        <v>3</v>
      </c>
      <c r="F700" s="3">
        <v>671424</v>
      </c>
      <c r="G700" s="9">
        <v>180793</v>
      </c>
      <c r="H700" s="2"/>
      <c r="I700" s="2"/>
    </row>
    <row r="701" spans="1:9" x14ac:dyDescent="0.2">
      <c r="A701" s="8" t="s">
        <v>32</v>
      </c>
      <c r="B701" s="5" t="s">
        <v>21</v>
      </c>
      <c r="C701" s="4" t="s">
        <v>15</v>
      </c>
      <c r="D701" s="4" t="s">
        <v>16</v>
      </c>
      <c r="E701" s="4" t="s">
        <v>3</v>
      </c>
      <c r="F701" s="3">
        <v>289497</v>
      </c>
      <c r="G701" s="9">
        <v>116929</v>
      </c>
      <c r="H701" s="2"/>
      <c r="I701" s="2"/>
    </row>
    <row r="702" spans="1:9" x14ac:dyDescent="0.2">
      <c r="A702" s="8" t="s">
        <v>32</v>
      </c>
      <c r="B702" s="5" t="s">
        <v>21</v>
      </c>
      <c r="C702" s="4" t="s">
        <v>20</v>
      </c>
      <c r="D702" s="4" t="s">
        <v>16</v>
      </c>
      <c r="E702" s="4" t="s">
        <v>3</v>
      </c>
      <c r="F702" s="3">
        <v>1997594</v>
      </c>
      <c r="G702" s="9">
        <v>806833</v>
      </c>
      <c r="H702" s="2"/>
      <c r="I702" s="2"/>
    </row>
    <row r="703" spans="1:9" x14ac:dyDescent="0.2">
      <c r="A703" s="8" t="s">
        <v>32</v>
      </c>
      <c r="B703" s="5" t="s">
        <v>21</v>
      </c>
      <c r="C703" s="4" t="s">
        <v>18</v>
      </c>
      <c r="D703" s="4" t="s">
        <v>19</v>
      </c>
      <c r="E703" s="4" t="s">
        <v>3</v>
      </c>
      <c r="F703" s="3">
        <v>985796</v>
      </c>
      <c r="G703" s="9">
        <v>929052</v>
      </c>
      <c r="H703" s="2"/>
      <c r="I703" s="2"/>
    </row>
    <row r="704" spans="1:9" x14ac:dyDescent="0.2">
      <c r="A704" s="8" t="s">
        <v>32</v>
      </c>
      <c r="B704" s="5" t="s">
        <v>21</v>
      </c>
      <c r="C704" s="4" t="s">
        <v>17</v>
      </c>
      <c r="D704" s="4" t="s">
        <v>19</v>
      </c>
      <c r="E704" s="4" t="s">
        <v>3</v>
      </c>
      <c r="F704" s="3">
        <v>95466</v>
      </c>
      <c r="G704" s="9">
        <v>73905</v>
      </c>
      <c r="H704" s="2"/>
      <c r="I704" s="2"/>
    </row>
    <row r="705" spans="1:9" x14ac:dyDescent="0.2">
      <c r="A705" s="8" t="s">
        <v>32</v>
      </c>
      <c r="B705" s="5" t="s">
        <v>21</v>
      </c>
      <c r="C705" s="4" t="s">
        <v>15</v>
      </c>
      <c r="D705" s="4" t="s">
        <v>19</v>
      </c>
      <c r="E705" s="4" t="s">
        <v>3</v>
      </c>
      <c r="F705" s="3">
        <v>417179</v>
      </c>
      <c r="G705" s="9">
        <v>9361</v>
      </c>
      <c r="H705" s="2"/>
      <c r="I705" s="2"/>
    </row>
    <row r="706" spans="1:9" x14ac:dyDescent="0.2">
      <c r="A706" s="8" t="s">
        <v>32</v>
      </c>
      <c r="B706" s="5" t="s">
        <v>21</v>
      </c>
      <c r="C706" s="4" t="s">
        <v>20</v>
      </c>
      <c r="D706" s="4" t="s">
        <v>16</v>
      </c>
      <c r="E706" s="4" t="s">
        <v>4</v>
      </c>
      <c r="F706" s="3">
        <v>304749</v>
      </c>
      <c r="G706" s="9">
        <v>198310</v>
      </c>
      <c r="H706" s="2"/>
      <c r="I706" s="2"/>
    </row>
    <row r="707" spans="1:9" x14ac:dyDescent="0.2">
      <c r="A707" s="8" t="s">
        <v>32</v>
      </c>
      <c r="B707" s="5" t="s">
        <v>21</v>
      </c>
      <c r="C707" s="4" t="s">
        <v>15</v>
      </c>
      <c r="D707" s="4" t="s">
        <v>16</v>
      </c>
      <c r="E707" s="4" t="s">
        <v>5</v>
      </c>
      <c r="F707" s="3">
        <v>196710</v>
      </c>
      <c r="G707" s="9">
        <v>123591</v>
      </c>
      <c r="H707" s="2"/>
      <c r="I707" s="2"/>
    </row>
    <row r="708" spans="1:9" x14ac:dyDescent="0.2">
      <c r="A708" s="8" t="s">
        <v>33</v>
      </c>
      <c r="B708" s="5" t="s">
        <v>21</v>
      </c>
      <c r="C708" s="4" t="s">
        <v>15</v>
      </c>
      <c r="D708" s="4" t="s">
        <v>16</v>
      </c>
      <c r="E708" s="4" t="s">
        <v>2</v>
      </c>
      <c r="F708" s="3">
        <v>234612</v>
      </c>
      <c r="G708" s="9">
        <v>118451</v>
      </c>
      <c r="H708" s="2"/>
      <c r="I708" s="2"/>
    </row>
    <row r="709" spans="1:9" x14ac:dyDescent="0.2">
      <c r="A709" s="8" t="s">
        <v>33</v>
      </c>
      <c r="B709" s="5" t="s">
        <v>21</v>
      </c>
      <c r="C709" s="4" t="s">
        <v>17</v>
      </c>
      <c r="D709" s="4" t="s">
        <v>16</v>
      </c>
      <c r="E709" s="4" t="s">
        <v>2</v>
      </c>
      <c r="F709" s="3">
        <v>141120</v>
      </c>
      <c r="G709" s="9">
        <v>61749</v>
      </c>
      <c r="H709" s="2"/>
      <c r="I709" s="2"/>
    </row>
    <row r="710" spans="1:9" x14ac:dyDescent="0.2">
      <c r="A710" s="8" t="s">
        <v>33</v>
      </c>
      <c r="B710" s="5" t="s">
        <v>21</v>
      </c>
      <c r="C710" s="4" t="s">
        <v>18</v>
      </c>
      <c r="D710" s="4" t="s">
        <v>16</v>
      </c>
      <c r="E710" s="4" t="s">
        <v>2</v>
      </c>
      <c r="F710" s="3">
        <v>383633</v>
      </c>
      <c r="G710" s="9">
        <v>163559</v>
      </c>
      <c r="H710" s="2"/>
      <c r="I710" s="2"/>
    </row>
    <row r="711" spans="1:9" x14ac:dyDescent="0.2">
      <c r="A711" s="8" t="s">
        <v>33</v>
      </c>
      <c r="B711" s="5" t="s">
        <v>21</v>
      </c>
      <c r="C711" s="4" t="s">
        <v>17</v>
      </c>
      <c r="D711" s="4" t="s">
        <v>19</v>
      </c>
      <c r="E711" s="4" t="s">
        <v>2</v>
      </c>
      <c r="F711" s="3">
        <v>77902</v>
      </c>
      <c r="G711" s="9">
        <v>29717</v>
      </c>
      <c r="H711" s="2"/>
      <c r="I711" s="2"/>
    </row>
    <row r="712" spans="1:9" x14ac:dyDescent="0.2">
      <c r="A712" s="8" t="s">
        <v>33</v>
      </c>
      <c r="B712" s="5" t="s">
        <v>21</v>
      </c>
      <c r="C712" s="4" t="s">
        <v>15</v>
      </c>
      <c r="D712" s="4" t="s">
        <v>19</v>
      </c>
      <c r="E712" s="4" t="s">
        <v>2</v>
      </c>
      <c r="F712" s="3">
        <v>1278790</v>
      </c>
      <c r="G712" s="9">
        <v>0</v>
      </c>
      <c r="H712" s="2"/>
      <c r="I712" s="2"/>
    </row>
    <row r="713" spans="1:9" x14ac:dyDescent="0.2">
      <c r="A713" s="8" t="s">
        <v>33</v>
      </c>
      <c r="B713" s="5" t="s">
        <v>21</v>
      </c>
      <c r="C713" s="4" t="s">
        <v>20</v>
      </c>
      <c r="D713" s="4" t="s">
        <v>19</v>
      </c>
      <c r="E713" s="4" t="s">
        <v>2</v>
      </c>
      <c r="F713" s="3">
        <v>126846</v>
      </c>
      <c r="G713" s="9">
        <v>74004</v>
      </c>
      <c r="H713" s="2"/>
      <c r="I713" s="2"/>
    </row>
    <row r="714" spans="1:9" x14ac:dyDescent="0.2">
      <c r="A714" s="8" t="s">
        <v>33</v>
      </c>
      <c r="B714" s="5" t="s">
        <v>21</v>
      </c>
      <c r="C714" s="4" t="s">
        <v>20</v>
      </c>
      <c r="D714" s="4" t="s">
        <v>16</v>
      </c>
      <c r="E714" s="4" t="s">
        <v>3</v>
      </c>
      <c r="F714" s="3">
        <v>281270</v>
      </c>
      <c r="G714" s="9">
        <v>15779</v>
      </c>
      <c r="H714" s="2"/>
      <c r="I714" s="2"/>
    </row>
    <row r="715" spans="1:9" x14ac:dyDescent="0.2">
      <c r="A715" s="8" t="s">
        <v>33</v>
      </c>
      <c r="B715" s="5" t="s">
        <v>21</v>
      </c>
      <c r="C715" s="4" t="s">
        <v>15</v>
      </c>
      <c r="D715" s="4" t="s">
        <v>16</v>
      </c>
      <c r="E715" s="4" t="s">
        <v>3</v>
      </c>
      <c r="F715" s="3">
        <v>316934</v>
      </c>
      <c r="G715" s="9">
        <v>14223</v>
      </c>
      <c r="H715" s="2"/>
      <c r="I715" s="2"/>
    </row>
    <row r="716" spans="1:9" x14ac:dyDescent="0.2">
      <c r="A716" s="8" t="s">
        <v>33</v>
      </c>
      <c r="B716" s="5" t="s">
        <v>21</v>
      </c>
      <c r="C716" s="4" t="s">
        <v>17</v>
      </c>
      <c r="D716" s="4" t="s">
        <v>16</v>
      </c>
      <c r="E716" s="4" t="s">
        <v>3</v>
      </c>
      <c r="F716" s="3">
        <v>330132</v>
      </c>
      <c r="G716" s="9">
        <v>296314</v>
      </c>
      <c r="H716" s="2"/>
      <c r="I716" s="2"/>
    </row>
    <row r="717" spans="1:9" x14ac:dyDescent="0.2">
      <c r="A717" s="8" t="s">
        <v>33</v>
      </c>
      <c r="B717" s="5" t="s">
        <v>21</v>
      </c>
      <c r="C717" s="4" t="s">
        <v>18</v>
      </c>
      <c r="D717" s="4" t="s">
        <v>19</v>
      </c>
      <c r="E717" s="4" t="s">
        <v>3</v>
      </c>
      <c r="F717" s="3">
        <v>981494</v>
      </c>
      <c r="G717" s="9">
        <v>936010</v>
      </c>
      <c r="H717" s="2"/>
      <c r="I717" s="2"/>
    </row>
    <row r="718" spans="1:9" x14ac:dyDescent="0.2">
      <c r="A718" s="8" t="s">
        <v>33</v>
      </c>
      <c r="B718" s="5" t="s">
        <v>21</v>
      </c>
      <c r="C718" s="4" t="s">
        <v>15</v>
      </c>
      <c r="D718" s="4" t="s">
        <v>19</v>
      </c>
      <c r="E718" s="4" t="s">
        <v>3</v>
      </c>
      <c r="F718" s="3">
        <v>571827</v>
      </c>
      <c r="G718" s="9">
        <v>384937</v>
      </c>
      <c r="H718" s="2"/>
      <c r="I718" s="2"/>
    </row>
    <row r="719" spans="1:9" x14ac:dyDescent="0.2">
      <c r="A719" s="8" t="s">
        <v>33</v>
      </c>
      <c r="B719" s="5" t="s">
        <v>21</v>
      </c>
      <c r="C719" s="4" t="s">
        <v>20</v>
      </c>
      <c r="D719" s="4" t="s">
        <v>19</v>
      </c>
      <c r="E719" s="4" t="s">
        <v>3</v>
      </c>
      <c r="F719" s="3">
        <v>1273296</v>
      </c>
      <c r="G719" s="9">
        <v>285715</v>
      </c>
      <c r="H719" s="2"/>
      <c r="I719" s="2"/>
    </row>
    <row r="720" spans="1:9" x14ac:dyDescent="0.2">
      <c r="A720" s="8" t="s">
        <v>33</v>
      </c>
      <c r="B720" s="5" t="s">
        <v>21</v>
      </c>
      <c r="C720" s="4" t="s">
        <v>18</v>
      </c>
      <c r="D720" s="4" t="s">
        <v>16</v>
      </c>
      <c r="E720" s="4" t="s">
        <v>4</v>
      </c>
      <c r="F720" s="3">
        <v>450211</v>
      </c>
      <c r="G720" s="9">
        <v>50511</v>
      </c>
      <c r="H720" s="2"/>
      <c r="I720" s="2"/>
    </row>
    <row r="721" spans="1:9" x14ac:dyDescent="0.2">
      <c r="A721" s="8" t="s">
        <v>33</v>
      </c>
      <c r="B721" s="5" t="s">
        <v>21</v>
      </c>
      <c r="C721" s="4" t="s">
        <v>15</v>
      </c>
      <c r="D721" s="4" t="s">
        <v>16</v>
      </c>
      <c r="E721" s="4" t="s">
        <v>4</v>
      </c>
      <c r="F721" s="3">
        <v>479175</v>
      </c>
      <c r="G721" s="9">
        <v>236549</v>
      </c>
      <c r="H721" s="2"/>
      <c r="I721" s="2"/>
    </row>
    <row r="722" spans="1:9" x14ac:dyDescent="0.2">
      <c r="A722" s="8" t="s">
        <v>33</v>
      </c>
      <c r="B722" s="5" t="s">
        <v>21</v>
      </c>
      <c r="C722" s="4" t="s">
        <v>17</v>
      </c>
      <c r="D722" s="4" t="s">
        <v>16</v>
      </c>
      <c r="E722" s="4" t="s">
        <v>4</v>
      </c>
      <c r="F722" s="3">
        <v>236896</v>
      </c>
      <c r="G722" s="9">
        <v>47841</v>
      </c>
      <c r="H722" s="2"/>
      <c r="I722" s="2"/>
    </row>
    <row r="723" spans="1:9" x14ac:dyDescent="0.2">
      <c r="A723" s="8" t="s">
        <v>33</v>
      </c>
      <c r="B723" s="5" t="s">
        <v>21</v>
      </c>
      <c r="C723" s="4" t="s">
        <v>20</v>
      </c>
      <c r="D723" s="4" t="s">
        <v>19</v>
      </c>
      <c r="E723" s="4" t="s">
        <v>4</v>
      </c>
      <c r="F723" s="3">
        <v>106878</v>
      </c>
      <c r="G723" s="9">
        <v>68350</v>
      </c>
      <c r="H723" s="2"/>
      <c r="I723" s="2"/>
    </row>
    <row r="724" spans="1:9" x14ac:dyDescent="0.2">
      <c r="A724" s="8" t="s">
        <v>33</v>
      </c>
      <c r="B724" s="5" t="s">
        <v>21</v>
      </c>
      <c r="C724" s="4" t="s">
        <v>20</v>
      </c>
      <c r="D724" s="4" t="s">
        <v>19</v>
      </c>
      <c r="E724" s="4" t="s">
        <v>4</v>
      </c>
      <c r="F724" s="3">
        <v>833069</v>
      </c>
      <c r="G724" s="9">
        <v>467331</v>
      </c>
      <c r="H724" s="2"/>
      <c r="I724" s="2"/>
    </row>
    <row r="725" spans="1:9" x14ac:dyDescent="0.2">
      <c r="A725" s="8" t="s">
        <v>33</v>
      </c>
      <c r="B725" s="5" t="s">
        <v>21</v>
      </c>
      <c r="C725" s="4" t="s">
        <v>15</v>
      </c>
      <c r="D725" s="4" t="s">
        <v>19</v>
      </c>
      <c r="E725" s="4" t="s">
        <v>4</v>
      </c>
      <c r="F725" s="3">
        <v>333228</v>
      </c>
      <c r="G725" s="9">
        <v>0</v>
      </c>
      <c r="H725" s="2"/>
      <c r="I725" s="2"/>
    </row>
    <row r="726" spans="1:9" x14ac:dyDescent="0.2">
      <c r="A726" s="8" t="s">
        <v>33</v>
      </c>
      <c r="B726" s="5" t="s">
        <v>21</v>
      </c>
      <c r="C726" s="4" t="s">
        <v>17</v>
      </c>
      <c r="D726" s="4" t="s">
        <v>16</v>
      </c>
      <c r="E726" s="4" t="s">
        <v>5</v>
      </c>
      <c r="F726" s="3">
        <v>491736</v>
      </c>
      <c r="G726" s="9">
        <v>391709</v>
      </c>
      <c r="H726" s="2"/>
      <c r="I726" s="2"/>
    </row>
    <row r="727" spans="1:9" x14ac:dyDescent="0.2">
      <c r="A727" s="8" t="s">
        <v>33</v>
      </c>
      <c r="B727" s="5" t="s">
        <v>21</v>
      </c>
      <c r="C727" s="4" t="s">
        <v>18</v>
      </c>
      <c r="D727" s="4" t="s">
        <v>16</v>
      </c>
      <c r="E727" s="4" t="s">
        <v>5</v>
      </c>
      <c r="F727" s="3">
        <v>308582</v>
      </c>
      <c r="G727" s="9">
        <v>96940</v>
      </c>
      <c r="H727" s="2"/>
      <c r="I727" s="2"/>
    </row>
    <row r="728" spans="1:9" x14ac:dyDescent="0.2">
      <c r="A728" s="8" t="s">
        <v>33</v>
      </c>
      <c r="B728" s="5" t="s">
        <v>21</v>
      </c>
      <c r="C728" s="4" t="s">
        <v>20</v>
      </c>
      <c r="D728" s="4" t="s">
        <v>16</v>
      </c>
      <c r="E728" s="4" t="s">
        <v>2</v>
      </c>
      <c r="F728" s="3">
        <v>4175410</v>
      </c>
      <c r="G728" s="9">
        <v>2670226</v>
      </c>
      <c r="H728" s="2"/>
      <c r="I728" s="2"/>
    </row>
    <row r="729" spans="1:9" x14ac:dyDescent="0.2">
      <c r="A729" s="8" t="s">
        <v>33</v>
      </c>
      <c r="B729" s="5" t="s">
        <v>21</v>
      </c>
      <c r="C729" s="4" t="s">
        <v>17</v>
      </c>
      <c r="D729" s="4" t="s">
        <v>16</v>
      </c>
      <c r="E729" s="4" t="s">
        <v>2</v>
      </c>
      <c r="F729" s="3">
        <v>2224132</v>
      </c>
      <c r="G729" s="9">
        <v>2370599</v>
      </c>
      <c r="H729" s="2"/>
      <c r="I729" s="2"/>
    </row>
    <row r="730" spans="1:9" x14ac:dyDescent="0.2">
      <c r="A730" s="8" t="s">
        <v>33</v>
      </c>
      <c r="B730" s="5" t="s">
        <v>21</v>
      </c>
      <c r="C730" s="4" t="s">
        <v>15</v>
      </c>
      <c r="D730" s="4" t="s">
        <v>16</v>
      </c>
      <c r="E730" s="4" t="s">
        <v>2</v>
      </c>
      <c r="F730" s="3">
        <v>1451441</v>
      </c>
      <c r="G730" s="9">
        <v>325689</v>
      </c>
      <c r="H730" s="2"/>
      <c r="I730" s="2"/>
    </row>
    <row r="731" spans="1:9" x14ac:dyDescent="0.2">
      <c r="A731" s="8" t="s">
        <v>33</v>
      </c>
      <c r="B731" s="5" t="s">
        <v>21</v>
      </c>
      <c r="C731" s="4" t="s">
        <v>20</v>
      </c>
      <c r="D731" s="4" t="s">
        <v>19</v>
      </c>
      <c r="E731" s="4" t="s">
        <v>2</v>
      </c>
      <c r="F731" s="3">
        <v>61881</v>
      </c>
      <c r="G731" s="9">
        <v>49988</v>
      </c>
      <c r="H731" s="2"/>
      <c r="I731" s="2"/>
    </row>
    <row r="732" spans="1:9" x14ac:dyDescent="0.2">
      <c r="A732" s="8" t="s">
        <v>33</v>
      </c>
      <c r="B732" s="5" t="s">
        <v>21</v>
      </c>
      <c r="C732" s="4" t="s">
        <v>18</v>
      </c>
      <c r="D732" s="4" t="s">
        <v>19</v>
      </c>
      <c r="E732" s="4" t="s">
        <v>2</v>
      </c>
      <c r="F732" s="3">
        <v>2330850</v>
      </c>
      <c r="G732" s="9">
        <v>0</v>
      </c>
      <c r="H732" s="2"/>
      <c r="I732" s="2"/>
    </row>
    <row r="733" spans="1:9" x14ac:dyDescent="0.2">
      <c r="A733" s="8" t="s">
        <v>33</v>
      </c>
      <c r="B733" s="5" t="s">
        <v>21</v>
      </c>
      <c r="C733" s="4" t="s">
        <v>20</v>
      </c>
      <c r="D733" s="4" t="s">
        <v>19</v>
      </c>
      <c r="E733" s="4" t="s">
        <v>2</v>
      </c>
      <c r="F733" s="3">
        <v>408415</v>
      </c>
      <c r="G733" s="9">
        <v>247440</v>
      </c>
      <c r="H733" s="2"/>
      <c r="I733" s="2"/>
    </row>
    <row r="734" spans="1:9" x14ac:dyDescent="0.2">
      <c r="A734" s="8" t="s">
        <v>33</v>
      </c>
      <c r="B734" s="5" t="s">
        <v>21</v>
      </c>
      <c r="C734" s="4" t="s">
        <v>17</v>
      </c>
      <c r="D734" s="4" t="s">
        <v>16</v>
      </c>
      <c r="E734" s="4" t="s">
        <v>3</v>
      </c>
      <c r="F734" s="3">
        <v>335712</v>
      </c>
      <c r="G734" s="9">
        <v>90397</v>
      </c>
      <c r="H734" s="2"/>
      <c r="I734" s="2"/>
    </row>
    <row r="735" spans="1:9" x14ac:dyDescent="0.2">
      <c r="A735" s="8" t="s">
        <v>33</v>
      </c>
      <c r="B735" s="5" t="s">
        <v>21</v>
      </c>
      <c r="C735" s="4" t="s">
        <v>15</v>
      </c>
      <c r="D735" s="4" t="s">
        <v>16</v>
      </c>
      <c r="E735" s="4" t="s">
        <v>3</v>
      </c>
      <c r="F735" s="3">
        <v>289497</v>
      </c>
      <c r="G735" s="9">
        <v>116929</v>
      </c>
      <c r="H735" s="2"/>
      <c r="I735" s="2"/>
    </row>
    <row r="736" spans="1:9" x14ac:dyDescent="0.2">
      <c r="A736" s="8" t="s">
        <v>33</v>
      </c>
      <c r="B736" s="5" t="s">
        <v>21</v>
      </c>
      <c r="C736" s="4" t="s">
        <v>20</v>
      </c>
      <c r="D736" s="4" t="s">
        <v>16</v>
      </c>
      <c r="E736" s="4" t="s">
        <v>3</v>
      </c>
      <c r="F736" s="3">
        <v>249699</v>
      </c>
      <c r="G736" s="9">
        <v>25214</v>
      </c>
      <c r="H736" s="2"/>
      <c r="I736" s="2"/>
    </row>
    <row r="737" spans="1:9" x14ac:dyDescent="0.2">
      <c r="A737" s="8" t="s">
        <v>33</v>
      </c>
      <c r="B737" s="5" t="s">
        <v>21</v>
      </c>
      <c r="C737" s="4" t="s">
        <v>18</v>
      </c>
      <c r="D737" s="4" t="s">
        <v>19</v>
      </c>
      <c r="E737" s="4" t="s">
        <v>3</v>
      </c>
      <c r="F737" s="3">
        <v>492898</v>
      </c>
      <c r="G737" s="9">
        <v>420286</v>
      </c>
      <c r="H737" s="2"/>
      <c r="I737" s="2"/>
    </row>
    <row r="738" spans="1:9" x14ac:dyDescent="0.2">
      <c r="A738" s="8" t="s">
        <v>33</v>
      </c>
      <c r="B738" s="5" t="s">
        <v>21</v>
      </c>
      <c r="C738" s="4" t="s">
        <v>15</v>
      </c>
      <c r="D738" s="4" t="s">
        <v>16</v>
      </c>
      <c r="E738" s="4" t="s">
        <v>5</v>
      </c>
      <c r="F738" s="3">
        <v>49177</v>
      </c>
      <c r="G738" s="9">
        <v>43036</v>
      </c>
      <c r="H738" s="2"/>
      <c r="I738" s="2"/>
    </row>
    <row r="739" spans="1:9" x14ac:dyDescent="0.2">
      <c r="A739" s="8" t="s">
        <v>34</v>
      </c>
      <c r="B739" s="5" t="s">
        <v>21</v>
      </c>
      <c r="C739" s="4" t="s">
        <v>15</v>
      </c>
      <c r="D739" s="4" t="s">
        <v>16</v>
      </c>
      <c r="E739" s="4" t="s">
        <v>2</v>
      </c>
      <c r="F739" s="3">
        <v>586531</v>
      </c>
      <c r="G739" s="9">
        <v>164515</v>
      </c>
      <c r="H739" s="2"/>
      <c r="I739" s="2"/>
    </row>
    <row r="740" spans="1:9" x14ac:dyDescent="0.2">
      <c r="A740" s="8" t="s">
        <v>34</v>
      </c>
      <c r="B740" s="5" t="s">
        <v>21</v>
      </c>
      <c r="C740" s="4" t="s">
        <v>17</v>
      </c>
      <c r="D740" s="4" t="s">
        <v>16</v>
      </c>
      <c r="E740" s="4" t="s">
        <v>2</v>
      </c>
      <c r="F740" s="3">
        <v>282240</v>
      </c>
      <c r="G740" s="9">
        <v>246994</v>
      </c>
      <c r="H740" s="2"/>
      <c r="I740" s="2"/>
    </row>
    <row r="741" spans="1:9" x14ac:dyDescent="0.2">
      <c r="A741" s="8" t="s">
        <v>34</v>
      </c>
      <c r="B741" s="5" t="s">
        <v>21</v>
      </c>
      <c r="C741" s="4" t="s">
        <v>18</v>
      </c>
      <c r="D741" s="4" t="s">
        <v>16</v>
      </c>
      <c r="E741" s="4" t="s">
        <v>2</v>
      </c>
      <c r="F741" s="3">
        <v>191816</v>
      </c>
      <c r="G741" s="9">
        <v>81779</v>
      </c>
      <c r="H741" s="2"/>
      <c r="I741" s="2"/>
    </row>
    <row r="742" spans="1:9" x14ac:dyDescent="0.2">
      <c r="A742" s="8" t="s">
        <v>34</v>
      </c>
      <c r="B742" s="5" t="s">
        <v>21</v>
      </c>
      <c r="C742" s="4" t="s">
        <v>17</v>
      </c>
      <c r="D742" s="4" t="s">
        <v>19</v>
      </c>
      <c r="E742" s="4" t="s">
        <v>2</v>
      </c>
      <c r="F742" s="3">
        <v>77902</v>
      </c>
      <c r="G742" s="9">
        <v>29717</v>
      </c>
      <c r="H742" s="2"/>
      <c r="I742" s="2"/>
    </row>
    <row r="743" spans="1:9" x14ac:dyDescent="0.2">
      <c r="A743" s="8" t="s">
        <v>34</v>
      </c>
      <c r="B743" s="5" t="s">
        <v>21</v>
      </c>
      <c r="C743" s="4" t="s">
        <v>15</v>
      </c>
      <c r="D743" s="4" t="s">
        <v>19</v>
      </c>
      <c r="E743" s="4" t="s">
        <v>2</v>
      </c>
      <c r="F743" s="3">
        <v>255758</v>
      </c>
      <c r="G743" s="9">
        <v>57390</v>
      </c>
      <c r="H743" s="2"/>
      <c r="I743" s="2"/>
    </row>
    <row r="744" spans="1:9" x14ac:dyDescent="0.2">
      <c r="A744" s="8" t="s">
        <v>34</v>
      </c>
      <c r="B744" s="5" t="s">
        <v>21</v>
      </c>
      <c r="C744" s="4" t="s">
        <v>20</v>
      </c>
      <c r="D744" s="4" t="s">
        <v>19</v>
      </c>
      <c r="E744" s="4" t="s">
        <v>2</v>
      </c>
      <c r="F744" s="3">
        <v>190269</v>
      </c>
      <c r="G744" s="9">
        <v>162239</v>
      </c>
      <c r="H744" s="2"/>
      <c r="I744" s="2"/>
    </row>
    <row r="745" spans="1:9" x14ac:dyDescent="0.2">
      <c r="A745" s="8" t="s">
        <v>34</v>
      </c>
      <c r="B745" s="5" t="s">
        <v>21</v>
      </c>
      <c r="C745" s="4" t="s">
        <v>20</v>
      </c>
      <c r="D745" s="4" t="s">
        <v>16</v>
      </c>
      <c r="E745" s="4" t="s">
        <v>3</v>
      </c>
      <c r="F745" s="3">
        <v>562541</v>
      </c>
      <c r="G745" s="9">
        <v>126229</v>
      </c>
      <c r="H745" s="2"/>
      <c r="I745" s="2"/>
    </row>
    <row r="746" spans="1:9" x14ac:dyDescent="0.2">
      <c r="A746" s="8" t="s">
        <v>34</v>
      </c>
      <c r="B746" s="5" t="s">
        <v>21</v>
      </c>
      <c r="C746" s="4" t="s">
        <v>15</v>
      </c>
      <c r="D746" s="4" t="s">
        <v>16</v>
      </c>
      <c r="E746" s="4" t="s">
        <v>3</v>
      </c>
      <c r="F746" s="3">
        <v>1188503</v>
      </c>
      <c r="G746" s="9">
        <v>66672</v>
      </c>
      <c r="H746" s="2"/>
      <c r="I746" s="2"/>
    </row>
    <row r="747" spans="1:9" x14ac:dyDescent="0.2">
      <c r="A747" s="8" t="s">
        <v>34</v>
      </c>
      <c r="B747" s="5" t="s">
        <v>21</v>
      </c>
      <c r="C747" s="4" t="s">
        <v>17</v>
      </c>
      <c r="D747" s="4" t="s">
        <v>16</v>
      </c>
      <c r="E747" s="4" t="s">
        <v>3</v>
      </c>
      <c r="F747" s="3">
        <v>1320528</v>
      </c>
      <c r="G747" s="9">
        <v>888941</v>
      </c>
      <c r="H747" s="2"/>
      <c r="I747" s="2"/>
    </row>
    <row r="748" spans="1:9" x14ac:dyDescent="0.2">
      <c r="A748" s="8" t="s">
        <v>34</v>
      </c>
      <c r="B748" s="5" t="s">
        <v>21</v>
      </c>
      <c r="C748" s="4" t="s">
        <v>18</v>
      </c>
      <c r="D748" s="4" t="s">
        <v>19</v>
      </c>
      <c r="E748" s="4" t="s">
        <v>3</v>
      </c>
      <c r="F748" s="3">
        <v>327165</v>
      </c>
      <c r="G748" s="9">
        <v>348710</v>
      </c>
      <c r="H748" s="2"/>
      <c r="I748" s="2"/>
    </row>
    <row r="749" spans="1:9" x14ac:dyDescent="0.2">
      <c r="A749" s="8" t="s">
        <v>34</v>
      </c>
      <c r="B749" s="5" t="s">
        <v>21</v>
      </c>
      <c r="C749" s="4" t="s">
        <v>15</v>
      </c>
      <c r="D749" s="4" t="s">
        <v>19</v>
      </c>
      <c r="E749" s="4" t="s">
        <v>3</v>
      </c>
      <c r="F749" s="3">
        <v>457462</v>
      </c>
      <c r="G749" s="9">
        <v>349010</v>
      </c>
      <c r="H749" s="2"/>
      <c r="I749" s="2"/>
    </row>
    <row r="750" spans="1:9" x14ac:dyDescent="0.2">
      <c r="A750" s="8" t="s">
        <v>34</v>
      </c>
      <c r="B750" s="5" t="s">
        <v>21</v>
      </c>
      <c r="C750" s="4" t="s">
        <v>20</v>
      </c>
      <c r="D750" s="4" t="s">
        <v>19</v>
      </c>
      <c r="E750" s="4" t="s">
        <v>3</v>
      </c>
      <c r="F750" s="3">
        <v>1061080</v>
      </c>
      <c r="G750" s="9">
        <v>0</v>
      </c>
      <c r="H750" s="2"/>
      <c r="I750" s="2"/>
    </row>
    <row r="751" spans="1:9" x14ac:dyDescent="0.2">
      <c r="A751" s="8" t="s">
        <v>34</v>
      </c>
      <c r="B751" s="5" t="s">
        <v>21</v>
      </c>
      <c r="C751" s="4" t="s">
        <v>18</v>
      </c>
      <c r="D751" s="4" t="s">
        <v>16</v>
      </c>
      <c r="E751" s="4" t="s">
        <v>4</v>
      </c>
      <c r="F751" s="3">
        <v>60028</v>
      </c>
      <c r="G751" s="9">
        <v>55226</v>
      </c>
      <c r="H751" s="2"/>
      <c r="I751" s="2"/>
    </row>
    <row r="752" spans="1:9" x14ac:dyDescent="0.2">
      <c r="A752" s="8" t="s">
        <v>34</v>
      </c>
      <c r="B752" s="5" t="s">
        <v>21</v>
      </c>
      <c r="C752" s="4" t="s">
        <v>15</v>
      </c>
      <c r="D752" s="4" t="s">
        <v>16</v>
      </c>
      <c r="E752" s="4" t="s">
        <v>4</v>
      </c>
      <c r="F752" s="3">
        <v>539072</v>
      </c>
      <c r="G752" s="9">
        <v>48385</v>
      </c>
      <c r="H752" s="2"/>
      <c r="I752" s="2"/>
    </row>
    <row r="753" spans="1:9" x14ac:dyDescent="0.2">
      <c r="A753" s="8" t="s">
        <v>34</v>
      </c>
      <c r="B753" s="5" t="s">
        <v>21</v>
      </c>
      <c r="C753" s="4" t="s">
        <v>17</v>
      </c>
      <c r="D753" s="4" t="s">
        <v>16</v>
      </c>
      <c r="E753" s="4" t="s">
        <v>4</v>
      </c>
      <c r="F753" s="3">
        <v>1776720</v>
      </c>
      <c r="G753" s="9">
        <v>1893723</v>
      </c>
      <c r="H753" s="2"/>
      <c r="I753" s="2"/>
    </row>
    <row r="754" spans="1:9" x14ac:dyDescent="0.2">
      <c r="A754" s="8" t="s">
        <v>34</v>
      </c>
      <c r="B754" s="5" t="s">
        <v>21</v>
      </c>
      <c r="C754" s="4" t="s">
        <v>20</v>
      </c>
      <c r="D754" s="4" t="s">
        <v>19</v>
      </c>
      <c r="E754" s="4" t="s">
        <v>4</v>
      </c>
      <c r="F754" s="3">
        <v>356259</v>
      </c>
      <c r="G754" s="9">
        <v>339750</v>
      </c>
      <c r="H754" s="2"/>
      <c r="I754" s="2"/>
    </row>
    <row r="755" spans="1:9" x14ac:dyDescent="0.2">
      <c r="A755" s="8" t="s">
        <v>34</v>
      </c>
      <c r="B755" s="5" t="s">
        <v>21</v>
      </c>
      <c r="C755" s="4" t="s">
        <v>20</v>
      </c>
      <c r="D755" s="4" t="s">
        <v>19</v>
      </c>
      <c r="E755" s="4" t="s">
        <v>4</v>
      </c>
      <c r="F755" s="3">
        <v>333228</v>
      </c>
      <c r="G755" s="9">
        <v>186933</v>
      </c>
      <c r="H755" s="2"/>
      <c r="I755" s="2"/>
    </row>
    <row r="756" spans="1:9" x14ac:dyDescent="0.2">
      <c r="A756" s="8" t="s">
        <v>34</v>
      </c>
      <c r="B756" s="5" t="s">
        <v>21</v>
      </c>
      <c r="C756" s="4" t="s">
        <v>15</v>
      </c>
      <c r="D756" s="4" t="s">
        <v>19</v>
      </c>
      <c r="E756" s="4" t="s">
        <v>4</v>
      </c>
      <c r="F756" s="3">
        <v>249921</v>
      </c>
      <c r="G756" s="9">
        <v>70100</v>
      </c>
      <c r="H756" s="2"/>
      <c r="I756" s="2"/>
    </row>
    <row r="757" spans="1:9" x14ac:dyDescent="0.2">
      <c r="A757" s="8" t="s">
        <v>34</v>
      </c>
      <c r="B757" s="5" t="s">
        <v>21</v>
      </c>
      <c r="C757" s="4" t="s">
        <v>18</v>
      </c>
      <c r="D757" s="4" t="s">
        <v>19</v>
      </c>
      <c r="E757" s="4" t="s">
        <v>3</v>
      </c>
      <c r="F757" s="3">
        <v>328599</v>
      </c>
      <c r="G757" s="9">
        <v>309684</v>
      </c>
      <c r="H757" s="2"/>
      <c r="I757" s="2"/>
    </row>
    <row r="758" spans="1:9" x14ac:dyDescent="0.2">
      <c r="A758" s="8" t="s">
        <v>34</v>
      </c>
      <c r="B758" s="5" t="s">
        <v>21</v>
      </c>
      <c r="C758" s="4" t="s">
        <v>17</v>
      </c>
      <c r="D758" s="4" t="s">
        <v>19</v>
      </c>
      <c r="E758" s="4" t="s">
        <v>3</v>
      </c>
      <c r="F758" s="3">
        <v>286399</v>
      </c>
      <c r="G758" s="9">
        <v>122104</v>
      </c>
      <c r="H758" s="2"/>
      <c r="I758" s="2"/>
    </row>
    <row r="759" spans="1:9" x14ac:dyDescent="0.2">
      <c r="A759" s="8" t="s">
        <v>34</v>
      </c>
      <c r="B759" s="5" t="s">
        <v>21</v>
      </c>
      <c r="C759" s="4" t="s">
        <v>15</v>
      </c>
      <c r="D759" s="4" t="s">
        <v>19</v>
      </c>
      <c r="E759" s="4" t="s">
        <v>3</v>
      </c>
      <c r="F759" s="3">
        <v>417179</v>
      </c>
      <c r="G759" s="9">
        <v>318277</v>
      </c>
      <c r="H759" s="2"/>
      <c r="I759" s="2"/>
    </row>
    <row r="760" spans="1:9" x14ac:dyDescent="0.2">
      <c r="A760" s="8" t="s">
        <v>34</v>
      </c>
      <c r="B760" s="5" t="s">
        <v>21</v>
      </c>
      <c r="C760" s="4" t="s">
        <v>20</v>
      </c>
      <c r="D760" s="4" t="s">
        <v>16</v>
      </c>
      <c r="E760" s="4" t="s">
        <v>4</v>
      </c>
      <c r="F760" s="3">
        <v>380936</v>
      </c>
      <c r="G760" s="9">
        <v>192326</v>
      </c>
      <c r="H760" s="2"/>
      <c r="I760" s="2"/>
    </row>
    <row r="761" spans="1:9" x14ac:dyDescent="0.2">
      <c r="A761" s="8" t="s">
        <v>34</v>
      </c>
      <c r="B761" s="5" t="s">
        <v>21</v>
      </c>
      <c r="C761" s="4" t="s">
        <v>17</v>
      </c>
      <c r="D761" s="4" t="s">
        <v>16</v>
      </c>
      <c r="E761" s="4" t="s">
        <v>4</v>
      </c>
      <c r="F761" s="3">
        <v>311247</v>
      </c>
      <c r="G761" s="9">
        <v>195554</v>
      </c>
      <c r="H761" s="2"/>
      <c r="I761" s="2"/>
    </row>
    <row r="762" spans="1:9" x14ac:dyDescent="0.2">
      <c r="A762" s="8" t="s">
        <v>34</v>
      </c>
      <c r="B762" s="5" t="s">
        <v>21</v>
      </c>
      <c r="C762" s="4" t="s">
        <v>20</v>
      </c>
      <c r="D762" s="4" t="s">
        <v>16</v>
      </c>
      <c r="E762" s="4" t="s">
        <v>4</v>
      </c>
      <c r="F762" s="3">
        <v>1623514</v>
      </c>
      <c r="G762" s="9">
        <v>1311482</v>
      </c>
      <c r="H762" s="2"/>
      <c r="I762" s="2"/>
    </row>
    <row r="763" spans="1:9" x14ac:dyDescent="0.2">
      <c r="A763" s="8" t="s">
        <v>34</v>
      </c>
      <c r="B763" s="5" t="s">
        <v>21</v>
      </c>
      <c r="C763" s="4" t="s">
        <v>17</v>
      </c>
      <c r="D763" s="4" t="s">
        <v>19</v>
      </c>
      <c r="E763" s="4" t="s">
        <v>4</v>
      </c>
      <c r="F763" s="3">
        <v>510983</v>
      </c>
      <c r="G763" s="9">
        <v>114660</v>
      </c>
      <c r="H763" s="2"/>
      <c r="I763" s="2"/>
    </row>
    <row r="764" spans="1:9" x14ac:dyDescent="0.2">
      <c r="A764" s="8" t="s">
        <v>34</v>
      </c>
      <c r="B764" s="5" t="s">
        <v>21</v>
      </c>
      <c r="C764" s="4" t="s">
        <v>15</v>
      </c>
      <c r="D764" s="4" t="s">
        <v>19</v>
      </c>
      <c r="E764" s="4" t="s">
        <v>4</v>
      </c>
      <c r="F764" s="3">
        <v>1311561</v>
      </c>
      <c r="G764" s="9">
        <v>353162</v>
      </c>
      <c r="H764" s="2"/>
      <c r="I764" s="2"/>
    </row>
    <row r="765" spans="1:9" x14ac:dyDescent="0.2">
      <c r="A765" s="8" t="s">
        <v>34</v>
      </c>
      <c r="B765" s="5" t="s">
        <v>21</v>
      </c>
      <c r="C765" s="4" t="s">
        <v>18</v>
      </c>
      <c r="D765" s="4" t="s">
        <v>19</v>
      </c>
      <c r="E765" s="4" t="s">
        <v>4</v>
      </c>
      <c r="F765" s="3">
        <v>2113484</v>
      </c>
      <c r="G765" s="9">
        <v>1612434</v>
      </c>
      <c r="H765" s="2"/>
      <c r="I765" s="2"/>
    </row>
    <row r="766" spans="1:9" x14ac:dyDescent="0.2">
      <c r="A766" s="8" t="s">
        <v>34</v>
      </c>
      <c r="B766" s="5" t="s">
        <v>21</v>
      </c>
      <c r="C766" s="4" t="s">
        <v>20</v>
      </c>
      <c r="D766" s="4" t="s">
        <v>16</v>
      </c>
      <c r="E766" s="4" t="s">
        <v>5</v>
      </c>
      <c r="F766" s="3">
        <v>562210</v>
      </c>
      <c r="G766" s="9">
        <v>309079</v>
      </c>
      <c r="H766" s="2"/>
      <c r="I766" s="2"/>
    </row>
    <row r="767" spans="1:9" x14ac:dyDescent="0.2">
      <c r="A767" s="13" t="s">
        <v>34</v>
      </c>
      <c r="B767" s="14" t="s">
        <v>21</v>
      </c>
      <c r="C767" s="15" t="s">
        <v>15</v>
      </c>
      <c r="D767" s="15" t="s">
        <v>16</v>
      </c>
      <c r="E767" s="15" t="s">
        <v>5</v>
      </c>
      <c r="F767" s="16">
        <v>147532</v>
      </c>
      <c r="G767" s="17">
        <v>56278</v>
      </c>
      <c r="H767" s="2"/>
      <c r="I767" s="2"/>
    </row>
    <row r="768" spans="1:9" x14ac:dyDescent="0.2">
      <c r="A768" s="18" t="s">
        <v>35</v>
      </c>
      <c r="B768" s="19"/>
      <c r="C768" s="19"/>
      <c r="D768" s="19"/>
      <c r="E768" s="19"/>
      <c r="F768" s="20">
        <f>SUM(Table1[Sale])</f>
        <v>483808129</v>
      </c>
      <c r="G768" s="21">
        <f>SUBTOTAL(109,Table1[Gross Margin])</f>
        <v>229628021</v>
      </c>
    </row>
  </sheetData>
  <conditionalFormatting sqref="A12:G767">
    <cfRule type="expression" dxfId="52" priority="1">
      <formula>$I$749=$E$749</formula>
    </cfRule>
  </conditionalFormatting>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3"/>
  <sheetViews>
    <sheetView workbookViewId="0">
      <selection activeCell="J14" sqref="J14"/>
    </sheetView>
  </sheetViews>
  <sheetFormatPr defaultRowHeight="15" x14ac:dyDescent="0.25"/>
  <cols>
    <col min="1" max="1" width="13.140625" customWidth="1"/>
    <col min="2" max="2" width="19" customWidth="1"/>
    <col min="3" max="3" width="19.5703125" bestFit="1" customWidth="1"/>
    <col min="5" max="5" width="13.140625" bestFit="1" customWidth="1"/>
    <col min="6" max="6" width="11.28515625" bestFit="1" customWidth="1"/>
    <col min="7" max="7" width="19.5703125" bestFit="1" customWidth="1"/>
    <col min="8" max="8" width="19" bestFit="1" customWidth="1"/>
    <col min="9" max="9" width="13.140625" customWidth="1"/>
    <col min="10" max="10" width="11.28515625" customWidth="1"/>
    <col min="11" max="11" width="19.5703125" bestFit="1" customWidth="1"/>
  </cols>
  <sheetData>
    <row r="2" spans="1:11" x14ac:dyDescent="0.25">
      <c r="E2" s="23" t="s">
        <v>44</v>
      </c>
      <c r="F2" t="s">
        <v>42</v>
      </c>
      <c r="G2" t="s">
        <v>43</v>
      </c>
      <c r="H2" t="s">
        <v>49</v>
      </c>
      <c r="I2" s="23" t="s">
        <v>44</v>
      </c>
      <c r="J2" t="s">
        <v>42</v>
      </c>
      <c r="K2" t="s">
        <v>43</v>
      </c>
    </row>
    <row r="3" spans="1:11" x14ac:dyDescent="0.25">
      <c r="A3" t="s">
        <v>42</v>
      </c>
      <c r="B3" t="s">
        <v>43</v>
      </c>
      <c r="E3" s="24" t="s">
        <v>15</v>
      </c>
      <c r="F3" s="22">
        <v>126930434</v>
      </c>
      <c r="G3" s="22">
        <v>51078535</v>
      </c>
      <c r="H3" s="22">
        <v>5767733.1299999971</v>
      </c>
      <c r="I3" s="24" t="s">
        <v>32</v>
      </c>
      <c r="J3" s="22">
        <v>30134521</v>
      </c>
      <c r="K3" s="22">
        <v>12519934</v>
      </c>
    </row>
    <row r="4" spans="1:11" x14ac:dyDescent="0.25">
      <c r="A4" s="31">
        <v>483748101</v>
      </c>
      <c r="B4" s="31">
        <v>229628021</v>
      </c>
      <c r="E4" s="25" t="s">
        <v>16</v>
      </c>
      <c r="F4" s="22">
        <v>71488517</v>
      </c>
      <c r="G4" s="22">
        <v>29309455</v>
      </c>
      <c r="H4" s="22">
        <v>3247398.5899999989</v>
      </c>
      <c r="I4" s="24" t="s">
        <v>33</v>
      </c>
      <c r="J4" s="22">
        <v>33423504</v>
      </c>
      <c r="K4" s="22">
        <v>14370089</v>
      </c>
    </row>
    <row r="5" spans="1:11" x14ac:dyDescent="0.25">
      <c r="E5" s="25" t="s">
        <v>19</v>
      </c>
      <c r="F5" s="22">
        <v>55441917</v>
      </c>
      <c r="G5" s="22">
        <v>21769080</v>
      </c>
      <c r="H5" s="22">
        <v>2520334.5399999986</v>
      </c>
      <c r="I5" s="24" t="s">
        <v>34</v>
      </c>
      <c r="J5" s="22">
        <v>27343661</v>
      </c>
      <c r="K5" s="22">
        <v>14233977</v>
      </c>
    </row>
    <row r="6" spans="1:11" x14ac:dyDescent="0.25">
      <c r="A6" s="23" t="s">
        <v>44</v>
      </c>
      <c r="B6" t="s">
        <v>42</v>
      </c>
      <c r="C6" t="s">
        <v>43</v>
      </c>
      <c r="E6" s="24" t="s">
        <v>20</v>
      </c>
      <c r="F6" s="22">
        <v>183888174</v>
      </c>
      <c r="G6" s="22">
        <v>102091465</v>
      </c>
      <c r="H6" s="22">
        <v>8113560.1400000025</v>
      </c>
      <c r="I6" s="24" t="s">
        <v>23</v>
      </c>
      <c r="J6" s="22">
        <v>51425650</v>
      </c>
      <c r="K6" s="22">
        <v>17700102</v>
      </c>
    </row>
    <row r="7" spans="1:11" x14ac:dyDescent="0.25">
      <c r="A7" s="24" t="s">
        <v>2</v>
      </c>
      <c r="B7" s="22">
        <v>186540242</v>
      </c>
      <c r="C7" s="22">
        <v>87074243</v>
      </c>
      <c r="E7" s="25" t="s">
        <v>16</v>
      </c>
      <c r="F7" s="22">
        <v>126455662</v>
      </c>
      <c r="G7" s="22">
        <v>74281399</v>
      </c>
      <c r="H7" s="22">
        <v>5431486.4900000021</v>
      </c>
      <c r="I7" s="24" t="s">
        <v>24</v>
      </c>
      <c r="J7" s="22">
        <v>20935408</v>
      </c>
      <c r="K7" s="22">
        <v>11581975</v>
      </c>
    </row>
    <row r="8" spans="1:11" x14ac:dyDescent="0.25">
      <c r="A8" s="24" t="s">
        <v>3</v>
      </c>
      <c r="B8" s="22">
        <v>122098472</v>
      </c>
      <c r="C8" s="22">
        <v>63069439</v>
      </c>
      <c r="E8" s="25" t="s">
        <v>19</v>
      </c>
      <c r="F8" s="22">
        <v>57432512</v>
      </c>
      <c r="G8" s="22">
        <v>27810066</v>
      </c>
      <c r="H8" s="22">
        <v>2682073.65</v>
      </c>
      <c r="I8" s="24" t="s">
        <v>25</v>
      </c>
      <c r="J8" s="22">
        <v>37643338</v>
      </c>
      <c r="K8" s="22">
        <v>19616167</v>
      </c>
    </row>
    <row r="9" spans="1:11" x14ac:dyDescent="0.25">
      <c r="A9" s="24" t="s">
        <v>4</v>
      </c>
      <c r="B9" s="22">
        <v>132206943</v>
      </c>
      <c r="C9" s="22">
        <v>53325908</v>
      </c>
      <c r="E9" s="24" t="s">
        <v>17</v>
      </c>
      <c r="F9" s="22">
        <v>81699392</v>
      </c>
      <c r="G9" s="22">
        <v>48814815</v>
      </c>
      <c r="H9" s="22">
        <v>3811021.47</v>
      </c>
      <c r="I9" s="24" t="s">
        <v>26</v>
      </c>
      <c r="J9" s="22">
        <v>41025293</v>
      </c>
      <c r="K9" s="22">
        <v>10340313</v>
      </c>
    </row>
    <row r="10" spans="1:11" x14ac:dyDescent="0.25">
      <c r="A10" s="24" t="s">
        <v>5</v>
      </c>
      <c r="B10" s="22">
        <v>42902444</v>
      </c>
      <c r="C10" s="22">
        <v>26158431</v>
      </c>
      <c r="E10" s="25" t="s">
        <v>16</v>
      </c>
      <c r="F10" s="22">
        <v>70786419</v>
      </c>
      <c r="G10" s="22">
        <v>45642889</v>
      </c>
      <c r="H10" s="22">
        <v>3288948.22</v>
      </c>
      <c r="I10" s="24" t="s">
        <v>27</v>
      </c>
      <c r="J10" s="22">
        <v>42259512</v>
      </c>
      <c r="K10" s="22">
        <v>20530473</v>
      </c>
    </row>
    <row r="11" spans="1:11" x14ac:dyDescent="0.25">
      <c r="A11" s="24" t="s">
        <v>41</v>
      </c>
      <c r="B11" s="22">
        <v>483748101</v>
      </c>
      <c r="C11" s="22">
        <v>229628021</v>
      </c>
      <c r="E11" s="25" t="s">
        <v>19</v>
      </c>
      <c r="F11" s="22">
        <v>10912973</v>
      </c>
      <c r="G11" s="22">
        <v>3171926</v>
      </c>
      <c r="H11" s="22">
        <v>522073.25000000006</v>
      </c>
      <c r="I11" s="24" t="s">
        <v>28</v>
      </c>
      <c r="J11" s="22">
        <v>50584626</v>
      </c>
      <c r="K11" s="22">
        <v>27599228</v>
      </c>
    </row>
    <row r="12" spans="1:11" x14ac:dyDescent="0.25">
      <c r="E12" s="24" t="s">
        <v>18</v>
      </c>
      <c r="F12" s="22">
        <v>91230101</v>
      </c>
      <c r="G12" s="22">
        <v>27643206</v>
      </c>
      <c r="H12" s="22">
        <v>4136331.7699999996</v>
      </c>
      <c r="I12" s="24" t="s">
        <v>29</v>
      </c>
      <c r="J12" s="22">
        <v>51318002</v>
      </c>
      <c r="K12" s="22">
        <v>28340209</v>
      </c>
    </row>
    <row r="13" spans="1:11" x14ac:dyDescent="0.25">
      <c r="A13" s="23" t="s">
        <v>44</v>
      </c>
      <c r="B13" t="s">
        <v>42</v>
      </c>
      <c r="C13" t="s">
        <v>43</v>
      </c>
      <c r="E13" s="25" t="s">
        <v>16</v>
      </c>
      <c r="F13" s="22">
        <v>13364590</v>
      </c>
      <c r="G13" s="22">
        <v>5799643</v>
      </c>
      <c r="H13" s="22">
        <v>626397.22</v>
      </c>
      <c r="I13" s="24" t="s">
        <v>30</v>
      </c>
      <c r="J13" s="22">
        <v>48867180</v>
      </c>
      <c r="K13" s="22">
        <v>27380556</v>
      </c>
    </row>
    <row r="14" spans="1:11" x14ac:dyDescent="0.25">
      <c r="A14" s="24" t="s">
        <v>15</v>
      </c>
      <c r="B14" s="22">
        <v>126930434</v>
      </c>
      <c r="C14" s="22">
        <v>51078535</v>
      </c>
      <c r="E14" s="25" t="s">
        <v>19</v>
      </c>
      <c r="F14" s="22">
        <v>77865511</v>
      </c>
      <c r="G14" s="22">
        <v>21843563</v>
      </c>
      <c r="H14" s="22">
        <v>3509934.5499999993</v>
      </c>
      <c r="I14" s="24" t="s">
        <v>31</v>
      </c>
      <c r="J14" s="22">
        <v>48787406</v>
      </c>
      <c r="K14" s="22">
        <v>25414998</v>
      </c>
    </row>
    <row r="15" spans="1:11" x14ac:dyDescent="0.25">
      <c r="A15" s="24" t="s">
        <v>20</v>
      </c>
      <c r="B15" s="22">
        <v>183888174</v>
      </c>
      <c r="C15" s="22">
        <v>102091465</v>
      </c>
      <c r="E15" s="24" t="s">
        <v>41</v>
      </c>
      <c r="F15" s="22">
        <v>483748101</v>
      </c>
      <c r="G15" s="22">
        <v>229628021</v>
      </c>
      <c r="H15" s="22">
        <v>21828646.509999998</v>
      </c>
      <c r="I15" s="24" t="s">
        <v>41</v>
      </c>
      <c r="J15" s="22">
        <v>483748101</v>
      </c>
      <c r="K15" s="22">
        <v>229628021</v>
      </c>
    </row>
    <row r="16" spans="1:11" x14ac:dyDescent="0.25">
      <c r="A16" s="24" t="s">
        <v>17</v>
      </c>
      <c r="B16" s="22">
        <v>81699392</v>
      </c>
      <c r="C16" s="22">
        <v>48814815</v>
      </c>
    </row>
    <row r="17" spans="1:10" x14ac:dyDescent="0.25">
      <c r="A17" s="24" t="s">
        <v>18</v>
      </c>
      <c r="B17" s="22">
        <v>91230101</v>
      </c>
      <c r="C17" s="22">
        <v>27643206</v>
      </c>
      <c r="E17" s="23" t="s">
        <v>44</v>
      </c>
      <c r="F17" t="s">
        <v>42</v>
      </c>
      <c r="G17" t="s">
        <v>43</v>
      </c>
      <c r="I17" s="23" t="s">
        <v>44</v>
      </c>
      <c r="J17" t="s">
        <v>42</v>
      </c>
    </row>
    <row r="18" spans="1:10" x14ac:dyDescent="0.25">
      <c r="A18" s="24" t="s">
        <v>41</v>
      </c>
      <c r="B18" s="22">
        <v>483748101</v>
      </c>
      <c r="C18" s="22">
        <v>229628021</v>
      </c>
      <c r="E18" s="24" t="s">
        <v>16</v>
      </c>
      <c r="F18" s="22">
        <v>282095188</v>
      </c>
      <c r="G18" s="22">
        <v>155033386</v>
      </c>
      <c r="I18" s="24" t="s">
        <v>16</v>
      </c>
      <c r="J18" s="22">
        <v>282095188</v>
      </c>
    </row>
    <row r="19" spans="1:10" x14ac:dyDescent="0.25">
      <c r="E19" s="24" t="s">
        <v>19</v>
      </c>
      <c r="F19" s="22">
        <v>201652913</v>
      </c>
      <c r="G19" s="22">
        <v>74594635</v>
      </c>
      <c r="I19" s="24" t="s">
        <v>19</v>
      </c>
      <c r="J19" s="22">
        <v>201652913</v>
      </c>
    </row>
    <row r="20" spans="1:10" x14ac:dyDescent="0.25">
      <c r="A20" s="23" t="s">
        <v>44</v>
      </c>
      <c r="B20" t="s">
        <v>49</v>
      </c>
      <c r="E20" s="24" t="s">
        <v>41</v>
      </c>
      <c r="F20" s="22">
        <v>483748101</v>
      </c>
      <c r="G20" s="22">
        <v>229628021</v>
      </c>
      <c r="I20" s="24" t="s">
        <v>41</v>
      </c>
      <c r="J20" s="22">
        <v>483748101</v>
      </c>
    </row>
    <row r="21" spans="1:10" x14ac:dyDescent="0.25">
      <c r="A21" s="24" t="s">
        <v>15</v>
      </c>
      <c r="B21" s="30">
        <v>0.26422770314035371</v>
      </c>
    </row>
    <row r="22" spans="1:10" x14ac:dyDescent="0.25">
      <c r="A22" s="25" t="s">
        <v>16</v>
      </c>
      <c r="B22" s="30">
        <v>0.14876774831239864</v>
      </c>
    </row>
    <row r="23" spans="1:10" x14ac:dyDescent="0.25">
      <c r="A23" s="25" t="s">
        <v>19</v>
      </c>
      <c r="B23" s="30">
        <v>0.11545995482795506</v>
      </c>
    </row>
    <row r="24" spans="1:10" x14ac:dyDescent="0.25">
      <c r="A24" s="24" t="s">
        <v>20</v>
      </c>
      <c r="B24" s="30">
        <v>0.37169323055751857</v>
      </c>
    </row>
    <row r="25" spans="1:10" x14ac:dyDescent="0.25">
      <c r="A25" s="25" t="s">
        <v>16</v>
      </c>
      <c r="B25" s="30">
        <v>0.24882378701362748</v>
      </c>
    </row>
    <row r="26" spans="1:10" x14ac:dyDescent="0.25">
      <c r="A26" s="25" t="s">
        <v>19</v>
      </c>
      <c r="B26" s="30">
        <v>0.12286944354389108</v>
      </c>
    </row>
    <row r="27" spans="1:10" x14ac:dyDescent="0.25">
      <c r="A27" s="24" t="s">
        <v>17</v>
      </c>
      <c r="B27" s="30">
        <v>0.17458807939622459</v>
      </c>
    </row>
    <row r="28" spans="1:10" x14ac:dyDescent="0.25">
      <c r="A28" s="25" t="s">
        <v>16</v>
      </c>
      <c r="B28" s="30">
        <v>0.15067119340144561</v>
      </c>
    </row>
    <row r="29" spans="1:10" x14ac:dyDescent="0.25">
      <c r="A29" s="25" t="s">
        <v>19</v>
      </c>
      <c r="B29" s="30">
        <v>2.3916885994778984E-2</v>
      </c>
    </row>
    <row r="30" spans="1:10" x14ac:dyDescent="0.25">
      <c r="A30" s="24" t="s">
        <v>18</v>
      </c>
      <c r="B30" s="30">
        <v>0.18949098690590321</v>
      </c>
    </row>
    <row r="31" spans="1:10" x14ac:dyDescent="0.25">
      <c r="A31" s="25" t="s">
        <v>16</v>
      </c>
      <c r="B31" s="30">
        <v>2.8696109019541772E-2</v>
      </c>
    </row>
    <row r="32" spans="1:10" x14ac:dyDescent="0.25">
      <c r="A32" s="25" t="s">
        <v>19</v>
      </c>
      <c r="B32" s="30">
        <v>0.16079487788636143</v>
      </c>
    </row>
    <row r="33" spans="1:2" x14ac:dyDescent="0.25">
      <c r="A33" s="24" t="s">
        <v>41</v>
      </c>
      <c r="B33" s="3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757"/>
  <sheetViews>
    <sheetView workbookViewId="0">
      <selection activeCell="J14" sqref="J14"/>
    </sheetView>
  </sheetViews>
  <sheetFormatPr defaultRowHeight="15" x14ac:dyDescent="0.25"/>
  <cols>
    <col min="5" max="5" width="10.140625" bestFit="1" customWidth="1"/>
    <col min="6" max="6" width="12.140625" bestFit="1" customWidth="1"/>
    <col min="7" max="7" width="10" bestFit="1" customWidth="1"/>
    <col min="8" max="8" width="12.42578125" bestFit="1" customWidth="1"/>
  </cols>
  <sheetData>
    <row r="1" spans="1:13" ht="15.75" x14ac:dyDescent="0.25">
      <c r="A1" t="s">
        <v>0</v>
      </c>
      <c r="B1" t="s">
        <v>9</v>
      </c>
      <c r="C1" t="s">
        <v>10</v>
      </c>
      <c r="D1" t="s">
        <v>48</v>
      </c>
      <c r="E1" t="s">
        <v>11</v>
      </c>
      <c r="F1" t="s">
        <v>1</v>
      </c>
      <c r="G1" t="s">
        <v>12</v>
      </c>
      <c r="H1" t="s">
        <v>13</v>
      </c>
      <c r="K1" s="6" t="s">
        <v>6</v>
      </c>
      <c r="L1" s="6" t="s">
        <v>7</v>
      </c>
      <c r="M1" s="6" t="s">
        <v>8</v>
      </c>
    </row>
    <row r="2" spans="1:13" x14ac:dyDescent="0.25">
      <c r="A2" t="s">
        <v>23</v>
      </c>
      <c r="B2" t="s">
        <v>14</v>
      </c>
      <c r="C2" t="s">
        <v>15</v>
      </c>
      <c r="D2">
        <f ca="1">G2*(RANDBETWEEN($K$2,$L$2))/100</f>
        <v>14035.35</v>
      </c>
      <c r="E2" t="s">
        <v>16</v>
      </c>
      <c r="F2" t="s">
        <v>2</v>
      </c>
      <c r="G2">
        <v>467845</v>
      </c>
      <c r="H2">
        <v>78109</v>
      </c>
      <c r="K2">
        <v>2</v>
      </c>
      <c r="L2">
        <v>7</v>
      </c>
    </row>
    <row r="3" spans="1:13" x14ac:dyDescent="0.25">
      <c r="A3" t="s">
        <v>23</v>
      </c>
      <c r="B3" t="s">
        <v>14</v>
      </c>
      <c r="C3" t="s">
        <v>17</v>
      </c>
      <c r="D3">
        <f t="shared" ref="D3:D66" ca="1" si="0">G3*(RANDBETWEEN($K$2,$L$2))/100</f>
        <v>17209.75</v>
      </c>
      <c r="E3" t="s">
        <v>16</v>
      </c>
      <c r="F3" t="s">
        <v>2</v>
      </c>
      <c r="G3">
        <v>344195</v>
      </c>
      <c r="H3">
        <v>212540</v>
      </c>
    </row>
    <row r="4" spans="1:13" x14ac:dyDescent="0.25">
      <c r="A4" t="s">
        <v>23</v>
      </c>
      <c r="B4" t="s">
        <v>14</v>
      </c>
      <c r="C4" t="s">
        <v>18</v>
      </c>
      <c r="D4">
        <f t="shared" ca="1" si="0"/>
        <v>18713.8</v>
      </c>
      <c r="E4" t="s">
        <v>16</v>
      </c>
      <c r="F4" t="s">
        <v>2</v>
      </c>
      <c r="G4">
        <v>467845</v>
      </c>
      <c r="H4">
        <v>136845</v>
      </c>
    </row>
    <row r="5" spans="1:13" x14ac:dyDescent="0.25">
      <c r="A5" t="s">
        <v>23</v>
      </c>
      <c r="B5" t="s">
        <v>14</v>
      </c>
      <c r="C5" t="s">
        <v>17</v>
      </c>
      <c r="D5">
        <f t="shared" ca="1" si="0"/>
        <v>506.68</v>
      </c>
      <c r="E5" t="s">
        <v>19</v>
      </c>
      <c r="F5" t="s">
        <v>2</v>
      </c>
      <c r="G5">
        <v>12667</v>
      </c>
      <c r="H5">
        <v>5516</v>
      </c>
    </row>
    <row r="6" spans="1:13" x14ac:dyDescent="0.25">
      <c r="A6" t="s">
        <v>23</v>
      </c>
      <c r="B6" t="s">
        <v>14</v>
      </c>
      <c r="C6" t="s">
        <v>15</v>
      </c>
      <c r="D6">
        <f t="shared" ca="1" si="0"/>
        <v>4990.3999999999996</v>
      </c>
      <c r="E6" t="s">
        <v>19</v>
      </c>
      <c r="F6" t="s">
        <v>2</v>
      </c>
      <c r="G6">
        <v>249520</v>
      </c>
      <c r="H6">
        <v>32438</v>
      </c>
    </row>
    <row r="7" spans="1:13" x14ac:dyDescent="0.25">
      <c r="A7" t="s">
        <v>23</v>
      </c>
      <c r="B7" t="s">
        <v>14</v>
      </c>
      <c r="C7" t="s">
        <v>20</v>
      </c>
      <c r="D7">
        <f t="shared" ca="1" si="0"/>
        <v>18562.8</v>
      </c>
      <c r="E7" t="s">
        <v>19</v>
      </c>
      <c r="F7" t="s">
        <v>2</v>
      </c>
      <c r="G7">
        <v>309380</v>
      </c>
      <c r="H7">
        <v>160878</v>
      </c>
    </row>
    <row r="8" spans="1:13" x14ac:dyDescent="0.25">
      <c r="A8" t="s">
        <v>23</v>
      </c>
      <c r="B8" t="s">
        <v>14</v>
      </c>
      <c r="C8" t="s">
        <v>20</v>
      </c>
      <c r="D8">
        <f t="shared" ca="1" si="0"/>
        <v>20580.75</v>
      </c>
      <c r="E8" t="s">
        <v>16</v>
      </c>
      <c r="F8" t="s">
        <v>3</v>
      </c>
      <c r="G8">
        <v>411615</v>
      </c>
      <c r="H8">
        <v>40132</v>
      </c>
    </row>
    <row r="9" spans="1:13" x14ac:dyDescent="0.25">
      <c r="A9" t="s">
        <v>23</v>
      </c>
      <c r="B9" t="s">
        <v>14</v>
      </c>
      <c r="C9" t="s">
        <v>15</v>
      </c>
      <c r="D9">
        <f t="shared" ca="1" si="0"/>
        <v>18552.240000000002</v>
      </c>
      <c r="E9" t="s">
        <v>16</v>
      </c>
      <c r="F9" t="s">
        <v>3</v>
      </c>
      <c r="G9">
        <v>309204</v>
      </c>
      <c r="H9">
        <v>8039</v>
      </c>
    </row>
    <row r="10" spans="1:13" x14ac:dyDescent="0.25">
      <c r="A10" t="s">
        <v>23</v>
      </c>
      <c r="B10" t="s">
        <v>14</v>
      </c>
      <c r="C10" t="s">
        <v>17</v>
      </c>
      <c r="D10">
        <f t="shared" ca="1" si="0"/>
        <v>12883.2</v>
      </c>
      <c r="E10" t="s">
        <v>16</v>
      </c>
      <c r="F10" t="s">
        <v>3</v>
      </c>
      <c r="G10">
        <v>322080</v>
      </c>
      <c r="H10">
        <v>167482</v>
      </c>
    </row>
    <row r="11" spans="1:13" x14ac:dyDescent="0.25">
      <c r="A11" t="s">
        <v>23</v>
      </c>
      <c r="B11" t="s">
        <v>14</v>
      </c>
      <c r="C11" t="s">
        <v>18</v>
      </c>
      <c r="D11">
        <f t="shared" ca="1" si="0"/>
        <v>2127.9</v>
      </c>
      <c r="E11" t="s">
        <v>19</v>
      </c>
      <c r="F11" t="s">
        <v>3</v>
      </c>
      <c r="G11">
        <v>106395</v>
      </c>
      <c r="H11">
        <v>65699</v>
      </c>
    </row>
    <row r="12" spans="1:13" x14ac:dyDescent="0.25">
      <c r="A12" t="s">
        <v>23</v>
      </c>
      <c r="B12" t="s">
        <v>14</v>
      </c>
      <c r="C12" t="s">
        <v>15</v>
      </c>
      <c r="D12">
        <f t="shared" ca="1" si="0"/>
        <v>743.84</v>
      </c>
      <c r="E12" t="s">
        <v>19</v>
      </c>
      <c r="F12" t="s">
        <v>3</v>
      </c>
      <c r="G12">
        <v>37192</v>
      </c>
      <c r="H12">
        <v>22241</v>
      </c>
    </row>
    <row r="13" spans="1:13" x14ac:dyDescent="0.25">
      <c r="A13" t="s">
        <v>23</v>
      </c>
      <c r="B13" t="s">
        <v>14</v>
      </c>
      <c r="C13" t="s">
        <v>20</v>
      </c>
      <c r="D13">
        <f t="shared" ca="1" si="0"/>
        <v>28985.599999999999</v>
      </c>
      <c r="E13" t="s">
        <v>19</v>
      </c>
      <c r="F13" t="s">
        <v>3</v>
      </c>
      <c r="G13">
        <v>414080</v>
      </c>
      <c r="H13">
        <v>215322</v>
      </c>
    </row>
    <row r="14" spans="1:13" x14ac:dyDescent="0.25">
      <c r="A14" t="s">
        <v>23</v>
      </c>
      <c r="B14" t="s">
        <v>14</v>
      </c>
      <c r="C14" t="s">
        <v>18</v>
      </c>
      <c r="D14">
        <f t="shared" ca="1" si="0"/>
        <v>1171.28</v>
      </c>
      <c r="E14" t="s">
        <v>16</v>
      </c>
      <c r="F14" t="s">
        <v>4</v>
      </c>
      <c r="G14">
        <v>58564</v>
      </c>
      <c r="H14">
        <v>24363</v>
      </c>
    </row>
    <row r="15" spans="1:13" x14ac:dyDescent="0.25">
      <c r="A15" t="s">
        <v>23</v>
      </c>
      <c r="B15" t="s">
        <v>14</v>
      </c>
      <c r="C15" t="s">
        <v>15</v>
      </c>
      <c r="D15">
        <f t="shared" ca="1" si="0"/>
        <v>7012.32</v>
      </c>
      <c r="E15" t="s">
        <v>16</v>
      </c>
      <c r="F15" t="s">
        <v>4</v>
      </c>
      <c r="G15">
        <v>116872</v>
      </c>
      <c r="H15">
        <v>54696</v>
      </c>
    </row>
    <row r="16" spans="1:13" x14ac:dyDescent="0.25">
      <c r="A16" t="s">
        <v>23</v>
      </c>
      <c r="B16" t="s">
        <v>14</v>
      </c>
      <c r="C16" t="s">
        <v>17</v>
      </c>
      <c r="D16">
        <f t="shared" ca="1" si="0"/>
        <v>3466.77</v>
      </c>
      <c r="E16" t="s">
        <v>16</v>
      </c>
      <c r="F16" t="s">
        <v>4</v>
      </c>
      <c r="G16">
        <v>115559</v>
      </c>
      <c r="H16">
        <v>44317</v>
      </c>
    </row>
    <row r="17" spans="1:8" x14ac:dyDescent="0.25">
      <c r="A17" t="s">
        <v>23</v>
      </c>
      <c r="B17" t="s">
        <v>14</v>
      </c>
      <c r="C17" t="s">
        <v>20</v>
      </c>
      <c r="D17">
        <f t="shared" ca="1" si="0"/>
        <v>1390.28</v>
      </c>
      <c r="E17" t="s">
        <v>19</v>
      </c>
      <c r="F17" t="s">
        <v>4</v>
      </c>
      <c r="G17">
        <v>69514</v>
      </c>
      <c r="H17">
        <v>6326</v>
      </c>
    </row>
    <row r="18" spans="1:8" x14ac:dyDescent="0.25">
      <c r="A18" t="s">
        <v>23</v>
      </c>
      <c r="B18" t="s">
        <v>14</v>
      </c>
      <c r="C18" t="s">
        <v>20</v>
      </c>
      <c r="D18">
        <f t="shared" ca="1" si="0"/>
        <v>45514</v>
      </c>
      <c r="E18" t="s">
        <v>19</v>
      </c>
      <c r="F18" t="s">
        <v>4</v>
      </c>
      <c r="G18">
        <v>650200</v>
      </c>
      <c r="H18">
        <v>0</v>
      </c>
    </row>
    <row r="19" spans="1:8" x14ac:dyDescent="0.25">
      <c r="A19" t="s">
        <v>23</v>
      </c>
      <c r="B19" t="s">
        <v>14</v>
      </c>
      <c r="C19" t="s">
        <v>15</v>
      </c>
      <c r="D19">
        <f t="shared" ca="1" si="0"/>
        <v>9753</v>
      </c>
      <c r="E19" t="s">
        <v>19</v>
      </c>
      <c r="F19" t="s">
        <v>4</v>
      </c>
      <c r="G19">
        <v>325100</v>
      </c>
      <c r="H19">
        <v>0</v>
      </c>
    </row>
    <row r="20" spans="1:8" x14ac:dyDescent="0.25">
      <c r="A20" t="s">
        <v>23</v>
      </c>
      <c r="B20" t="s">
        <v>14</v>
      </c>
      <c r="C20" t="s">
        <v>17</v>
      </c>
      <c r="D20">
        <f t="shared" ca="1" si="0"/>
        <v>12793.12</v>
      </c>
      <c r="E20" t="s">
        <v>16</v>
      </c>
      <c r="F20" t="s">
        <v>5</v>
      </c>
      <c r="G20">
        <v>319828</v>
      </c>
      <c r="H20">
        <v>58209</v>
      </c>
    </row>
    <row r="21" spans="1:8" x14ac:dyDescent="0.25">
      <c r="A21" t="s">
        <v>23</v>
      </c>
      <c r="B21" t="s">
        <v>14</v>
      </c>
      <c r="C21" t="s">
        <v>18</v>
      </c>
      <c r="D21">
        <f t="shared" ca="1" si="0"/>
        <v>12544</v>
      </c>
      <c r="E21" t="s">
        <v>16</v>
      </c>
      <c r="F21" t="s">
        <v>5</v>
      </c>
      <c r="G21">
        <v>250880</v>
      </c>
      <c r="H21">
        <v>130458</v>
      </c>
    </row>
    <row r="22" spans="1:8" x14ac:dyDescent="0.25">
      <c r="A22" t="s">
        <v>23</v>
      </c>
      <c r="B22" t="s">
        <v>14</v>
      </c>
      <c r="C22" t="s">
        <v>20</v>
      </c>
      <c r="D22">
        <f t="shared" ca="1" si="0"/>
        <v>67892.850000000006</v>
      </c>
      <c r="E22" t="s">
        <v>16</v>
      </c>
      <c r="F22" t="s">
        <v>2</v>
      </c>
      <c r="G22">
        <v>2263095</v>
      </c>
      <c r="H22">
        <v>1397461</v>
      </c>
    </row>
    <row r="23" spans="1:8" x14ac:dyDescent="0.25">
      <c r="A23" t="s">
        <v>23</v>
      </c>
      <c r="B23" t="s">
        <v>14</v>
      </c>
      <c r="C23" t="s">
        <v>17</v>
      </c>
      <c r="D23">
        <f t="shared" ca="1" si="0"/>
        <v>34718.160000000003</v>
      </c>
      <c r="E23" t="s">
        <v>16</v>
      </c>
      <c r="F23" t="s">
        <v>2</v>
      </c>
      <c r="G23">
        <v>578636</v>
      </c>
      <c r="H23">
        <v>135401</v>
      </c>
    </row>
    <row r="24" spans="1:8" x14ac:dyDescent="0.25">
      <c r="A24" t="s">
        <v>23</v>
      </c>
      <c r="B24" t="s">
        <v>14</v>
      </c>
      <c r="C24" t="s">
        <v>15</v>
      </c>
      <c r="D24">
        <f t="shared" ca="1" si="0"/>
        <v>35401</v>
      </c>
      <c r="E24" t="s">
        <v>16</v>
      </c>
      <c r="F24" t="s">
        <v>2</v>
      </c>
      <c r="G24">
        <v>1770050</v>
      </c>
      <c r="H24">
        <v>575266</v>
      </c>
    </row>
    <row r="25" spans="1:8" x14ac:dyDescent="0.25">
      <c r="A25" t="s">
        <v>23</v>
      </c>
      <c r="B25" t="s">
        <v>14</v>
      </c>
      <c r="C25" t="s">
        <v>20</v>
      </c>
      <c r="D25">
        <f t="shared" ca="1" si="0"/>
        <v>1056.51</v>
      </c>
      <c r="E25" t="s">
        <v>19</v>
      </c>
      <c r="F25" t="s">
        <v>2</v>
      </c>
      <c r="G25">
        <v>15093</v>
      </c>
      <c r="H25">
        <v>9124</v>
      </c>
    </row>
    <row r="26" spans="1:8" x14ac:dyDescent="0.25">
      <c r="A26" t="s">
        <v>23</v>
      </c>
      <c r="B26" t="s">
        <v>14</v>
      </c>
      <c r="C26" t="s">
        <v>18</v>
      </c>
      <c r="D26">
        <f t="shared" ca="1" si="0"/>
        <v>36384</v>
      </c>
      <c r="E26" t="s">
        <v>19</v>
      </c>
      <c r="F26" t="s">
        <v>2</v>
      </c>
      <c r="G26">
        <v>1819200</v>
      </c>
      <c r="H26">
        <v>0</v>
      </c>
    </row>
    <row r="27" spans="1:8" x14ac:dyDescent="0.25">
      <c r="A27" t="s">
        <v>23</v>
      </c>
      <c r="B27" t="s">
        <v>14</v>
      </c>
      <c r="C27" t="s">
        <v>20</v>
      </c>
      <c r="D27">
        <f t="shared" ca="1" si="0"/>
        <v>46486.3</v>
      </c>
      <c r="E27" t="s">
        <v>19</v>
      </c>
      <c r="F27" t="s">
        <v>2</v>
      </c>
      <c r="G27">
        <v>664090</v>
      </c>
      <c r="H27">
        <v>388493</v>
      </c>
    </row>
    <row r="28" spans="1:8" x14ac:dyDescent="0.25">
      <c r="A28" t="s">
        <v>23</v>
      </c>
      <c r="B28" t="s">
        <v>14</v>
      </c>
      <c r="C28" t="s">
        <v>17</v>
      </c>
      <c r="D28">
        <f t="shared" ca="1" si="0"/>
        <v>15941.94</v>
      </c>
      <c r="E28" t="s">
        <v>16</v>
      </c>
      <c r="F28" t="s">
        <v>4</v>
      </c>
      <c r="G28">
        <v>227742</v>
      </c>
      <c r="H28">
        <v>62174</v>
      </c>
    </row>
    <row r="29" spans="1:8" x14ac:dyDescent="0.25">
      <c r="A29" t="s">
        <v>23</v>
      </c>
      <c r="B29" t="s">
        <v>14</v>
      </c>
      <c r="C29" t="s">
        <v>20</v>
      </c>
      <c r="D29">
        <f t="shared" ca="1" si="0"/>
        <v>23758.74</v>
      </c>
      <c r="E29" t="s">
        <v>16</v>
      </c>
      <c r="F29" t="s">
        <v>4</v>
      </c>
      <c r="G29">
        <v>791958</v>
      </c>
      <c r="H29">
        <v>298568</v>
      </c>
    </row>
    <row r="30" spans="1:8" x14ac:dyDescent="0.25">
      <c r="A30" t="s">
        <v>23</v>
      </c>
      <c r="B30" t="s">
        <v>14</v>
      </c>
      <c r="C30" t="s">
        <v>17</v>
      </c>
      <c r="D30">
        <f t="shared" ca="1" si="0"/>
        <v>13958.56</v>
      </c>
      <c r="E30" t="s">
        <v>19</v>
      </c>
      <c r="F30" t="s">
        <v>4</v>
      </c>
      <c r="G30">
        <v>199408</v>
      </c>
      <c r="H30">
        <v>10369</v>
      </c>
    </row>
    <row r="31" spans="1:8" x14ac:dyDescent="0.25">
      <c r="A31" t="s">
        <v>23</v>
      </c>
      <c r="B31" t="s">
        <v>14</v>
      </c>
      <c r="C31" t="s">
        <v>15</v>
      </c>
      <c r="D31">
        <f t="shared" ca="1" si="0"/>
        <v>8530.48</v>
      </c>
      <c r="E31" t="s">
        <v>19</v>
      </c>
      <c r="F31" t="s">
        <v>4</v>
      </c>
      <c r="G31">
        <v>426524</v>
      </c>
      <c r="H31">
        <v>66538</v>
      </c>
    </row>
    <row r="32" spans="1:8" x14ac:dyDescent="0.25">
      <c r="A32" t="s">
        <v>23</v>
      </c>
      <c r="B32" t="s">
        <v>14</v>
      </c>
      <c r="C32" t="s">
        <v>18</v>
      </c>
      <c r="D32">
        <f t="shared" ca="1" si="0"/>
        <v>41238.720000000001</v>
      </c>
      <c r="E32" t="s">
        <v>19</v>
      </c>
      <c r="F32" t="s">
        <v>4</v>
      </c>
      <c r="G32">
        <v>1030968</v>
      </c>
      <c r="H32">
        <v>455688</v>
      </c>
    </row>
    <row r="33" spans="1:8" x14ac:dyDescent="0.25">
      <c r="A33" t="s">
        <v>23</v>
      </c>
      <c r="B33" t="s">
        <v>14</v>
      </c>
      <c r="C33" t="s">
        <v>20</v>
      </c>
      <c r="D33">
        <f t="shared" ca="1" si="0"/>
        <v>38394.86</v>
      </c>
      <c r="E33" t="s">
        <v>16</v>
      </c>
      <c r="F33" t="s">
        <v>5</v>
      </c>
      <c r="G33">
        <v>548498</v>
      </c>
      <c r="H33">
        <v>349393</v>
      </c>
    </row>
    <row r="34" spans="1:8" x14ac:dyDescent="0.25">
      <c r="A34" t="s">
        <v>23</v>
      </c>
      <c r="B34" t="s">
        <v>14</v>
      </c>
      <c r="C34" t="s">
        <v>15</v>
      </c>
      <c r="D34">
        <f t="shared" ca="1" si="0"/>
        <v>16792.3</v>
      </c>
      <c r="E34" t="s">
        <v>16</v>
      </c>
      <c r="F34" t="s">
        <v>5</v>
      </c>
      <c r="G34">
        <v>239890</v>
      </c>
      <c r="H34">
        <v>140336</v>
      </c>
    </row>
    <row r="35" spans="1:8" x14ac:dyDescent="0.25">
      <c r="A35" t="s">
        <v>24</v>
      </c>
      <c r="B35" t="s">
        <v>14</v>
      </c>
      <c r="C35" t="s">
        <v>15</v>
      </c>
      <c r="D35">
        <f t="shared" ca="1" si="0"/>
        <v>11444.5</v>
      </c>
      <c r="E35" t="s">
        <v>16</v>
      </c>
      <c r="F35" t="s">
        <v>2</v>
      </c>
      <c r="G35">
        <v>228890</v>
      </c>
      <c r="H35">
        <v>206001</v>
      </c>
    </row>
    <row r="36" spans="1:8" x14ac:dyDescent="0.25">
      <c r="A36" t="s">
        <v>24</v>
      </c>
      <c r="B36" t="s">
        <v>14</v>
      </c>
      <c r="C36" t="s">
        <v>17</v>
      </c>
      <c r="D36">
        <f t="shared" ca="1" si="0"/>
        <v>8260.68</v>
      </c>
      <c r="E36" t="s">
        <v>16</v>
      </c>
      <c r="F36" t="s">
        <v>2</v>
      </c>
      <c r="G36">
        <v>137678</v>
      </c>
      <c r="H36">
        <v>107389</v>
      </c>
    </row>
    <row r="37" spans="1:8" x14ac:dyDescent="0.25">
      <c r="A37" t="s">
        <v>24</v>
      </c>
      <c r="B37" t="s">
        <v>14</v>
      </c>
      <c r="C37" t="s">
        <v>18</v>
      </c>
      <c r="D37">
        <f t="shared" ca="1" si="0"/>
        <v>18713.8</v>
      </c>
      <c r="E37" t="s">
        <v>16</v>
      </c>
      <c r="F37" t="s">
        <v>2</v>
      </c>
      <c r="G37">
        <v>374276</v>
      </c>
      <c r="H37">
        <v>284450</v>
      </c>
    </row>
    <row r="38" spans="1:8" x14ac:dyDescent="0.25">
      <c r="A38" t="s">
        <v>24</v>
      </c>
      <c r="B38" t="s">
        <v>14</v>
      </c>
      <c r="C38" t="s">
        <v>17</v>
      </c>
      <c r="D38">
        <f t="shared" ca="1" si="0"/>
        <v>1773.38</v>
      </c>
      <c r="E38" t="s">
        <v>19</v>
      </c>
      <c r="F38" t="s">
        <v>2</v>
      </c>
      <c r="G38">
        <v>25334</v>
      </c>
      <c r="H38">
        <v>8614</v>
      </c>
    </row>
    <row r="39" spans="1:8" x14ac:dyDescent="0.25">
      <c r="A39" t="s">
        <v>24</v>
      </c>
      <c r="B39" t="s">
        <v>14</v>
      </c>
      <c r="C39" t="s">
        <v>15</v>
      </c>
      <c r="D39">
        <f t="shared" ca="1" si="0"/>
        <v>7485.6</v>
      </c>
      <c r="E39" t="s">
        <v>19</v>
      </c>
      <c r="F39" t="s">
        <v>2</v>
      </c>
      <c r="G39">
        <v>374280</v>
      </c>
      <c r="H39">
        <v>299424</v>
      </c>
    </row>
    <row r="40" spans="1:8" x14ac:dyDescent="0.25">
      <c r="A40" t="s">
        <v>24</v>
      </c>
      <c r="B40" t="s">
        <v>14</v>
      </c>
      <c r="C40" t="s">
        <v>20</v>
      </c>
      <c r="D40">
        <f t="shared" ca="1" si="0"/>
        <v>3712.56</v>
      </c>
      <c r="E40" t="s">
        <v>19</v>
      </c>
      <c r="F40" t="s">
        <v>2</v>
      </c>
      <c r="G40">
        <v>123752</v>
      </c>
      <c r="H40">
        <v>64351</v>
      </c>
    </row>
    <row r="41" spans="1:8" x14ac:dyDescent="0.25">
      <c r="A41" t="s">
        <v>24</v>
      </c>
      <c r="B41" t="s">
        <v>14</v>
      </c>
      <c r="C41" t="s">
        <v>20</v>
      </c>
      <c r="D41">
        <f t="shared" ca="1" si="0"/>
        <v>6860.25</v>
      </c>
      <c r="E41" t="s">
        <v>16</v>
      </c>
      <c r="F41" t="s">
        <v>3</v>
      </c>
      <c r="G41">
        <v>137205</v>
      </c>
      <c r="H41">
        <v>6860</v>
      </c>
    </row>
    <row r="42" spans="1:8" x14ac:dyDescent="0.25">
      <c r="A42" t="s">
        <v>24</v>
      </c>
      <c r="B42" t="s">
        <v>14</v>
      </c>
      <c r="C42" t="s">
        <v>15</v>
      </c>
      <c r="D42">
        <f t="shared" ca="1" si="0"/>
        <v>1546.02</v>
      </c>
      <c r="E42" t="s">
        <v>16</v>
      </c>
      <c r="F42" t="s">
        <v>3</v>
      </c>
      <c r="G42">
        <v>77301</v>
      </c>
      <c r="H42">
        <v>773</v>
      </c>
    </row>
    <row r="43" spans="1:8" x14ac:dyDescent="0.25">
      <c r="A43" t="s">
        <v>24</v>
      </c>
      <c r="B43" t="s">
        <v>14</v>
      </c>
      <c r="C43" t="s">
        <v>17</v>
      </c>
      <c r="D43">
        <f t="shared" ca="1" si="0"/>
        <v>28987.200000000001</v>
      </c>
      <c r="E43" t="s">
        <v>16</v>
      </c>
      <c r="F43" t="s">
        <v>3</v>
      </c>
      <c r="G43">
        <v>483120</v>
      </c>
      <c r="H43">
        <v>96624</v>
      </c>
    </row>
    <row r="44" spans="1:8" x14ac:dyDescent="0.25">
      <c r="A44" t="s">
        <v>24</v>
      </c>
      <c r="B44" t="s">
        <v>14</v>
      </c>
      <c r="C44" t="s">
        <v>18</v>
      </c>
      <c r="D44">
        <f t="shared" ca="1" si="0"/>
        <v>25534.799999999999</v>
      </c>
      <c r="E44" t="s">
        <v>19</v>
      </c>
      <c r="F44" t="s">
        <v>3</v>
      </c>
      <c r="G44">
        <v>425580</v>
      </c>
      <c r="H44">
        <v>340464</v>
      </c>
    </row>
    <row r="45" spans="1:8" x14ac:dyDescent="0.25">
      <c r="A45" t="s">
        <v>24</v>
      </c>
      <c r="B45" t="s">
        <v>14</v>
      </c>
      <c r="C45" t="s">
        <v>15</v>
      </c>
      <c r="D45">
        <f t="shared" ca="1" si="0"/>
        <v>2975.36</v>
      </c>
      <c r="E45" t="s">
        <v>19</v>
      </c>
      <c r="F45" t="s">
        <v>3</v>
      </c>
      <c r="G45">
        <v>74384</v>
      </c>
      <c r="H45">
        <v>62483</v>
      </c>
    </row>
    <row r="46" spans="1:8" x14ac:dyDescent="0.25">
      <c r="A46" t="s">
        <v>24</v>
      </c>
      <c r="B46" t="s">
        <v>14</v>
      </c>
      <c r="C46" t="s">
        <v>20</v>
      </c>
      <c r="D46">
        <f t="shared" ca="1" si="0"/>
        <v>31056</v>
      </c>
      <c r="E46" t="s">
        <v>19</v>
      </c>
      <c r="F46" t="s">
        <v>3</v>
      </c>
      <c r="G46">
        <v>621120</v>
      </c>
      <c r="H46">
        <v>124224</v>
      </c>
    </row>
    <row r="47" spans="1:8" x14ac:dyDescent="0.25">
      <c r="A47" t="s">
        <v>24</v>
      </c>
      <c r="B47" t="s">
        <v>14</v>
      </c>
      <c r="C47" t="s">
        <v>18</v>
      </c>
      <c r="D47">
        <f t="shared" ca="1" si="0"/>
        <v>2928.2</v>
      </c>
      <c r="E47" t="s">
        <v>16</v>
      </c>
      <c r="F47" t="s">
        <v>4</v>
      </c>
      <c r="G47">
        <v>146410</v>
      </c>
      <c r="H47">
        <v>14641</v>
      </c>
    </row>
    <row r="48" spans="1:8" x14ac:dyDescent="0.25">
      <c r="A48" t="s">
        <v>24</v>
      </c>
      <c r="B48" t="s">
        <v>14</v>
      </c>
      <c r="C48" t="s">
        <v>15</v>
      </c>
      <c r="D48">
        <f t="shared" ca="1" si="0"/>
        <v>2337.44</v>
      </c>
      <c r="E48" t="s">
        <v>16</v>
      </c>
      <c r="F48" t="s">
        <v>4</v>
      </c>
      <c r="G48">
        <v>116872</v>
      </c>
      <c r="H48">
        <v>84148</v>
      </c>
    </row>
    <row r="49" spans="1:8" x14ac:dyDescent="0.25">
      <c r="A49" t="s">
        <v>24</v>
      </c>
      <c r="B49" t="s">
        <v>14</v>
      </c>
      <c r="C49" t="s">
        <v>17</v>
      </c>
      <c r="D49">
        <f t="shared" ca="1" si="0"/>
        <v>27734.16</v>
      </c>
      <c r="E49" t="s">
        <v>16</v>
      </c>
      <c r="F49" t="s">
        <v>4</v>
      </c>
      <c r="G49">
        <v>462236</v>
      </c>
      <c r="H49">
        <v>166405</v>
      </c>
    </row>
    <row r="50" spans="1:8" x14ac:dyDescent="0.25">
      <c r="A50" t="s">
        <v>24</v>
      </c>
      <c r="B50" t="s">
        <v>14</v>
      </c>
      <c r="C50" t="s">
        <v>20</v>
      </c>
      <c r="D50">
        <f t="shared" ca="1" si="0"/>
        <v>1390.28</v>
      </c>
      <c r="E50" t="s">
        <v>19</v>
      </c>
      <c r="F50" t="s">
        <v>4</v>
      </c>
      <c r="G50">
        <v>69514</v>
      </c>
      <c r="H50">
        <v>9732</v>
      </c>
    </row>
    <row r="51" spans="1:8" x14ac:dyDescent="0.25">
      <c r="A51" t="s">
        <v>24</v>
      </c>
      <c r="B51" t="s">
        <v>14</v>
      </c>
      <c r="C51" t="s">
        <v>20</v>
      </c>
      <c r="D51">
        <f t="shared" ca="1" si="0"/>
        <v>24382.5</v>
      </c>
      <c r="E51" t="s">
        <v>19</v>
      </c>
      <c r="F51" t="s">
        <v>4</v>
      </c>
      <c r="G51">
        <v>487650</v>
      </c>
      <c r="H51">
        <v>243825</v>
      </c>
    </row>
    <row r="52" spans="1:8" x14ac:dyDescent="0.25">
      <c r="A52" t="s">
        <v>24</v>
      </c>
      <c r="B52" t="s">
        <v>14</v>
      </c>
      <c r="C52" t="s">
        <v>15</v>
      </c>
      <c r="D52">
        <f t="shared" ca="1" si="0"/>
        <v>13004</v>
      </c>
      <c r="E52" t="s">
        <v>19</v>
      </c>
      <c r="F52" t="s">
        <v>4</v>
      </c>
      <c r="G52">
        <v>325100</v>
      </c>
      <c r="H52">
        <v>0</v>
      </c>
    </row>
    <row r="53" spans="1:8" x14ac:dyDescent="0.25">
      <c r="A53" t="s">
        <v>24</v>
      </c>
      <c r="B53" t="s">
        <v>14</v>
      </c>
      <c r="C53" t="s">
        <v>17</v>
      </c>
      <c r="D53">
        <f t="shared" ca="1" si="0"/>
        <v>1599.14</v>
      </c>
      <c r="E53" t="s">
        <v>16</v>
      </c>
      <c r="F53" t="s">
        <v>5</v>
      </c>
      <c r="G53">
        <v>79957</v>
      </c>
      <c r="H53">
        <v>45575</v>
      </c>
    </row>
    <row r="54" spans="1:8" x14ac:dyDescent="0.25">
      <c r="A54" t="s">
        <v>24</v>
      </c>
      <c r="B54" t="s">
        <v>14</v>
      </c>
      <c r="C54" t="s">
        <v>18</v>
      </c>
      <c r="D54">
        <f t="shared" ca="1" si="0"/>
        <v>2007.04</v>
      </c>
      <c r="E54" t="s">
        <v>16</v>
      </c>
      <c r="F54" t="s">
        <v>5</v>
      </c>
      <c r="G54">
        <v>100352</v>
      </c>
      <c r="H54">
        <v>52183</v>
      </c>
    </row>
    <row r="55" spans="1:8" x14ac:dyDescent="0.25">
      <c r="A55" t="s">
        <v>24</v>
      </c>
      <c r="B55" t="s">
        <v>14</v>
      </c>
      <c r="C55" t="s">
        <v>20</v>
      </c>
      <c r="D55">
        <f t="shared" ca="1" si="0"/>
        <v>18104.759999999998</v>
      </c>
      <c r="E55" t="s">
        <v>16</v>
      </c>
      <c r="F55" t="s">
        <v>2</v>
      </c>
      <c r="G55">
        <v>452619</v>
      </c>
      <c r="H55">
        <v>85998</v>
      </c>
    </row>
    <row r="56" spans="1:8" x14ac:dyDescent="0.25">
      <c r="A56" t="s">
        <v>24</v>
      </c>
      <c r="B56" t="s">
        <v>14</v>
      </c>
      <c r="C56" t="s">
        <v>17</v>
      </c>
      <c r="D56">
        <f t="shared" ca="1" si="0"/>
        <v>30378.39</v>
      </c>
      <c r="E56" t="s">
        <v>16</v>
      </c>
      <c r="F56" t="s">
        <v>2</v>
      </c>
      <c r="G56">
        <v>433977</v>
      </c>
      <c r="H56">
        <v>334162</v>
      </c>
    </row>
    <row r="57" spans="1:8" x14ac:dyDescent="0.25">
      <c r="A57" t="s">
        <v>24</v>
      </c>
      <c r="B57" t="s">
        <v>14</v>
      </c>
      <c r="C57" t="s">
        <v>20</v>
      </c>
      <c r="D57">
        <f t="shared" ca="1" si="0"/>
        <v>43879.839999999997</v>
      </c>
      <c r="E57" t="s">
        <v>16</v>
      </c>
      <c r="F57" t="s">
        <v>5</v>
      </c>
      <c r="G57">
        <v>1096996</v>
      </c>
      <c r="H57">
        <v>1053116</v>
      </c>
    </row>
    <row r="58" spans="1:8" x14ac:dyDescent="0.25">
      <c r="A58" t="s">
        <v>24</v>
      </c>
      <c r="B58" t="s">
        <v>14</v>
      </c>
      <c r="C58" t="s">
        <v>15</v>
      </c>
      <c r="D58">
        <f t="shared" ca="1" si="0"/>
        <v>14393.4</v>
      </c>
      <c r="E58" t="s">
        <v>16</v>
      </c>
      <c r="F58" t="s">
        <v>5</v>
      </c>
      <c r="G58">
        <v>239890</v>
      </c>
      <c r="H58">
        <v>215901</v>
      </c>
    </row>
    <row r="59" spans="1:8" x14ac:dyDescent="0.25">
      <c r="A59" t="s">
        <v>25</v>
      </c>
      <c r="B59" t="s">
        <v>14</v>
      </c>
      <c r="C59" t="s">
        <v>15</v>
      </c>
      <c r="D59">
        <f t="shared" ca="1" si="0"/>
        <v>9155.6</v>
      </c>
      <c r="E59" t="s">
        <v>16</v>
      </c>
      <c r="F59" t="s">
        <v>2</v>
      </c>
      <c r="G59">
        <v>457780</v>
      </c>
      <c r="H59">
        <v>366224</v>
      </c>
    </row>
    <row r="60" spans="1:8" x14ac:dyDescent="0.25">
      <c r="A60" t="s">
        <v>25</v>
      </c>
      <c r="B60" t="s">
        <v>14</v>
      </c>
      <c r="C60" t="s">
        <v>17</v>
      </c>
      <c r="D60">
        <f t="shared" ca="1" si="0"/>
        <v>19274.919999999998</v>
      </c>
      <c r="E60" t="s">
        <v>16</v>
      </c>
      <c r="F60" t="s">
        <v>2</v>
      </c>
      <c r="G60">
        <v>275356</v>
      </c>
      <c r="H60">
        <v>154199</v>
      </c>
    </row>
    <row r="61" spans="1:8" x14ac:dyDescent="0.25">
      <c r="A61" t="s">
        <v>25</v>
      </c>
      <c r="B61" t="s">
        <v>14</v>
      </c>
      <c r="C61" t="s">
        <v>18</v>
      </c>
      <c r="D61">
        <f t="shared" ca="1" si="0"/>
        <v>2807.07</v>
      </c>
      <c r="E61" t="s">
        <v>16</v>
      </c>
      <c r="F61" t="s">
        <v>2</v>
      </c>
      <c r="G61">
        <v>93569</v>
      </c>
      <c r="H61">
        <v>64563</v>
      </c>
    </row>
    <row r="62" spans="1:8" x14ac:dyDescent="0.25">
      <c r="A62" t="s">
        <v>25</v>
      </c>
      <c r="B62" t="s">
        <v>14</v>
      </c>
      <c r="C62" t="s">
        <v>17</v>
      </c>
      <c r="D62">
        <f t="shared" ca="1" si="0"/>
        <v>1900.05</v>
      </c>
      <c r="E62" t="s">
        <v>19</v>
      </c>
      <c r="F62" t="s">
        <v>2</v>
      </c>
      <c r="G62">
        <v>63335</v>
      </c>
      <c r="H62">
        <v>22167</v>
      </c>
    </row>
    <row r="63" spans="1:8" x14ac:dyDescent="0.25">
      <c r="A63" t="s">
        <v>25</v>
      </c>
      <c r="B63" t="s">
        <v>14</v>
      </c>
      <c r="C63" t="s">
        <v>15</v>
      </c>
      <c r="D63">
        <f t="shared" ca="1" si="0"/>
        <v>7485.6</v>
      </c>
      <c r="E63" t="s">
        <v>19</v>
      </c>
      <c r="F63" t="s">
        <v>2</v>
      </c>
      <c r="G63">
        <v>249520</v>
      </c>
      <c r="H63">
        <v>49904</v>
      </c>
    </row>
    <row r="64" spans="1:8" x14ac:dyDescent="0.25">
      <c r="A64" t="s">
        <v>25</v>
      </c>
      <c r="B64" t="s">
        <v>14</v>
      </c>
      <c r="C64" t="s">
        <v>20</v>
      </c>
      <c r="D64">
        <f t="shared" ca="1" si="0"/>
        <v>2475.04</v>
      </c>
      <c r="E64" t="s">
        <v>19</v>
      </c>
      <c r="F64" t="s">
        <v>2</v>
      </c>
      <c r="G64">
        <v>123752</v>
      </c>
      <c r="H64">
        <v>64351</v>
      </c>
    </row>
    <row r="65" spans="1:8" x14ac:dyDescent="0.25">
      <c r="A65" t="s">
        <v>25</v>
      </c>
      <c r="B65" t="s">
        <v>14</v>
      </c>
      <c r="C65" t="s">
        <v>20</v>
      </c>
      <c r="D65">
        <f t="shared" ca="1" si="0"/>
        <v>41161.5</v>
      </c>
      <c r="E65" t="s">
        <v>16</v>
      </c>
      <c r="F65" t="s">
        <v>3</v>
      </c>
      <c r="G65">
        <v>686025</v>
      </c>
      <c r="H65">
        <v>171506</v>
      </c>
    </row>
    <row r="66" spans="1:8" x14ac:dyDescent="0.25">
      <c r="A66" t="s">
        <v>25</v>
      </c>
      <c r="B66" t="s">
        <v>14</v>
      </c>
      <c r="C66" t="s">
        <v>15</v>
      </c>
      <c r="D66">
        <f t="shared" ca="1" si="0"/>
        <v>6957.09</v>
      </c>
      <c r="E66" t="s">
        <v>16</v>
      </c>
      <c r="F66" t="s">
        <v>3</v>
      </c>
      <c r="G66">
        <v>231903</v>
      </c>
      <c r="H66">
        <v>6957</v>
      </c>
    </row>
    <row r="67" spans="1:8" x14ac:dyDescent="0.25">
      <c r="A67" t="s">
        <v>25</v>
      </c>
      <c r="B67" t="s">
        <v>14</v>
      </c>
      <c r="C67" t="s">
        <v>17</v>
      </c>
      <c r="D67">
        <f t="shared" ref="D67:D130" ca="1" si="1">G67*(RANDBETWEEN($K$2,$L$2))/100</f>
        <v>24156</v>
      </c>
      <c r="E67" t="s">
        <v>16</v>
      </c>
      <c r="F67" t="s">
        <v>3</v>
      </c>
      <c r="G67">
        <v>483120</v>
      </c>
      <c r="H67">
        <v>96624</v>
      </c>
    </row>
    <row r="68" spans="1:8" x14ac:dyDescent="0.25">
      <c r="A68" t="s">
        <v>25</v>
      </c>
      <c r="B68" t="s">
        <v>14</v>
      </c>
      <c r="C68" t="s">
        <v>18</v>
      </c>
      <c r="D68">
        <f t="shared" ca="1" si="1"/>
        <v>4255.8</v>
      </c>
      <c r="E68" t="s">
        <v>19</v>
      </c>
      <c r="F68" t="s">
        <v>3</v>
      </c>
      <c r="G68">
        <v>106395</v>
      </c>
      <c r="H68">
        <v>101075</v>
      </c>
    </row>
    <row r="69" spans="1:8" x14ac:dyDescent="0.25">
      <c r="A69" t="s">
        <v>25</v>
      </c>
      <c r="B69" t="s">
        <v>14</v>
      </c>
      <c r="C69" t="s">
        <v>15</v>
      </c>
      <c r="D69">
        <f t="shared" ca="1" si="1"/>
        <v>5206.88</v>
      </c>
      <c r="E69" t="s">
        <v>19</v>
      </c>
      <c r="F69" t="s">
        <v>3</v>
      </c>
      <c r="G69">
        <v>74384</v>
      </c>
      <c r="H69">
        <v>62483</v>
      </c>
    </row>
    <row r="70" spans="1:8" x14ac:dyDescent="0.25">
      <c r="A70" t="s">
        <v>25</v>
      </c>
      <c r="B70" t="s">
        <v>14</v>
      </c>
      <c r="C70" t="s">
        <v>20</v>
      </c>
      <c r="D70">
        <f t="shared" ca="1" si="1"/>
        <v>33126.400000000001</v>
      </c>
      <c r="E70" t="s">
        <v>19</v>
      </c>
      <c r="F70" t="s">
        <v>3</v>
      </c>
      <c r="G70">
        <v>828160</v>
      </c>
      <c r="H70">
        <v>496896</v>
      </c>
    </row>
    <row r="71" spans="1:8" x14ac:dyDescent="0.25">
      <c r="A71" t="s">
        <v>25</v>
      </c>
      <c r="B71" t="s">
        <v>14</v>
      </c>
      <c r="C71" t="s">
        <v>18</v>
      </c>
      <c r="D71">
        <f t="shared" ca="1" si="1"/>
        <v>585.64</v>
      </c>
      <c r="E71" t="s">
        <v>16</v>
      </c>
      <c r="F71" t="s">
        <v>4</v>
      </c>
      <c r="G71">
        <v>29282</v>
      </c>
      <c r="H71">
        <v>24011</v>
      </c>
    </row>
    <row r="72" spans="1:8" x14ac:dyDescent="0.25">
      <c r="A72" t="s">
        <v>25</v>
      </c>
      <c r="B72" t="s">
        <v>14</v>
      </c>
      <c r="C72" t="s">
        <v>15</v>
      </c>
      <c r="D72">
        <f t="shared" ca="1" si="1"/>
        <v>11687.2</v>
      </c>
      <c r="E72" t="s">
        <v>16</v>
      </c>
      <c r="F72" t="s">
        <v>4</v>
      </c>
      <c r="G72">
        <v>233744</v>
      </c>
      <c r="H72">
        <v>102847</v>
      </c>
    </row>
    <row r="73" spans="1:8" x14ac:dyDescent="0.25">
      <c r="A73" t="s">
        <v>25</v>
      </c>
      <c r="B73" t="s">
        <v>14</v>
      </c>
      <c r="C73" t="s">
        <v>17</v>
      </c>
      <c r="D73">
        <f t="shared" ca="1" si="1"/>
        <v>24267.39</v>
      </c>
      <c r="E73" t="s">
        <v>16</v>
      </c>
      <c r="F73" t="s">
        <v>4</v>
      </c>
      <c r="G73">
        <v>346677</v>
      </c>
      <c r="H73">
        <v>266941</v>
      </c>
    </row>
    <row r="74" spans="1:8" x14ac:dyDescent="0.25">
      <c r="A74" t="s">
        <v>25</v>
      </c>
      <c r="B74" t="s">
        <v>14</v>
      </c>
      <c r="C74" t="s">
        <v>20</v>
      </c>
      <c r="D74">
        <f t="shared" ca="1" si="1"/>
        <v>6951.4</v>
      </c>
      <c r="E74" t="s">
        <v>19</v>
      </c>
      <c r="F74" t="s">
        <v>4</v>
      </c>
      <c r="G74">
        <v>173785</v>
      </c>
      <c r="H74">
        <v>147717</v>
      </c>
    </row>
    <row r="75" spans="1:8" x14ac:dyDescent="0.25">
      <c r="A75" t="s">
        <v>25</v>
      </c>
      <c r="B75" t="s">
        <v>14</v>
      </c>
      <c r="C75" t="s">
        <v>20</v>
      </c>
      <c r="D75">
        <f t="shared" ca="1" si="1"/>
        <v>9753</v>
      </c>
      <c r="E75" t="s">
        <v>19</v>
      </c>
      <c r="F75" t="s">
        <v>4</v>
      </c>
      <c r="G75">
        <v>162550</v>
      </c>
      <c r="H75">
        <v>81275</v>
      </c>
    </row>
    <row r="76" spans="1:8" x14ac:dyDescent="0.25">
      <c r="A76" t="s">
        <v>25</v>
      </c>
      <c r="B76" t="s">
        <v>14</v>
      </c>
      <c r="C76" t="s">
        <v>15</v>
      </c>
      <c r="D76">
        <f t="shared" ca="1" si="1"/>
        <v>1625.5</v>
      </c>
      <c r="E76" t="s">
        <v>19</v>
      </c>
      <c r="F76" t="s">
        <v>4</v>
      </c>
      <c r="G76">
        <v>81275</v>
      </c>
      <c r="H76">
        <v>60956</v>
      </c>
    </row>
    <row r="77" spans="1:8" x14ac:dyDescent="0.25">
      <c r="A77" t="s">
        <v>25</v>
      </c>
      <c r="B77" t="s">
        <v>14</v>
      </c>
      <c r="C77" t="s">
        <v>17</v>
      </c>
      <c r="D77">
        <f t="shared" ca="1" si="1"/>
        <v>5596.99</v>
      </c>
      <c r="E77" t="s">
        <v>16</v>
      </c>
      <c r="F77" t="s">
        <v>5</v>
      </c>
      <c r="G77">
        <v>79957</v>
      </c>
      <c r="H77">
        <v>45575</v>
      </c>
    </row>
    <row r="78" spans="1:8" x14ac:dyDescent="0.25">
      <c r="A78" t="s">
        <v>25</v>
      </c>
      <c r="B78" t="s">
        <v>14</v>
      </c>
      <c r="C78" t="s">
        <v>18</v>
      </c>
      <c r="D78">
        <f t="shared" ca="1" si="1"/>
        <v>2007.04</v>
      </c>
      <c r="E78" t="s">
        <v>16</v>
      </c>
      <c r="F78" t="s">
        <v>5</v>
      </c>
      <c r="G78">
        <v>50176</v>
      </c>
      <c r="H78">
        <v>38134</v>
      </c>
    </row>
    <row r="79" spans="1:8" x14ac:dyDescent="0.25">
      <c r="A79" t="s">
        <v>25</v>
      </c>
      <c r="B79" t="s">
        <v>14</v>
      </c>
      <c r="C79" t="s">
        <v>20</v>
      </c>
      <c r="D79">
        <f t="shared" ca="1" si="1"/>
        <v>90523.8</v>
      </c>
      <c r="E79" t="s">
        <v>16</v>
      </c>
      <c r="F79" t="s">
        <v>2</v>
      </c>
      <c r="G79">
        <v>2263095</v>
      </c>
      <c r="H79">
        <v>2149940</v>
      </c>
    </row>
    <row r="80" spans="1:8" x14ac:dyDescent="0.25">
      <c r="A80" t="s">
        <v>25</v>
      </c>
      <c r="B80" t="s">
        <v>14</v>
      </c>
      <c r="C80" t="s">
        <v>17</v>
      </c>
      <c r="D80">
        <f t="shared" ca="1" si="1"/>
        <v>11572.72</v>
      </c>
      <c r="E80" t="s">
        <v>16</v>
      </c>
      <c r="F80" t="s">
        <v>2</v>
      </c>
      <c r="G80">
        <v>578636</v>
      </c>
      <c r="H80">
        <v>208309</v>
      </c>
    </row>
    <row r="81" spans="1:8" x14ac:dyDescent="0.25">
      <c r="A81" t="s">
        <v>25</v>
      </c>
      <c r="B81" t="s">
        <v>14</v>
      </c>
      <c r="C81" t="s">
        <v>15</v>
      </c>
      <c r="D81">
        <f t="shared" ca="1" si="1"/>
        <v>49561.4</v>
      </c>
      <c r="E81" t="s">
        <v>16</v>
      </c>
      <c r="F81" t="s">
        <v>2</v>
      </c>
      <c r="G81">
        <v>708020</v>
      </c>
      <c r="H81">
        <v>141604</v>
      </c>
    </row>
    <row r="82" spans="1:8" x14ac:dyDescent="0.25">
      <c r="A82" t="s">
        <v>25</v>
      </c>
      <c r="B82" t="s">
        <v>14</v>
      </c>
      <c r="C82" t="s">
        <v>17</v>
      </c>
      <c r="D82">
        <f t="shared" ca="1" si="1"/>
        <v>3988.16</v>
      </c>
      <c r="E82" t="s">
        <v>19</v>
      </c>
      <c r="F82" t="s">
        <v>4</v>
      </c>
      <c r="G82">
        <v>199408</v>
      </c>
      <c r="H82">
        <v>15953</v>
      </c>
    </row>
    <row r="83" spans="1:8" x14ac:dyDescent="0.25">
      <c r="A83" t="s">
        <v>25</v>
      </c>
      <c r="B83" t="s">
        <v>14</v>
      </c>
      <c r="C83" t="s">
        <v>15</v>
      </c>
      <c r="D83">
        <f t="shared" ca="1" si="1"/>
        <v>85304.8</v>
      </c>
      <c r="E83" t="s">
        <v>19</v>
      </c>
      <c r="F83" t="s">
        <v>4</v>
      </c>
      <c r="G83">
        <v>2132620</v>
      </c>
      <c r="H83">
        <v>426524</v>
      </c>
    </row>
    <row r="84" spans="1:8" x14ac:dyDescent="0.25">
      <c r="A84" t="s">
        <v>25</v>
      </c>
      <c r="B84" t="s">
        <v>14</v>
      </c>
      <c r="C84" t="s">
        <v>18</v>
      </c>
      <c r="D84">
        <f t="shared" ca="1" si="1"/>
        <v>72167.759999999995</v>
      </c>
      <c r="E84" t="s">
        <v>19</v>
      </c>
      <c r="F84" t="s">
        <v>4</v>
      </c>
      <c r="G84">
        <v>1030968</v>
      </c>
      <c r="H84">
        <v>701058</v>
      </c>
    </row>
    <row r="85" spans="1:8" x14ac:dyDescent="0.25">
      <c r="A85" t="s">
        <v>25</v>
      </c>
      <c r="B85" t="s">
        <v>14</v>
      </c>
      <c r="C85" t="s">
        <v>20</v>
      </c>
      <c r="D85">
        <f t="shared" ca="1" si="1"/>
        <v>76789.72</v>
      </c>
      <c r="E85" t="s">
        <v>16</v>
      </c>
      <c r="F85" t="s">
        <v>5</v>
      </c>
      <c r="G85">
        <v>1096996</v>
      </c>
      <c r="H85">
        <v>1053116</v>
      </c>
    </row>
    <row r="86" spans="1:8" x14ac:dyDescent="0.25">
      <c r="A86" t="s">
        <v>25</v>
      </c>
      <c r="B86" t="s">
        <v>14</v>
      </c>
      <c r="C86" t="s">
        <v>15</v>
      </c>
      <c r="D86">
        <f t="shared" ca="1" si="1"/>
        <v>3838.24</v>
      </c>
      <c r="E86" t="s">
        <v>16</v>
      </c>
      <c r="F86" t="s">
        <v>5</v>
      </c>
      <c r="G86">
        <v>95956</v>
      </c>
      <c r="H86">
        <v>53735</v>
      </c>
    </row>
    <row r="87" spans="1:8" x14ac:dyDescent="0.25">
      <c r="A87" t="s">
        <v>26</v>
      </c>
      <c r="B87" t="s">
        <v>14</v>
      </c>
      <c r="C87" t="s">
        <v>15</v>
      </c>
      <c r="D87">
        <f t="shared" ca="1" si="1"/>
        <v>5722.25</v>
      </c>
      <c r="E87" t="s">
        <v>16</v>
      </c>
      <c r="F87" t="s">
        <v>2</v>
      </c>
      <c r="G87">
        <v>114445</v>
      </c>
      <c r="H87">
        <v>25750</v>
      </c>
    </row>
    <row r="88" spans="1:8" x14ac:dyDescent="0.25">
      <c r="A88" t="s">
        <v>26</v>
      </c>
      <c r="B88" t="s">
        <v>14</v>
      </c>
      <c r="C88" t="s">
        <v>17</v>
      </c>
      <c r="D88">
        <f t="shared" ca="1" si="1"/>
        <v>5507.12</v>
      </c>
      <c r="E88" t="s">
        <v>16</v>
      </c>
      <c r="F88" t="s">
        <v>2</v>
      </c>
      <c r="G88">
        <v>137678</v>
      </c>
      <c r="H88">
        <v>53694</v>
      </c>
    </row>
    <row r="89" spans="1:8" x14ac:dyDescent="0.25">
      <c r="A89" t="s">
        <v>26</v>
      </c>
      <c r="B89" t="s">
        <v>14</v>
      </c>
      <c r="C89" t="s">
        <v>18</v>
      </c>
      <c r="D89">
        <f t="shared" ca="1" si="1"/>
        <v>14035.35</v>
      </c>
      <c r="E89" t="s">
        <v>16</v>
      </c>
      <c r="F89" t="s">
        <v>2</v>
      </c>
      <c r="G89">
        <v>280707</v>
      </c>
      <c r="H89">
        <v>9825</v>
      </c>
    </row>
    <row r="90" spans="1:8" x14ac:dyDescent="0.25">
      <c r="A90" t="s">
        <v>26</v>
      </c>
      <c r="B90" t="s">
        <v>14</v>
      </c>
      <c r="C90" t="s">
        <v>17</v>
      </c>
      <c r="D90">
        <f t="shared" ca="1" si="1"/>
        <v>3040.08</v>
      </c>
      <c r="E90" t="s">
        <v>19</v>
      </c>
      <c r="F90" t="s">
        <v>2</v>
      </c>
      <c r="G90">
        <v>50668</v>
      </c>
      <c r="H90">
        <v>17227</v>
      </c>
    </row>
    <row r="91" spans="1:8" x14ac:dyDescent="0.25">
      <c r="A91" t="s">
        <v>26</v>
      </c>
      <c r="B91" t="s">
        <v>14</v>
      </c>
      <c r="C91" t="s">
        <v>15</v>
      </c>
      <c r="D91">
        <f t="shared" ca="1" si="1"/>
        <v>24952</v>
      </c>
      <c r="E91" t="s">
        <v>19</v>
      </c>
      <c r="F91" t="s">
        <v>2</v>
      </c>
      <c r="G91">
        <v>623800</v>
      </c>
      <c r="H91">
        <v>0</v>
      </c>
    </row>
    <row r="92" spans="1:8" x14ac:dyDescent="0.25">
      <c r="A92" t="s">
        <v>26</v>
      </c>
      <c r="B92" t="s">
        <v>14</v>
      </c>
      <c r="C92" t="s">
        <v>20</v>
      </c>
      <c r="D92">
        <f t="shared" ca="1" si="1"/>
        <v>1856.28</v>
      </c>
      <c r="E92" t="s">
        <v>19</v>
      </c>
      <c r="F92" t="s">
        <v>2</v>
      </c>
      <c r="G92">
        <v>61876</v>
      </c>
      <c r="H92">
        <v>23513</v>
      </c>
    </row>
    <row r="93" spans="1:8" x14ac:dyDescent="0.25">
      <c r="A93" t="s">
        <v>26</v>
      </c>
      <c r="B93" t="s">
        <v>14</v>
      </c>
      <c r="C93" t="s">
        <v>20</v>
      </c>
      <c r="D93">
        <f t="shared" ca="1" si="1"/>
        <v>9604.35</v>
      </c>
      <c r="E93" t="s">
        <v>16</v>
      </c>
      <c r="F93" t="s">
        <v>3</v>
      </c>
      <c r="G93">
        <v>137205</v>
      </c>
      <c r="H93">
        <v>3430</v>
      </c>
    </row>
    <row r="94" spans="1:8" x14ac:dyDescent="0.25">
      <c r="A94" t="s">
        <v>26</v>
      </c>
      <c r="B94" t="s">
        <v>14</v>
      </c>
      <c r="C94" t="s">
        <v>15</v>
      </c>
      <c r="D94">
        <f t="shared" ca="1" si="1"/>
        <v>11595.15</v>
      </c>
      <c r="E94" t="s">
        <v>16</v>
      </c>
      <c r="F94" t="s">
        <v>3</v>
      </c>
      <c r="G94">
        <v>386505</v>
      </c>
      <c r="H94">
        <v>9663</v>
      </c>
    </row>
    <row r="95" spans="1:8" x14ac:dyDescent="0.25">
      <c r="A95" t="s">
        <v>26</v>
      </c>
      <c r="B95" t="s">
        <v>14</v>
      </c>
      <c r="C95" t="s">
        <v>17</v>
      </c>
      <c r="D95">
        <f t="shared" ca="1" si="1"/>
        <v>24156</v>
      </c>
      <c r="E95" t="s">
        <v>16</v>
      </c>
      <c r="F95" t="s">
        <v>3</v>
      </c>
      <c r="G95">
        <v>483120</v>
      </c>
      <c r="H95">
        <v>48312</v>
      </c>
    </row>
    <row r="96" spans="1:8" x14ac:dyDescent="0.25">
      <c r="A96" t="s">
        <v>26</v>
      </c>
      <c r="B96" t="s">
        <v>14</v>
      </c>
      <c r="C96" t="s">
        <v>18</v>
      </c>
      <c r="D96">
        <f t="shared" ca="1" si="1"/>
        <v>5319.75</v>
      </c>
      <c r="E96" t="s">
        <v>19</v>
      </c>
      <c r="F96" t="s">
        <v>3</v>
      </c>
      <c r="G96">
        <v>106395</v>
      </c>
      <c r="H96">
        <v>50538</v>
      </c>
    </row>
    <row r="97" spans="1:8" x14ac:dyDescent="0.25">
      <c r="A97" t="s">
        <v>26</v>
      </c>
      <c r="B97" t="s">
        <v>14</v>
      </c>
      <c r="C97" t="s">
        <v>15</v>
      </c>
      <c r="D97">
        <f t="shared" ca="1" si="1"/>
        <v>4463.04</v>
      </c>
      <c r="E97" t="s">
        <v>19</v>
      </c>
      <c r="F97" t="s">
        <v>3</v>
      </c>
      <c r="G97">
        <v>74384</v>
      </c>
      <c r="H97">
        <v>31241</v>
      </c>
    </row>
    <row r="98" spans="1:8" x14ac:dyDescent="0.25">
      <c r="A98" t="s">
        <v>26</v>
      </c>
      <c r="B98" t="s">
        <v>14</v>
      </c>
      <c r="C98" t="s">
        <v>20</v>
      </c>
      <c r="D98">
        <f t="shared" ca="1" si="1"/>
        <v>33126.400000000001</v>
      </c>
      <c r="E98" t="s">
        <v>19</v>
      </c>
      <c r="F98" t="s">
        <v>3</v>
      </c>
      <c r="G98">
        <v>828160</v>
      </c>
      <c r="H98">
        <v>248448</v>
      </c>
    </row>
    <row r="99" spans="1:8" x14ac:dyDescent="0.25">
      <c r="A99" t="s">
        <v>26</v>
      </c>
      <c r="B99" t="s">
        <v>14</v>
      </c>
      <c r="C99" t="s">
        <v>18</v>
      </c>
      <c r="D99">
        <f t="shared" ca="1" si="1"/>
        <v>878.46</v>
      </c>
      <c r="E99" t="s">
        <v>16</v>
      </c>
      <c r="F99" t="s">
        <v>4</v>
      </c>
      <c r="G99">
        <v>29282</v>
      </c>
      <c r="H99">
        <v>12006</v>
      </c>
    </row>
    <row r="100" spans="1:8" x14ac:dyDescent="0.25">
      <c r="A100" t="s">
        <v>26</v>
      </c>
      <c r="B100" t="s">
        <v>14</v>
      </c>
      <c r="C100" t="s">
        <v>15</v>
      </c>
      <c r="D100">
        <f t="shared" ca="1" si="1"/>
        <v>5259.24</v>
      </c>
      <c r="E100" t="s">
        <v>16</v>
      </c>
      <c r="F100" t="s">
        <v>4</v>
      </c>
      <c r="G100">
        <v>175308</v>
      </c>
      <c r="H100">
        <v>7012</v>
      </c>
    </row>
    <row r="101" spans="1:8" x14ac:dyDescent="0.25">
      <c r="A101" t="s">
        <v>26</v>
      </c>
      <c r="B101" t="s">
        <v>14</v>
      </c>
      <c r="C101" t="s">
        <v>17</v>
      </c>
      <c r="D101">
        <f t="shared" ca="1" si="1"/>
        <v>27734.16</v>
      </c>
      <c r="E101" t="s">
        <v>16</v>
      </c>
      <c r="F101" t="s">
        <v>4</v>
      </c>
      <c r="G101">
        <v>462236</v>
      </c>
      <c r="H101">
        <v>83202</v>
      </c>
    </row>
    <row r="102" spans="1:8" x14ac:dyDescent="0.25">
      <c r="A102" t="s">
        <v>26</v>
      </c>
      <c r="B102" t="s">
        <v>14</v>
      </c>
      <c r="C102" t="s">
        <v>20</v>
      </c>
      <c r="D102">
        <f t="shared" ca="1" si="1"/>
        <v>4865.9799999999996</v>
      </c>
      <c r="E102" t="s">
        <v>19</v>
      </c>
      <c r="F102" t="s">
        <v>4</v>
      </c>
      <c r="G102">
        <v>69514</v>
      </c>
      <c r="H102">
        <v>4866</v>
      </c>
    </row>
    <row r="103" spans="1:8" x14ac:dyDescent="0.25">
      <c r="A103" t="s">
        <v>26</v>
      </c>
      <c r="B103" t="s">
        <v>14</v>
      </c>
      <c r="C103" t="s">
        <v>20</v>
      </c>
      <c r="D103">
        <f t="shared" ca="1" si="1"/>
        <v>48765</v>
      </c>
      <c r="E103" t="s">
        <v>19</v>
      </c>
      <c r="F103" t="s">
        <v>4</v>
      </c>
      <c r="G103">
        <v>812750</v>
      </c>
      <c r="H103">
        <v>203188</v>
      </c>
    </row>
    <row r="104" spans="1:8" x14ac:dyDescent="0.25">
      <c r="A104" t="s">
        <v>26</v>
      </c>
      <c r="B104" t="s">
        <v>14</v>
      </c>
      <c r="C104" t="s">
        <v>15</v>
      </c>
      <c r="D104">
        <f t="shared" ca="1" si="1"/>
        <v>3251</v>
      </c>
      <c r="E104" t="s">
        <v>19</v>
      </c>
      <c r="F104" t="s">
        <v>4</v>
      </c>
      <c r="G104">
        <v>162550</v>
      </c>
      <c r="H104">
        <v>40638</v>
      </c>
    </row>
    <row r="105" spans="1:8" x14ac:dyDescent="0.25">
      <c r="A105" t="s">
        <v>26</v>
      </c>
      <c r="B105" t="s">
        <v>14</v>
      </c>
      <c r="C105" t="s">
        <v>17</v>
      </c>
      <c r="D105">
        <f t="shared" ca="1" si="1"/>
        <v>9594.84</v>
      </c>
      <c r="E105" t="s">
        <v>16</v>
      </c>
      <c r="F105" t="s">
        <v>5</v>
      </c>
      <c r="G105">
        <v>319828</v>
      </c>
      <c r="H105">
        <v>44776</v>
      </c>
    </row>
    <row r="106" spans="1:8" x14ac:dyDescent="0.25">
      <c r="A106" t="s">
        <v>26</v>
      </c>
      <c r="B106" t="s">
        <v>14</v>
      </c>
      <c r="C106" t="s">
        <v>18</v>
      </c>
      <c r="D106">
        <f t="shared" ca="1" si="1"/>
        <v>8028.16</v>
      </c>
      <c r="E106" t="s">
        <v>16</v>
      </c>
      <c r="F106" t="s">
        <v>5</v>
      </c>
      <c r="G106">
        <v>200704</v>
      </c>
      <c r="H106">
        <v>4014</v>
      </c>
    </row>
    <row r="107" spans="1:8" x14ac:dyDescent="0.25">
      <c r="A107" t="s">
        <v>26</v>
      </c>
      <c r="B107" t="s">
        <v>14</v>
      </c>
      <c r="C107" t="s">
        <v>20</v>
      </c>
      <c r="D107">
        <f t="shared" ca="1" si="1"/>
        <v>67892.850000000006</v>
      </c>
      <c r="E107" t="s">
        <v>16</v>
      </c>
      <c r="F107" t="s">
        <v>2</v>
      </c>
      <c r="G107">
        <v>2263095</v>
      </c>
      <c r="H107">
        <v>1074970</v>
      </c>
    </row>
    <row r="108" spans="1:8" x14ac:dyDescent="0.25">
      <c r="A108" t="s">
        <v>26</v>
      </c>
      <c r="B108" t="s">
        <v>14</v>
      </c>
      <c r="C108" t="s">
        <v>17</v>
      </c>
      <c r="D108">
        <f t="shared" ca="1" si="1"/>
        <v>17359.080000000002</v>
      </c>
      <c r="E108" t="s">
        <v>16</v>
      </c>
      <c r="F108" t="s">
        <v>2</v>
      </c>
      <c r="G108">
        <v>578636</v>
      </c>
      <c r="H108">
        <v>104154</v>
      </c>
    </row>
    <row r="109" spans="1:8" x14ac:dyDescent="0.25">
      <c r="A109" t="s">
        <v>26</v>
      </c>
      <c r="B109" t="s">
        <v>14</v>
      </c>
      <c r="C109" t="s">
        <v>15</v>
      </c>
      <c r="D109">
        <f t="shared" ca="1" si="1"/>
        <v>53101.5</v>
      </c>
      <c r="E109" t="s">
        <v>16</v>
      </c>
      <c r="F109" t="s">
        <v>2</v>
      </c>
      <c r="G109">
        <v>1062030</v>
      </c>
      <c r="H109">
        <v>159305</v>
      </c>
    </row>
    <row r="110" spans="1:8" x14ac:dyDescent="0.25">
      <c r="A110" t="s">
        <v>26</v>
      </c>
      <c r="B110" t="s">
        <v>14</v>
      </c>
      <c r="C110" t="s">
        <v>20</v>
      </c>
      <c r="D110">
        <f t="shared" ca="1" si="1"/>
        <v>3018.6</v>
      </c>
      <c r="E110" t="s">
        <v>19</v>
      </c>
      <c r="F110" t="s">
        <v>2</v>
      </c>
      <c r="G110">
        <v>75465</v>
      </c>
      <c r="H110">
        <v>24526</v>
      </c>
    </row>
    <row r="111" spans="1:8" x14ac:dyDescent="0.25">
      <c r="A111" t="s">
        <v>26</v>
      </c>
      <c r="B111" t="s">
        <v>14</v>
      </c>
      <c r="C111" t="s">
        <v>15</v>
      </c>
      <c r="D111">
        <f t="shared" ca="1" si="1"/>
        <v>25591.439999999999</v>
      </c>
      <c r="E111" t="s">
        <v>19</v>
      </c>
      <c r="F111" t="s">
        <v>4</v>
      </c>
      <c r="G111">
        <v>426524</v>
      </c>
      <c r="H111">
        <v>51183</v>
      </c>
    </row>
    <row r="112" spans="1:8" x14ac:dyDescent="0.25">
      <c r="A112" t="s">
        <v>26</v>
      </c>
      <c r="B112" t="s">
        <v>14</v>
      </c>
      <c r="C112" t="s">
        <v>18</v>
      </c>
      <c r="D112">
        <f t="shared" ca="1" si="1"/>
        <v>25774.2</v>
      </c>
      <c r="E112" t="s">
        <v>19</v>
      </c>
      <c r="F112" t="s">
        <v>4</v>
      </c>
      <c r="G112">
        <v>1288710</v>
      </c>
      <c r="H112">
        <v>64436</v>
      </c>
    </row>
    <row r="113" spans="1:8" x14ac:dyDescent="0.25">
      <c r="A113" t="s">
        <v>26</v>
      </c>
      <c r="B113" t="s">
        <v>14</v>
      </c>
      <c r="C113" t="s">
        <v>20</v>
      </c>
      <c r="D113">
        <f t="shared" ca="1" si="1"/>
        <v>41137.35</v>
      </c>
      <c r="E113" t="s">
        <v>16</v>
      </c>
      <c r="F113" t="s">
        <v>5</v>
      </c>
      <c r="G113">
        <v>1371245</v>
      </c>
      <c r="H113">
        <v>308530</v>
      </c>
    </row>
    <row r="114" spans="1:8" x14ac:dyDescent="0.25">
      <c r="A114" t="s">
        <v>26</v>
      </c>
      <c r="B114" t="s">
        <v>14</v>
      </c>
      <c r="C114" t="s">
        <v>15</v>
      </c>
      <c r="D114">
        <f t="shared" ca="1" si="1"/>
        <v>7676.48</v>
      </c>
      <c r="E114" t="s">
        <v>16</v>
      </c>
      <c r="F114" t="s">
        <v>5</v>
      </c>
      <c r="G114">
        <v>191912</v>
      </c>
      <c r="H114">
        <v>11515</v>
      </c>
    </row>
    <row r="115" spans="1:8" x14ac:dyDescent="0.25">
      <c r="A115" t="s">
        <v>27</v>
      </c>
      <c r="B115" t="s">
        <v>14</v>
      </c>
      <c r="C115" t="s">
        <v>15</v>
      </c>
      <c r="D115">
        <f t="shared" ca="1" si="1"/>
        <v>13733.4</v>
      </c>
      <c r="E115" t="s">
        <v>16</v>
      </c>
      <c r="F115" t="s">
        <v>2</v>
      </c>
      <c r="G115">
        <v>343335</v>
      </c>
      <c r="H115">
        <v>120167</v>
      </c>
    </row>
    <row r="116" spans="1:8" x14ac:dyDescent="0.25">
      <c r="A116" t="s">
        <v>27</v>
      </c>
      <c r="B116" t="s">
        <v>14</v>
      </c>
      <c r="C116" t="s">
        <v>17</v>
      </c>
      <c r="D116">
        <f t="shared" ca="1" si="1"/>
        <v>14456.19</v>
      </c>
      <c r="E116" t="s">
        <v>16</v>
      </c>
      <c r="F116" t="s">
        <v>2</v>
      </c>
      <c r="G116">
        <v>206517</v>
      </c>
      <c r="H116">
        <v>35108</v>
      </c>
    </row>
    <row r="117" spans="1:8" x14ac:dyDescent="0.25">
      <c r="A117" t="s">
        <v>27</v>
      </c>
      <c r="B117" t="s">
        <v>14</v>
      </c>
      <c r="C117" t="s">
        <v>18</v>
      </c>
      <c r="D117">
        <f t="shared" ca="1" si="1"/>
        <v>18713.8</v>
      </c>
      <c r="E117" t="s">
        <v>16</v>
      </c>
      <c r="F117" t="s">
        <v>2</v>
      </c>
      <c r="G117">
        <v>467845</v>
      </c>
      <c r="H117">
        <v>210530</v>
      </c>
    </row>
    <row r="118" spans="1:8" x14ac:dyDescent="0.25">
      <c r="A118" t="s">
        <v>27</v>
      </c>
      <c r="B118" t="s">
        <v>14</v>
      </c>
      <c r="C118" t="s">
        <v>17</v>
      </c>
      <c r="D118">
        <f t="shared" ca="1" si="1"/>
        <v>1266.7</v>
      </c>
      <c r="E118" t="s">
        <v>19</v>
      </c>
      <c r="F118" t="s">
        <v>2</v>
      </c>
      <c r="G118">
        <v>63335</v>
      </c>
      <c r="H118">
        <v>22167</v>
      </c>
    </row>
    <row r="119" spans="1:8" x14ac:dyDescent="0.25">
      <c r="A119" t="s">
        <v>27</v>
      </c>
      <c r="B119" t="s">
        <v>14</v>
      </c>
      <c r="C119" t="s">
        <v>15</v>
      </c>
      <c r="D119">
        <f t="shared" ca="1" si="1"/>
        <v>9980.7999999999993</v>
      </c>
      <c r="E119" t="s">
        <v>19</v>
      </c>
      <c r="F119" t="s">
        <v>2</v>
      </c>
      <c r="G119">
        <v>499040</v>
      </c>
      <c r="H119">
        <v>199616</v>
      </c>
    </row>
    <row r="120" spans="1:8" x14ac:dyDescent="0.25">
      <c r="A120" t="s">
        <v>27</v>
      </c>
      <c r="B120" t="s">
        <v>14</v>
      </c>
      <c r="C120" t="s">
        <v>18</v>
      </c>
      <c r="D120">
        <f t="shared" ca="1" si="1"/>
        <v>4099.4799999999996</v>
      </c>
      <c r="E120" t="s">
        <v>16</v>
      </c>
      <c r="F120" t="s">
        <v>4</v>
      </c>
      <c r="G120">
        <v>58564</v>
      </c>
      <c r="H120">
        <v>37481</v>
      </c>
    </row>
    <row r="121" spans="1:8" x14ac:dyDescent="0.25">
      <c r="A121" t="s">
        <v>27</v>
      </c>
      <c r="B121" t="s">
        <v>14</v>
      </c>
      <c r="C121" t="s">
        <v>15</v>
      </c>
      <c r="D121">
        <f t="shared" ca="1" si="1"/>
        <v>7012.32</v>
      </c>
      <c r="E121" t="s">
        <v>16</v>
      </c>
      <c r="F121" t="s">
        <v>4</v>
      </c>
      <c r="G121">
        <v>116872</v>
      </c>
      <c r="H121">
        <v>84148</v>
      </c>
    </row>
    <row r="122" spans="1:8" x14ac:dyDescent="0.25">
      <c r="A122" t="s">
        <v>27</v>
      </c>
      <c r="B122" t="s">
        <v>14</v>
      </c>
      <c r="C122" t="s">
        <v>17</v>
      </c>
      <c r="D122">
        <f t="shared" ca="1" si="1"/>
        <v>11555.9</v>
      </c>
      <c r="E122" t="s">
        <v>16</v>
      </c>
      <c r="F122" t="s">
        <v>4</v>
      </c>
      <c r="G122">
        <v>231118</v>
      </c>
      <c r="H122">
        <v>41601</v>
      </c>
    </row>
    <row r="123" spans="1:8" x14ac:dyDescent="0.25">
      <c r="A123" t="s">
        <v>27</v>
      </c>
      <c r="B123" t="s">
        <v>14</v>
      </c>
      <c r="C123" t="s">
        <v>20</v>
      </c>
      <c r="D123">
        <f t="shared" ca="1" si="1"/>
        <v>2780.56</v>
      </c>
      <c r="E123" t="s">
        <v>19</v>
      </c>
      <c r="F123" t="s">
        <v>4</v>
      </c>
      <c r="G123">
        <v>139028</v>
      </c>
      <c r="H123">
        <v>38928</v>
      </c>
    </row>
    <row r="124" spans="1:8" x14ac:dyDescent="0.25">
      <c r="A124" t="s">
        <v>27</v>
      </c>
      <c r="B124" t="s">
        <v>14</v>
      </c>
      <c r="C124" t="s">
        <v>20</v>
      </c>
      <c r="D124">
        <f t="shared" ca="1" si="1"/>
        <v>24382.5</v>
      </c>
      <c r="E124" t="s">
        <v>19</v>
      </c>
      <c r="F124" t="s">
        <v>4</v>
      </c>
      <c r="G124">
        <v>812750</v>
      </c>
      <c r="H124">
        <v>406375</v>
      </c>
    </row>
    <row r="125" spans="1:8" x14ac:dyDescent="0.25">
      <c r="A125" t="s">
        <v>27</v>
      </c>
      <c r="B125" t="s">
        <v>14</v>
      </c>
      <c r="C125" t="s">
        <v>15</v>
      </c>
      <c r="D125">
        <f t="shared" ca="1" si="1"/>
        <v>9753</v>
      </c>
      <c r="E125" t="s">
        <v>19</v>
      </c>
      <c r="F125" t="s">
        <v>4</v>
      </c>
      <c r="G125">
        <v>243825</v>
      </c>
      <c r="H125">
        <v>60956</v>
      </c>
    </row>
    <row r="126" spans="1:8" x14ac:dyDescent="0.25">
      <c r="A126" t="s">
        <v>27</v>
      </c>
      <c r="B126" t="s">
        <v>14</v>
      </c>
      <c r="C126" t="s">
        <v>17</v>
      </c>
      <c r="D126">
        <f t="shared" ca="1" si="1"/>
        <v>19989.25</v>
      </c>
      <c r="E126" t="s">
        <v>16</v>
      </c>
      <c r="F126" t="s">
        <v>5</v>
      </c>
      <c r="G126">
        <v>399785</v>
      </c>
      <c r="H126">
        <v>339817</v>
      </c>
    </row>
    <row r="127" spans="1:8" x14ac:dyDescent="0.25">
      <c r="A127" t="s">
        <v>27</v>
      </c>
      <c r="B127" t="s">
        <v>14</v>
      </c>
      <c r="C127" t="s">
        <v>18</v>
      </c>
      <c r="D127">
        <f t="shared" ca="1" si="1"/>
        <v>2007.04</v>
      </c>
      <c r="E127" t="s">
        <v>16</v>
      </c>
      <c r="F127" t="s">
        <v>5</v>
      </c>
      <c r="G127">
        <v>100352</v>
      </c>
      <c r="H127">
        <v>52183</v>
      </c>
    </row>
    <row r="128" spans="1:8" x14ac:dyDescent="0.25">
      <c r="A128" t="s">
        <v>27</v>
      </c>
      <c r="B128" t="s">
        <v>14</v>
      </c>
      <c r="C128" t="s">
        <v>20</v>
      </c>
      <c r="D128">
        <f t="shared" ca="1" si="1"/>
        <v>158416.65</v>
      </c>
      <c r="E128" t="s">
        <v>16</v>
      </c>
      <c r="F128" t="s">
        <v>2</v>
      </c>
      <c r="G128">
        <v>2263095</v>
      </c>
      <c r="H128">
        <v>2149940</v>
      </c>
    </row>
    <row r="129" spans="1:8" x14ac:dyDescent="0.25">
      <c r="A129" t="s">
        <v>27</v>
      </c>
      <c r="B129" t="s">
        <v>14</v>
      </c>
      <c r="C129" t="s">
        <v>17</v>
      </c>
      <c r="D129">
        <f t="shared" ca="1" si="1"/>
        <v>5786.36</v>
      </c>
      <c r="E129" t="s">
        <v>16</v>
      </c>
      <c r="F129" t="s">
        <v>2</v>
      </c>
      <c r="G129">
        <v>289318</v>
      </c>
      <c r="H129">
        <v>52077</v>
      </c>
    </row>
    <row r="130" spans="1:8" x14ac:dyDescent="0.25">
      <c r="A130" t="s">
        <v>27</v>
      </c>
      <c r="B130" t="s">
        <v>14</v>
      </c>
      <c r="C130" t="s">
        <v>15</v>
      </c>
      <c r="D130">
        <f t="shared" ca="1" si="1"/>
        <v>21240.6</v>
      </c>
      <c r="E130" t="s">
        <v>16</v>
      </c>
      <c r="F130" t="s">
        <v>2</v>
      </c>
      <c r="G130">
        <v>1062030</v>
      </c>
      <c r="H130">
        <v>318609</v>
      </c>
    </row>
    <row r="131" spans="1:8" x14ac:dyDescent="0.25">
      <c r="A131" t="s">
        <v>27</v>
      </c>
      <c r="B131" t="s">
        <v>14</v>
      </c>
      <c r="C131" t="s">
        <v>20</v>
      </c>
      <c r="D131">
        <f t="shared" ref="D131:D194" ca="1" si="2">G131*(RANDBETWEEN($K$2,$L$2))/100</f>
        <v>4226.04</v>
      </c>
      <c r="E131" t="s">
        <v>19</v>
      </c>
      <c r="F131" t="s">
        <v>2</v>
      </c>
      <c r="G131">
        <v>60372</v>
      </c>
      <c r="H131">
        <v>43468</v>
      </c>
    </row>
    <row r="132" spans="1:8" x14ac:dyDescent="0.25">
      <c r="A132" t="s">
        <v>27</v>
      </c>
      <c r="B132" t="s">
        <v>14</v>
      </c>
      <c r="C132" t="s">
        <v>18</v>
      </c>
      <c r="D132">
        <f t="shared" ca="1" si="2"/>
        <v>68220</v>
      </c>
      <c r="E132" t="s">
        <v>19</v>
      </c>
      <c r="F132" t="s">
        <v>2</v>
      </c>
      <c r="G132">
        <v>2274000</v>
      </c>
      <c r="H132">
        <v>0</v>
      </c>
    </row>
    <row r="133" spans="1:8" x14ac:dyDescent="0.25">
      <c r="A133" t="s">
        <v>27</v>
      </c>
      <c r="B133" t="s">
        <v>14</v>
      </c>
      <c r="C133" t="s">
        <v>20</v>
      </c>
      <c r="D133">
        <f t="shared" ca="1" si="2"/>
        <v>7969.08</v>
      </c>
      <c r="E133" t="s">
        <v>19</v>
      </c>
      <c r="F133" t="s">
        <v>2</v>
      </c>
      <c r="G133">
        <v>132818</v>
      </c>
      <c r="H133">
        <v>23907</v>
      </c>
    </row>
    <row r="134" spans="1:8" x14ac:dyDescent="0.25">
      <c r="A134" t="s">
        <v>27</v>
      </c>
      <c r="B134" t="s">
        <v>14</v>
      </c>
      <c r="C134" t="s">
        <v>17</v>
      </c>
      <c r="D134">
        <f t="shared" ca="1" si="2"/>
        <v>26201.919999999998</v>
      </c>
      <c r="E134" t="s">
        <v>16</v>
      </c>
      <c r="F134" t="s">
        <v>3</v>
      </c>
      <c r="G134">
        <v>655048</v>
      </c>
      <c r="H134">
        <v>314423</v>
      </c>
    </row>
    <row r="135" spans="1:8" x14ac:dyDescent="0.25">
      <c r="A135" t="s">
        <v>27</v>
      </c>
      <c r="B135" t="s">
        <v>14</v>
      </c>
      <c r="C135" t="s">
        <v>15</v>
      </c>
      <c r="D135">
        <f t="shared" ca="1" si="2"/>
        <v>28243.599999999999</v>
      </c>
      <c r="E135" t="s">
        <v>16</v>
      </c>
      <c r="F135" t="s">
        <v>3</v>
      </c>
      <c r="G135">
        <v>564872</v>
      </c>
      <c r="H135">
        <v>406708</v>
      </c>
    </row>
    <row r="136" spans="1:8" x14ac:dyDescent="0.25">
      <c r="A136" t="s">
        <v>27</v>
      </c>
      <c r="B136" t="s">
        <v>14</v>
      </c>
      <c r="C136" t="s">
        <v>20</v>
      </c>
      <c r="D136">
        <f t="shared" ca="1" si="2"/>
        <v>34105.26</v>
      </c>
      <c r="E136" t="s">
        <v>16</v>
      </c>
      <c r="F136" t="s">
        <v>3</v>
      </c>
      <c r="G136">
        <v>487218</v>
      </c>
      <c r="H136">
        <v>87699</v>
      </c>
    </row>
    <row r="137" spans="1:8" x14ac:dyDescent="0.25">
      <c r="A137" t="s">
        <v>27</v>
      </c>
      <c r="B137" t="s">
        <v>14</v>
      </c>
      <c r="C137" t="s">
        <v>18</v>
      </c>
      <c r="D137">
        <f t="shared" ca="1" si="2"/>
        <v>12823.36</v>
      </c>
      <c r="E137" t="s">
        <v>19</v>
      </c>
      <c r="F137" t="s">
        <v>3</v>
      </c>
      <c r="G137">
        <v>320584</v>
      </c>
      <c r="H137">
        <v>269291</v>
      </c>
    </row>
    <row r="138" spans="1:8" x14ac:dyDescent="0.25">
      <c r="A138" t="s">
        <v>27</v>
      </c>
      <c r="B138" t="s">
        <v>14</v>
      </c>
      <c r="C138" t="s">
        <v>17</v>
      </c>
      <c r="D138">
        <f t="shared" ca="1" si="2"/>
        <v>4656.8999999999996</v>
      </c>
      <c r="E138" t="s">
        <v>19</v>
      </c>
      <c r="F138" t="s">
        <v>3</v>
      </c>
      <c r="G138">
        <v>232845</v>
      </c>
      <c r="H138">
        <v>104780</v>
      </c>
    </row>
    <row r="139" spans="1:8" x14ac:dyDescent="0.25">
      <c r="A139" t="s">
        <v>27</v>
      </c>
      <c r="B139" t="s">
        <v>14</v>
      </c>
      <c r="C139" t="s">
        <v>15</v>
      </c>
      <c r="D139">
        <f t="shared" ca="1" si="2"/>
        <v>5426.72</v>
      </c>
      <c r="E139" t="s">
        <v>19</v>
      </c>
      <c r="F139" t="s">
        <v>3</v>
      </c>
      <c r="G139">
        <v>135668</v>
      </c>
      <c r="H139">
        <v>92254</v>
      </c>
    </row>
    <row r="140" spans="1:8" x14ac:dyDescent="0.25">
      <c r="A140" t="s">
        <v>27</v>
      </c>
      <c r="B140" t="s">
        <v>14</v>
      </c>
      <c r="C140" t="s">
        <v>20</v>
      </c>
      <c r="D140">
        <f t="shared" ca="1" si="2"/>
        <v>22298.7</v>
      </c>
      <c r="E140" t="s">
        <v>16</v>
      </c>
      <c r="F140" t="s">
        <v>4</v>
      </c>
      <c r="G140">
        <v>371645</v>
      </c>
      <c r="H140">
        <v>167240</v>
      </c>
    </row>
    <row r="141" spans="1:8" x14ac:dyDescent="0.25">
      <c r="A141" t="s">
        <v>27</v>
      </c>
      <c r="B141" t="s">
        <v>14</v>
      </c>
      <c r="C141" t="s">
        <v>17</v>
      </c>
      <c r="D141">
        <f t="shared" ca="1" si="2"/>
        <v>12146.24</v>
      </c>
      <c r="E141" t="s">
        <v>16</v>
      </c>
      <c r="F141" t="s">
        <v>4</v>
      </c>
      <c r="G141">
        <v>303656</v>
      </c>
      <c r="H141">
        <v>170047</v>
      </c>
    </row>
    <row r="142" spans="1:8" x14ac:dyDescent="0.25">
      <c r="A142" t="s">
        <v>27</v>
      </c>
      <c r="B142" t="s">
        <v>14</v>
      </c>
      <c r="C142" t="s">
        <v>20</v>
      </c>
      <c r="D142">
        <f t="shared" ca="1" si="2"/>
        <v>47517.48</v>
      </c>
      <c r="E142" t="s">
        <v>16</v>
      </c>
      <c r="F142" t="s">
        <v>4</v>
      </c>
      <c r="G142">
        <v>791958</v>
      </c>
      <c r="H142">
        <v>459336</v>
      </c>
    </row>
    <row r="143" spans="1:8" x14ac:dyDescent="0.25">
      <c r="A143" t="s">
        <v>27</v>
      </c>
      <c r="B143" t="s">
        <v>14</v>
      </c>
      <c r="C143" t="s">
        <v>17</v>
      </c>
      <c r="D143">
        <f t="shared" ca="1" si="2"/>
        <v>8973.36</v>
      </c>
      <c r="E143" t="s">
        <v>19</v>
      </c>
      <c r="F143" t="s">
        <v>4</v>
      </c>
      <c r="G143">
        <v>299112</v>
      </c>
      <c r="H143">
        <v>35893</v>
      </c>
    </row>
    <row r="144" spans="1:8" x14ac:dyDescent="0.25">
      <c r="A144" t="s">
        <v>27</v>
      </c>
      <c r="B144" t="s">
        <v>14</v>
      </c>
      <c r="C144" t="s">
        <v>15</v>
      </c>
      <c r="D144">
        <f t="shared" ca="1" si="2"/>
        <v>59713.36</v>
      </c>
      <c r="E144" t="s">
        <v>19</v>
      </c>
      <c r="F144" t="s">
        <v>4</v>
      </c>
      <c r="G144">
        <v>853048</v>
      </c>
      <c r="H144">
        <v>409463</v>
      </c>
    </row>
    <row r="145" spans="1:8" x14ac:dyDescent="0.25">
      <c r="A145" t="s">
        <v>27</v>
      </c>
      <c r="B145" t="s">
        <v>14</v>
      </c>
      <c r="C145" t="s">
        <v>18</v>
      </c>
      <c r="D145">
        <f t="shared" ca="1" si="2"/>
        <v>7732.26</v>
      </c>
      <c r="E145" t="s">
        <v>19</v>
      </c>
      <c r="F145" t="s">
        <v>4</v>
      </c>
      <c r="G145">
        <v>257742</v>
      </c>
      <c r="H145">
        <v>108252</v>
      </c>
    </row>
    <row r="146" spans="1:8" x14ac:dyDescent="0.25">
      <c r="A146" t="s">
        <v>27</v>
      </c>
      <c r="B146" t="s">
        <v>14</v>
      </c>
      <c r="C146" t="s">
        <v>20</v>
      </c>
      <c r="D146">
        <f t="shared" ca="1" si="2"/>
        <v>21939.919999999998</v>
      </c>
      <c r="E146" t="s">
        <v>16</v>
      </c>
      <c r="F146" t="s">
        <v>5</v>
      </c>
      <c r="G146">
        <v>548498</v>
      </c>
      <c r="H146">
        <v>537528</v>
      </c>
    </row>
    <row r="147" spans="1:8" x14ac:dyDescent="0.25">
      <c r="A147" t="s">
        <v>27</v>
      </c>
      <c r="B147" t="s">
        <v>14</v>
      </c>
      <c r="C147" t="s">
        <v>15</v>
      </c>
      <c r="D147">
        <f t="shared" ca="1" si="2"/>
        <v>3838.24</v>
      </c>
      <c r="E147" t="s">
        <v>16</v>
      </c>
      <c r="F147" t="s">
        <v>5</v>
      </c>
      <c r="G147">
        <v>191912</v>
      </c>
      <c r="H147">
        <v>23029</v>
      </c>
    </row>
    <row r="148" spans="1:8" x14ac:dyDescent="0.25">
      <c r="A148" t="s">
        <v>28</v>
      </c>
      <c r="B148" t="s">
        <v>14</v>
      </c>
      <c r="C148" t="s">
        <v>15</v>
      </c>
      <c r="D148">
        <f t="shared" ca="1" si="2"/>
        <v>18311.2</v>
      </c>
      <c r="E148" t="s">
        <v>16</v>
      </c>
      <c r="F148" t="s">
        <v>2</v>
      </c>
      <c r="G148">
        <v>457780</v>
      </c>
      <c r="H148">
        <v>366224</v>
      </c>
    </row>
    <row r="149" spans="1:8" x14ac:dyDescent="0.25">
      <c r="A149" t="s">
        <v>28</v>
      </c>
      <c r="B149" t="s">
        <v>14</v>
      </c>
      <c r="C149" t="s">
        <v>20</v>
      </c>
      <c r="D149">
        <f t="shared" ca="1" si="2"/>
        <v>20580.75</v>
      </c>
      <c r="E149" t="s">
        <v>16</v>
      </c>
      <c r="F149" t="s">
        <v>3</v>
      </c>
      <c r="G149">
        <v>411615</v>
      </c>
      <c r="H149">
        <v>61742</v>
      </c>
    </row>
    <row r="150" spans="1:8" x14ac:dyDescent="0.25">
      <c r="A150" t="s">
        <v>28</v>
      </c>
      <c r="B150" t="s">
        <v>14</v>
      </c>
      <c r="C150" t="s">
        <v>15</v>
      </c>
      <c r="D150">
        <f t="shared" ca="1" si="2"/>
        <v>16233.21</v>
      </c>
      <c r="E150" t="s">
        <v>16</v>
      </c>
      <c r="F150" t="s">
        <v>3</v>
      </c>
      <c r="G150">
        <v>231903</v>
      </c>
      <c r="H150">
        <v>6957</v>
      </c>
    </row>
    <row r="151" spans="1:8" x14ac:dyDescent="0.25">
      <c r="A151" t="s">
        <v>28</v>
      </c>
      <c r="B151" t="s">
        <v>14</v>
      </c>
      <c r="C151" t="s">
        <v>17</v>
      </c>
      <c r="D151">
        <f t="shared" ca="1" si="2"/>
        <v>22545.599999999999</v>
      </c>
      <c r="E151" t="s">
        <v>16</v>
      </c>
      <c r="F151" t="s">
        <v>3</v>
      </c>
      <c r="G151">
        <v>322080</v>
      </c>
      <c r="H151">
        <v>257664</v>
      </c>
    </row>
    <row r="152" spans="1:8" x14ac:dyDescent="0.25">
      <c r="A152" t="s">
        <v>28</v>
      </c>
      <c r="B152" t="s">
        <v>14</v>
      </c>
      <c r="C152" t="s">
        <v>18</v>
      </c>
      <c r="D152">
        <f t="shared" ca="1" si="2"/>
        <v>10639.5</v>
      </c>
      <c r="E152" t="s">
        <v>19</v>
      </c>
      <c r="F152" t="s">
        <v>3</v>
      </c>
      <c r="G152">
        <v>531975</v>
      </c>
      <c r="H152">
        <v>398981</v>
      </c>
    </row>
    <row r="153" spans="1:8" x14ac:dyDescent="0.25">
      <c r="A153" t="s">
        <v>28</v>
      </c>
      <c r="B153" t="s">
        <v>14</v>
      </c>
      <c r="C153" t="s">
        <v>15</v>
      </c>
      <c r="D153">
        <f t="shared" ca="1" si="2"/>
        <v>2975.36</v>
      </c>
      <c r="E153" t="s">
        <v>19</v>
      </c>
      <c r="F153" t="s">
        <v>3</v>
      </c>
      <c r="G153">
        <v>148768</v>
      </c>
      <c r="H153">
        <v>101162</v>
      </c>
    </row>
    <row r="154" spans="1:8" x14ac:dyDescent="0.25">
      <c r="A154" t="s">
        <v>28</v>
      </c>
      <c r="B154" t="s">
        <v>14</v>
      </c>
      <c r="C154" t="s">
        <v>20</v>
      </c>
      <c r="D154">
        <f t="shared" ca="1" si="2"/>
        <v>24844.799999999999</v>
      </c>
      <c r="E154" t="s">
        <v>19</v>
      </c>
      <c r="F154" t="s">
        <v>3</v>
      </c>
      <c r="G154">
        <v>828160</v>
      </c>
      <c r="H154">
        <v>496896</v>
      </c>
    </row>
    <row r="155" spans="1:8" x14ac:dyDescent="0.25">
      <c r="A155" t="s">
        <v>28</v>
      </c>
      <c r="B155" t="s">
        <v>14</v>
      </c>
      <c r="C155" t="s">
        <v>18</v>
      </c>
      <c r="D155">
        <f t="shared" ca="1" si="2"/>
        <v>2342.56</v>
      </c>
      <c r="E155" t="s">
        <v>16</v>
      </c>
      <c r="F155" t="s">
        <v>4</v>
      </c>
      <c r="G155">
        <v>58564</v>
      </c>
      <c r="H155">
        <v>37481</v>
      </c>
    </row>
    <row r="156" spans="1:8" x14ac:dyDescent="0.25">
      <c r="A156" t="s">
        <v>28</v>
      </c>
      <c r="B156" t="s">
        <v>14</v>
      </c>
      <c r="C156" t="s">
        <v>15</v>
      </c>
      <c r="D156">
        <f t="shared" ca="1" si="2"/>
        <v>9349.76</v>
      </c>
      <c r="E156" t="s">
        <v>16</v>
      </c>
      <c r="F156" t="s">
        <v>4</v>
      </c>
      <c r="G156">
        <v>233744</v>
      </c>
      <c r="H156">
        <v>102847</v>
      </c>
    </row>
    <row r="157" spans="1:8" x14ac:dyDescent="0.25">
      <c r="A157" t="s">
        <v>28</v>
      </c>
      <c r="B157" t="s">
        <v>14</v>
      </c>
      <c r="C157" t="s">
        <v>17</v>
      </c>
      <c r="D157">
        <f t="shared" ca="1" si="2"/>
        <v>8089.13</v>
      </c>
      <c r="E157" t="s">
        <v>16</v>
      </c>
      <c r="F157" t="s">
        <v>4</v>
      </c>
      <c r="G157">
        <v>115559</v>
      </c>
      <c r="H157">
        <v>68180</v>
      </c>
    </row>
    <row r="158" spans="1:8" x14ac:dyDescent="0.25">
      <c r="A158" t="s">
        <v>28</v>
      </c>
      <c r="B158" t="s">
        <v>14</v>
      </c>
      <c r="C158" t="s">
        <v>20</v>
      </c>
      <c r="D158">
        <f t="shared" ca="1" si="2"/>
        <v>2432.9899999999998</v>
      </c>
      <c r="E158" t="s">
        <v>19</v>
      </c>
      <c r="F158" t="s">
        <v>4</v>
      </c>
      <c r="G158">
        <v>34757</v>
      </c>
      <c r="H158">
        <v>19811</v>
      </c>
    </row>
    <row r="159" spans="1:8" x14ac:dyDescent="0.25">
      <c r="A159" t="s">
        <v>28</v>
      </c>
      <c r="B159" t="s">
        <v>14</v>
      </c>
      <c r="C159" t="s">
        <v>20</v>
      </c>
      <c r="D159">
        <f t="shared" ca="1" si="2"/>
        <v>22757</v>
      </c>
      <c r="E159" t="s">
        <v>19</v>
      </c>
      <c r="F159" t="s">
        <v>4</v>
      </c>
      <c r="G159">
        <v>325100</v>
      </c>
      <c r="H159">
        <v>0</v>
      </c>
    </row>
    <row r="160" spans="1:8" x14ac:dyDescent="0.25">
      <c r="A160" t="s">
        <v>28</v>
      </c>
      <c r="B160" t="s">
        <v>14</v>
      </c>
      <c r="C160" t="s">
        <v>15</v>
      </c>
      <c r="D160">
        <f t="shared" ca="1" si="2"/>
        <v>22757</v>
      </c>
      <c r="E160" t="s">
        <v>19</v>
      </c>
      <c r="F160" t="s">
        <v>4</v>
      </c>
      <c r="G160">
        <v>325100</v>
      </c>
      <c r="H160">
        <v>0</v>
      </c>
    </row>
    <row r="161" spans="1:8" x14ac:dyDescent="0.25">
      <c r="A161" t="s">
        <v>28</v>
      </c>
      <c r="B161" t="s">
        <v>14</v>
      </c>
      <c r="C161" t="s">
        <v>17</v>
      </c>
      <c r="D161">
        <f t="shared" ca="1" si="2"/>
        <v>4797.42</v>
      </c>
      <c r="E161" t="s">
        <v>16</v>
      </c>
      <c r="F161" t="s">
        <v>5</v>
      </c>
      <c r="G161">
        <v>79957</v>
      </c>
      <c r="H161">
        <v>45575</v>
      </c>
    </row>
    <row r="162" spans="1:8" x14ac:dyDescent="0.25">
      <c r="A162" t="s">
        <v>28</v>
      </c>
      <c r="B162" t="s">
        <v>14</v>
      </c>
      <c r="C162" t="s">
        <v>18</v>
      </c>
      <c r="D162">
        <f t="shared" ca="1" si="2"/>
        <v>4014.08</v>
      </c>
      <c r="E162" t="s">
        <v>16</v>
      </c>
      <c r="F162" t="s">
        <v>5</v>
      </c>
      <c r="G162">
        <v>200704</v>
      </c>
      <c r="H162">
        <v>8028</v>
      </c>
    </row>
    <row r="163" spans="1:8" x14ac:dyDescent="0.25">
      <c r="A163" t="s">
        <v>28</v>
      </c>
      <c r="B163" t="s">
        <v>14</v>
      </c>
      <c r="C163" t="s">
        <v>20</v>
      </c>
      <c r="D163">
        <f t="shared" ca="1" si="2"/>
        <v>45261.9</v>
      </c>
      <c r="E163" t="s">
        <v>16</v>
      </c>
      <c r="F163" t="s">
        <v>2</v>
      </c>
      <c r="G163">
        <v>2263095</v>
      </c>
      <c r="H163">
        <v>2149940</v>
      </c>
    </row>
    <row r="164" spans="1:8" x14ac:dyDescent="0.25">
      <c r="A164" t="s">
        <v>28</v>
      </c>
      <c r="B164" t="s">
        <v>14</v>
      </c>
      <c r="C164" t="s">
        <v>17</v>
      </c>
      <c r="D164">
        <f t="shared" ca="1" si="2"/>
        <v>34718.160000000003</v>
      </c>
      <c r="E164" t="s">
        <v>16</v>
      </c>
      <c r="F164" t="s">
        <v>2</v>
      </c>
      <c r="G164">
        <v>578636</v>
      </c>
      <c r="H164">
        <v>208309</v>
      </c>
    </row>
    <row r="165" spans="1:8" x14ac:dyDescent="0.25">
      <c r="A165" t="s">
        <v>28</v>
      </c>
      <c r="B165" t="s">
        <v>14</v>
      </c>
      <c r="C165" t="s">
        <v>15</v>
      </c>
      <c r="D165">
        <f t="shared" ca="1" si="2"/>
        <v>31860.9</v>
      </c>
      <c r="E165" t="s">
        <v>16</v>
      </c>
      <c r="F165" t="s">
        <v>2</v>
      </c>
      <c r="G165">
        <v>1062030</v>
      </c>
      <c r="H165">
        <v>318609</v>
      </c>
    </row>
    <row r="166" spans="1:8" x14ac:dyDescent="0.25">
      <c r="A166" t="s">
        <v>28</v>
      </c>
      <c r="B166" t="s">
        <v>14</v>
      </c>
      <c r="C166" t="s">
        <v>20</v>
      </c>
      <c r="D166">
        <f t="shared" ca="1" si="2"/>
        <v>2716.74</v>
      </c>
      <c r="E166" t="s">
        <v>19</v>
      </c>
      <c r="F166" t="s">
        <v>2</v>
      </c>
      <c r="G166">
        <v>45279</v>
      </c>
      <c r="H166">
        <v>35770</v>
      </c>
    </row>
    <row r="167" spans="1:8" x14ac:dyDescent="0.25">
      <c r="A167" t="s">
        <v>28</v>
      </c>
      <c r="B167" t="s">
        <v>14</v>
      </c>
      <c r="C167" t="s">
        <v>18</v>
      </c>
      <c r="D167">
        <f t="shared" ca="1" si="2"/>
        <v>18192</v>
      </c>
      <c r="E167" t="s">
        <v>19</v>
      </c>
      <c r="F167" t="s">
        <v>2</v>
      </c>
      <c r="G167">
        <v>454800</v>
      </c>
      <c r="H167">
        <v>0</v>
      </c>
    </row>
    <row r="168" spans="1:8" x14ac:dyDescent="0.25">
      <c r="A168" t="s">
        <v>28</v>
      </c>
      <c r="B168" t="s">
        <v>14</v>
      </c>
      <c r="C168" t="s">
        <v>20</v>
      </c>
      <c r="D168">
        <f t="shared" ca="1" si="2"/>
        <v>31876.32</v>
      </c>
      <c r="E168" t="s">
        <v>19</v>
      </c>
      <c r="F168" t="s">
        <v>2</v>
      </c>
      <c r="G168">
        <v>531272</v>
      </c>
      <c r="H168">
        <v>382516</v>
      </c>
    </row>
    <row r="169" spans="1:8" x14ac:dyDescent="0.25">
      <c r="A169" t="s">
        <v>28</v>
      </c>
      <c r="B169" t="s">
        <v>14</v>
      </c>
      <c r="C169" t="s">
        <v>17</v>
      </c>
      <c r="D169">
        <f t="shared" ca="1" si="2"/>
        <v>68780.039999999994</v>
      </c>
      <c r="E169" t="s">
        <v>16</v>
      </c>
      <c r="F169" t="s">
        <v>3</v>
      </c>
      <c r="G169">
        <v>982572</v>
      </c>
      <c r="H169">
        <v>707452</v>
      </c>
    </row>
    <row r="170" spans="1:8" x14ac:dyDescent="0.25">
      <c r="A170" t="s">
        <v>28</v>
      </c>
      <c r="B170" t="s">
        <v>14</v>
      </c>
      <c r="C170" t="s">
        <v>15</v>
      </c>
      <c r="D170">
        <f t="shared" ca="1" si="2"/>
        <v>22594.880000000001</v>
      </c>
      <c r="E170" t="s">
        <v>16</v>
      </c>
      <c r="F170" t="s">
        <v>3</v>
      </c>
      <c r="G170">
        <v>1129744</v>
      </c>
      <c r="H170">
        <v>497087</v>
      </c>
    </row>
    <row r="171" spans="1:8" x14ac:dyDescent="0.25">
      <c r="A171" t="s">
        <v>28</v>
      </c>
      <c r="B171" t="s">
        <v>14</v>
      </c>
      <c r="C171" t="s">
        <v>20</v>
      </c>
      <c r="D171">
        <f t="shared" ca="1" si="2"/>
        <v>58466.16</v>
      </c>
      <c r="E171" t="s">
        <v>16</v>
      </c>
      <c r="F171" t="s">
        <v>3</v>
      </c>
      <c r="G171">
        <v>974436</v>
      </c>
      <c r="H171">
        <v>350797</v>
      </c>
    </row>
    <row r="172" spans="1:8" x14ac:dyDescent="0.25">
      <c r="A172" t="s">
        <v>28</v>
      </c>
      <c r="B172" t="s">
        <v>14</v>
      </c>
      <c r="C172" t="s">
        <v>18</v>
      </c>
      <c r="D172">
        <f t="shared" ca="1" si="2"/>
        <v>24043.8</v>
      </c>
      <c r="E172" t="s">
        <v>19</v>
      </c>
      <c r="F172" t="s">
        <v>3</v>
      </c>
      <c r="G172">
        <v>480876</v>
      </c>
      <c r="H172">
        <v>365466</v>
      </c>
    </row>
    <row r="173" spans="1:8" x14ac:dyDescent="0.25">
      <c r="A173" t="s">
        <v>28</v>
      </c>
      <c r="B173" t="s">
        <v>14</v>
      </c>
      <c r="C173" t="s">
        <v>17</v>
      </c>
      <c r="D173">
        <f t="shared" ca="1" si="2"/>
        <v>3725.52</v>
      </c>
      <c r="E173" t="s">
        <v>19</v>
      </c>
      <c r="F173" t="s">
        <v>3</v>
      </c>
      <c r="G173">
        <v>93138</v>
      </c>
      <c r="H173">
        <v>35392</v>
      </c>
    </row>
    <row r="174" spans="1:8" x14ac:dyDescent="0.25">
      <c r="A174" t="s">
        <v>28</v>
      </c>
      <c r="B174" t="s">
        <v>14</v>
      </c>
      <c r="C174" t="s">
        <v>15</v>
      </c>
      <c r="D174">
        <f t="shared" ca="1" si="2"/>
        <v>13566.8</v>
      </c>
      <c r="E174" t="s">
        <v>19</v>
      </c>
      <c r="F174" t="s">
        <v>3</v>
      </c>
      <c r="G174">
        <v>339170</v>
      </c>
      <c r="H174">
        <v>237419</v>
      </c>
    </row>
    <row r="175" spans="1:8" x14ac:dyDescent="0.25">
      <c r="A175" t="s">
        <v>28</v>
      </c>
      <c r="B175" t="s">
        <v>14</v>
      </c>
      <c r="C175" t="s">
        <v>20</v>
      </c>
      <c r="D175">
        <f t="shared" ca="1" si="2"/>
        <v>7432.9</v>
      </c>
      <c r="E175" t="s">
        <v>16</v>
      </c>
      <c r="F175" t="s">
        <v>4</v>
      </c>
      <c r="G175">
        <v>148658</v>
      </c>
      <c r="H175">
        <v>86222</v>
      </c>
    </row>
    <row r="176" spans="1:8" x14ac:dyDescent="0.25">
      <c r="A176" t="s">
        <v>28</v>
      </c>
      <c r="B176" t="s">
        <v>14</v>
      </c>
      <c r="C176" t="s">
        <v>17</v>
      </c>
      <c r="D176">
        <f t="shared" ca="1" si="2"/>
        <v>15941.94</v>
      </c>
      <c r="E176" t="s">
        <v>16</v>
      </c>
      <c r="F176" t="s">
        <v>4</v>
      </c>
      <c r="G176">
        <v>227742</v>
      </c>
      <c r="H176">
        <v>95652</v>
      </c>
    </row>
    <row r="177" spans="1:8" x14ac:dyDescent="0.25">
      <c r="A177" t="s">
        <v>28</v>
      </c>
      <c r="B177" t="s">
        <v>14</v>
      </c>
      <c r="C177" t="s">
        <v>20</v>
      </c>
      <c r="D177">
        <f t="shared" ca="1" si="2"/>
        <v>52797.2</v>
      </c>
      <c r="E177" t="s">
        <v>16</v>
      </c>
      <c r="F177" t="s">
        <v>4</v>
      </c>
      <c r="G177">
        <v>1319930</v>
      </c>
      <c r="H177">
        <v>395979</v>
      </c>
    </row>
    <row r="178" spans="1:8" x14ac:dyDescent="0.25">
      <c r="A178" t="s">
        <v>28</v>
      </c>
      <c r="B178" t="s">
        <v>14</v>
      </c>
      <c r="C178" t="s">
        <v>17</v>
      </c>
      <c r="D178">
        <f t="shared" ca="1" si="2"/>
        <v>3988.16</v>
      </c>
      <c r="E178" t="s">
        <v>19</v>
      </c>
      <c r="F178" t="s">
        <v>4</v>
      </c>
      <c r="G178">
        <v>199408</v>
      </c>
      <c r="H178">
        <v>15953</v>
      </c>
    </row>
    <row r="179" spans="1:8" x14ac:dyDescent="0.25">
      <c r="A179" t="s">
        <v>28</v>
      </c>
      <c r="B179" t="s">
        <v>14</v>
      </c>
      <c r="C179" t="s">
        <v>15</v>
      </c>
      <c r="D179">
        <f t="shared" ca="1" si="2"/>
        <v>51182.879999999997</v>
      </c>
      <c r="E179" t="s">
        <v>19</v>
      </c>
      <c r="F179" t="s">
        <v>4</v>
      </c>
      <c r="G179">
        <v>853048</v>
      </c>
      <c r="H179">
        <v>409463</v>
      </c>
    </row>
    <row r="180" spans="1:8" x14ac:dyDescent="0.25">
      <c r="A180" t="s">
        <v>28</v>
      </c>
      <c r="B180" t="s">
        <v>14</v>
      </c>
      <c r="C180" t="s">
        <v>18</v>
      </c>
      <c r="D180">
        <f t="shared" ca="1" si="2"/>
        <v>12887.1</v>
      </c>
      <c r="E180" t="s">
        <v>19</v>
      </c>
      <c r="F180" t="s">
        <v>4</v>
      </c>
      <c r="G180">
        <v>257742</v>
      </c>
      <c r="H180">
        <v>108252</v>
      </c>
    </row>
    <row r="181" spans="1:8" x14ac:dyDescent="0.25">
      <c r="A181" t="s">
        <v>28</v>
      </c>
      <c r="B181" t="s">
        <v>14</v>
      </c>
      <c r="C181" t="s">
        <v>20</v>
      </c>
      <c r="D181">
        <f t="shared" ca="1" si="2"/>
        <v>13712.45</v>
      </c>
      <c r="E181" t="s">
        <v>16</v>
      </c>
      <c r="F181" t="s">
        <v>5</v>
      </c>
      <c r="G181">
        <v>274249</v>
      </c>
      <c r="H181">
        <v>134382</v>
      </c>
    </row>
    <row r="182" spans="1:8" x14ac:dyDescent="0.25">
      <c r="A182" t="s">
        <v>28</v>
      </c>
      <c r="B182" t="s">
        <v>14</v>
      </c>
      <c r="C182" t="s">
        <v>15</v>
      </c>
      <c r="D182">
        <f t="shared" ca="1" si="2"/>
        <v>4797.8</v>
      </c>
      <c r="E182" t="s">
        <v>16</v>
      </c>
      <c r="F182" t="s">
        <v>5</v>
      </c>
      <c r="G182">
        <v>239890</v>
      </c>
      <c r="H182">
        <v>215901</v>
      </c>
    </row>
    <row r="183" spans="1:8" x14ac:dyDescent="0.25">
      <c r="A183" t="s">
        <v>29</v>
      </c>
      <c r="B183" t="s">
        <v>14</v>
      </c>
      <c r="C183" t="s">
        <v>15</v>
      </c>
      <c r="D183">
        <f t="shared" ca="1" si="2"/>
        <v>22889</v>
      </c>
      <c r="E183" t="s">
        <v>16</v>
      </c>
      <c r="F183" t="s">
        <v>2</v>
      </c>
      <c r="G183">
        <v>572225</v>
      </c>
      <c r="H183">
        <v>143056</v>
      </c>
    </row>
    <row r="184" spans="1:8" x14ac:dyDescent="0.25">
      <c r="A184" t="s">
        <v>29</v>
      </c>
      <c r="B184" t="s">
        <v>14</v>
      </c>
      <c r="C184" t="s">
        <v>17</v>
      </c>
      <c r="D184">
        <f t="shared" ca="1" si="2"/>
        <v>8260.68</v>
      </c>
      <c r="E184" t="s">
        <v>16</v>
      </c>
      <c r="F184" t="s">
        <v>2</v>
      </c>
      <c r="G184">
        <v>206517</v>
      </c>
      <c r="H184">
        <v>35108</v>
      </c>
    </row>
    <row r="185" spans="1:8" x14ac:dyDescent="0.25">
      <c r="A185" t="s">
        <v>29</v>
      </c>
      <c r="B185" t="s">
        <v>14</v>
      </c>
      <c r="C185" t="s">
        <v>18</v>
      </c>
      <c r="D185">
        <f t="shared" ca="1" si="2"/>
        <v>18713.8</v>
      </c>
      <c r="E185" t="s">
        <v>16</v>
      </c>
      <c r="F185" t="s">
        <v>2</v>
      </c>
      <c r="G185">
        <v>374276</v>
      </c>
      <c r="H185">
        <v>284450</v>
      </c>
    </row>
    <row r="186" spans="1:8" x14ac:dyDescent="0.25">
      <c r="A186" t="s">
        <v>29</v>
      </c>
      <c r="B186" t="s">
        <v>14</v>
      </c>
      <c r="C186" t="s">
        <v>17</v>
      </c>
      <c r="D186">
        <f t="shared" ca="1" si="2"/>
        <v>760.02</v>
      </c>
      <c r="E186" t="s">
        <v>19</v>
      </c>
      <c r="F186" t="s">
        <v>2</v>
      </c>
      <c r="G186">
        <v>38001</v>
      </c>
      <c r="H186">
        <v>380</v>
      </c>
    </row>
    <row r="187" spans="1:8" x14ac:dyDescent="0.25">
      <c r="A187" t="s">
        <v>29</v>
      </c>
      <c r="B187" t="s">
        <v>14</v>
      </c>
      <c r="C187" t="s">
        <v>15</v>
      </c>
      <c r="D187">
        <f t="shared" ca="1" si="2"/>
        <v>34932.800000000003</v>
      </c>
      <c r="E187" t="s">
        <v>19</v>
      </c>
      <c r="F187" t="s">
        <v>2</v>
      </c>
      <c r="G187">
        <v>499040</v>
      </c>
      <c r="H187">
        <v>199616</v>
      </c>
    </row>
    <row r="188" spans="1:8" x14ac:dyDescent="0.25">
      <c r="A188" t="s">
        <v>29</v>
      </c>
      <c r="B188" t="s">
        <v>14</v>
      </c>
      <c r="C188" t="s">
        <v>20</v>
      </c>
      <c r="D188">
        <f t="shared" ca="1" si="2"/>
        <v>4331.32</v>
      </c>
      <c r="E188" t="s">
        <v>19</v>
      </c>
      <c r="F188" t="s">
        <v>2</v>
      </c>
      <c r="G188">
        <v>61876</v>
      </c>
      <c r="H188">
        <v>47026</v>
      </c>
    </row>
    <row r="189" spans="1:8" x14ac:dyDescent="0.25">
      <c r="A189" t="s">
        <v>29</v>
      </c>
      <c r="B189" t="s">
        <v>14</v>
      </c>
      <c r="C189" t="s">
        <v>20</v>
      </c>
      <c r="D189">
        <f t="shared" ca="1" si="2"/>
        <v>41161.5</v>
      </c>
      <c r="E189" t="s">
        <v>16</v>
      </c>
      <c r="F189" t="s">
        <v>3</v>
      </c>
      <c r="G189">
        <v>686025</v>
      </c>
      <c r="H189">
        <v>171506</v>
      </c>
    </row>
    <row r="190" spans="1:8" x14ac:dyDescent="0.25">
      <c r="A190" t="s">
        <v>29</v>
      </c>
      <c r="B190" t="s">
        <v>14</v>
      </c>
      <c r="C190" t="s">
        <v>15</v>
      </c>
      <c r="D190">
        <f t="shared" ca="1" si="2"/>
        <v>3865.05</v>
      </c>
      <c r="E190" t="s">
        <v>16</v>
      </c>
      <c r="F190" t="s">
        <v>3</v>
      </c>
      <c r="G190">
        <v>77301</v>
      </c>
      <c r="H190">
        <v>773</v>
      </c>
    </row>
    <row r="191" spans="1:8" x14ac:dyDescent="0.25">
      <c r="A191" t="s">
        <v>29</v>
      </c>
      <c r="B191" t="s">
        <v>14</v>
      </c>
      <c r="C191" t="s">
        <v>17</v>
      </c>
      <c r="D191">
        <f t="shared" ca="1" si="2"/>
        <v>8052</v>
      </c>
      <c r="E191" t="s">
        <v>16</v>
      </c>
      <c r="F191" t="s">
        <v>3</v>
      </c>
      <c r="G191">
        <v>161040</v>
      </c>
      <c r="H191">
        <v>64416</v>
      </c>
    </row>
    <row r="192" spans="1:8" x14ac:dyDescent="0.25">
      <c r="A192" t="s">
        <v>29</v>
      </c>
      <c r="B192" t="s">
        <v>14</v>
      </c>
      <c r="C192" t="s">
        <v>20</v>
      </c>
      <c r="D192">
        <f t="shared" ca="1" si="2"/>
        <v>6951.4</v>
      </c>
      <c r="E192" t="s">
        <v>19</v>
      </c>
      <c r="F192" t="s">
        <v>4</v>
      </c>
      <c r="G192">
        <v>173785</v>
      </c>
      <c r="H192">
        <v>147717</v>
      </c>
    </row>
    <row r="193" spans="1:8" x14ac:dyDescent="0.25">
      <c r="A193" t="s">
        <v>29</v>
      </c>
      <c r="B193" t="s">
        <v>14</v>
      </c>
      <c r="C193" t="s">
        <v>20</v>
      </c>
      <c r="D193">
        <f t="shared" ca="1" si="2"/>
        <v>14629.5</v>
      </c>
      <c r="E193" t="s">
        <v>19</v>
      </c>
      <c r="F193" t="s">
        <v>4</v>
      </c>
      <c r="G193">
        <v>487650</v>
      </c>
      <c r="H193">
        <v>243825</v>
      </c>
    </row>
    <row r="194" spans="1:8" x14ac:dyDescent="0.25">
      <c r="A194" t="s">
        <v>29</v>
      </c>
      <c r="B194" t="s">
        <v>14</v>
      </c>
      <c r="C194" t="s">
        <v>15</v>
      </c>
      <c r="D194">
        <f t="shared" ca="1" si="2"/>
        <v>9753</v>
      </c>
      <c r="E194" t="s">
        <v>19</v>
      </c>
      <c r="F194" t="s">
        <v>4</v>
      </c>
      <c r="G194">
        <v>162550</v>
      </c>
      <c r="H194">
        <v>81275</v>
      </c>
    </row>
    <row r="195" spans="1:8" x14ac:dyDescent="0.25">
      <c r="A195" t="s">
        <v>29</v>
      </c>
      <c r="B195" t="s">
        <v>14</v>
      </c>
      <c r="C195" t="s">
        <v>17</v>
      </c>
      <c r="D195">
        <f t="shared" ref="D195:D258" ca="1" si="3">G195*(RANDBETWEEN($K$2,$L$2))/100</f>
        <v>14392.26</v>
      </c>
      <c r="E195" t="s">
        <v>16</v>
      </c>
      <c r="F195" t="s">
        <v>5</v>
      </c>
      <c r="G195">
        <v>239871</v>
      </c>
      <c r="H195">
        <v>170308</v>
      </c>
    </row>
    <row r="196" spans="1:8" x14ac:dyDescent="0.25">
      <c r="A196" t="s">
        <v>29</v>
      </c>
      <c r="B196" t="s">
        <v>14</v>
      </c>
      <c r="C196" t="s">
        <v>18</v>
      </c>
      <c r="D196">
        <f t="shared" ca="1" si="3"/>
        <v>4014.08</v>
      </c>
      <c r="E196" t="s">
        <v>16</v>
      </c>
      <c r="F196" t="s">
        <v>5</v>
      </c>
      <c r="G196">
        <v>100352</v>
      </c>
      <c r="H196">
        <v>52183</v>
      </c>
    </row>
    <row r="197" spans="1:8" x14ac:dyDescent="0.25">
      <c r="A197" t="s">
        <v>29</v>
      </c>
      <c r="B197" t="s">
        <v>14</v>
      </c>
      <c r="C197" t="s">
        <v>20</v>
      </c>
      <c r="D197">
        <f t="shared" ca="1" si="3"/>
        <v>158416.65</v>
      </c>
      <c r="E197" t="s">
        <v>16</v>
      </c>
      <c r="F197" t="s">
        <v>2</v>
      </c>
      <c r="G197">
        <v>2263095</v>
      </c>
      <c r="H197">
        <v>2149940</v>
      </c>
    </row>
    <row r="198" spans="1:8" x14ac:dyDescent="0.25">
      <c r="A198" t="s">
        <v>29</v>
      </c>
      <c r="B198" t="s">
        <v>14</v>
      </c>
      <c r="C198" t="s">
        <v>17</v>
      </c>
      <c r="D198">
        <f t="shared" ca="1" si="3"/>
        <v>50630.65</v>
      </c>
      <c r="E198" t="s">
        <v>16</v>
      </c>
      <c r="F198" t="s">
        <v>2</v>
      </c>
      <c r="G198">
        <v>723295</v>
      </c>
      <c r="H198">
        <v>687130</v>
      </c>
    </row>
    <row r="199" spans="1:8" x14ac:dyDescent="0.25">
      <c r="A199" t="s">
        <v>29</v>
      </c>
      <c r="B199" t="s">
        <v>14</v>
      </c>
      <c r="C199" t="s">
        <v>15</v>
      </c>
      <c r="D199">
        <f t="shared" ca="1" si="3"/>
        <v>35401</v>
      </c>
      <c r="E199" t="s">
        <v>16</v>
      </c>
      <c r="F199" t="s">
        <v>2</v>
      </c>
      <c r="G199">
        <v>708020</v>
      </c>
      <c r="H199">
        <v>141604</v>
      </c>
    </row>
    <row r="200" spans="1:8" x14ac:dyDescent="0.25">
      <c r="A200" t="s">
        <v>29</v>
      </c>
      <c r="B200" t="s">
        <v>14</v>
      </c>
      <c r="C200" t="s">
        <v>20</v>
      </c>
      <c r="D200">
        <f t="shared" ca="1" si="3"/>
        <v>2263.9499999999998</v>
      </c>
      <c r="E200" t="s">
        <v>19</v>
      </c>
      <c r="F200" t="s">
        <v>2</v>
      </c>
      <c r="G200">
        <v>45279</v>
      </c>
      <c r="H200">
        <v>35770</v>
      </c>
    </row>
    <row r="201" spans="1:8" x14ac:dyDescent="0.25">
      <c r="A201" t="s">
        <v>29</v>
      </c>
      <c r="B201" t="s">
        <v>14</v>
      </c>
      <c r="C201" t="s">
        <v>18</v>
      </c>
      <c r="D201">
        <f t="shared" ca="1" si="3"/>
        <v>159180</v>
      </c>
      <c r="E201" t="s">
        <v>19</v>
      </c>
      <c r="F201" t="s">
        <v>2</v>
      </c>
      <c r="G201">
        <v>2274000</v>
      </c>
      <c r="H201">
        <v>0</v>
      </c>
    </row>
    <row r="202" spans="1:8" x14ac:dyDescent="0.25">
      <c r="A202" t="s">
        <v>29</v>
      </c>
      <c r="B202" t="s">
        <v>14</v>
      </c>
      <c r="C202" t="s">
        <v>20</v>
      </c>
      <c r="D202">
        <f t="shared" ca="1" si="3"/>
        <v>23907.24</v>
      </c>
      <c r="E202" t="s">
        <v>19</v>
      </c>
      <c r="F202" t="s">
        <v>2</v>
      </c>
      <c r="G202">
        <v>398454</v>
      </c>
      <c r="H202">
        <v>215165</v>
      </c>
    </row>
    <row r="203" spans="1:8" x14ac:dyDescent="0.25">
      <c r="A203" t="s">
        <v>29</v>
      </c>
      <c r="B203" t="s">
        <v>14</v>
      </c>
      <c r="C203" t="s">
        <v>17</v>
      </c>
      <c r="D203">
        <f t="shared" ca="1" si="3"/>
        <v>39302.879999999997</v>
      </c>
      <c r="E203" t="s">
        <v>16</v>
      </c>
      <c r="F203" t="s">
        <v>3</v>
      </c>
      <c r="G203">
        <v>1310096</v>
      </c>
      <c r="H203">
        <v>1257692</v>
      </c>
    </row>
    <row r="204" spans="1:8" x14ac:dyDescent="0.25">
      <c r="A204" t="s">
        <v>29</v>
      </c>
      <c r="B204" t="s">
        <v>14</v>
      </c>
      <c r="C204" t="s">
        <v>15</v>
      </c>
      <c r="D204">
        <f t="shared" ca="1" si="3"/>
        <v>5648.72</v>
      </c>
      <c r="E204" t="s">
        <v>16</v>
      </c>
      <c r="F204" t="s">
        <v>3</v>
      </c>
      <c r="G204">
        <v>282436</v>
      </c>
      <c r="H204">
        <v>101677</v>
      </c>
    </row>
    <row r="205" spans="1:8" x14ac:dyDescent="0.25">
      <c r="A205" t="s">
        <v>29</v>
      </c>
      <c r="B205" t="s">
        <v>14</v>
      </c>
      <c r="C205" t="s">
        <v>20</v>
      </c>
      <c r="D205">
        <f t="shared" ca="1" si="3"/>
        <v>43849.62</v>
      </c>
      <c r="E205" t="s">
        <v>16</v>
      </c>
      <c r="F205" t="s">
        <v>3</v>
      </c>
      <c r="G205">
        <v>730827</v>
      </c>
      <c r="H205">
        <v>197323</v>
      </c>
    </row>
    <row r="206" spans="1:8" x14ac:dyDescent="0.25">
      <c r="A206" t="s">
        <v>29</v>
      </c>
      <c r="B206" t="s">
        <v>14</v>
      </c>
      <c r="C206" t="s">
        <v>18</v>
      </c>
      <c r="D206">
        <f t="shared" ca="1" si="3"/>
        <v>3205.84</v>
      </c>
      <c r="E206" t="s">
        <v>19</v>
      </c>
      <c r="F206" t="s">
        <v>3</v>
      </c>
      <c r="G206">
        <v>160292</v>
      </c>
      <c r="H206">
        <v>147469</v>
      </c>
    </row>
    <row r="207" spans="1:8" x14ac:dyDescent="0.25">
      <c r="A207" t="s">
        <v>29</v>
      </c>
      <c r="B207" t="s">
        <v>14</v>
      </c>
      <c r="C207" t="s">
        <v>17</v>
      </c>
      <c r="D207">
        <f t="shared" ca="1" si="3"/>
        <v>3725.52</v>
      </c>
      <c r="E207" t="s">
        <v>19</v>
      </c>
      <c r="F207" t="s">
        <v>3</v>
      </c>
      <c r="G207">
        <v>186276</v>
      </c>
      <c r="H207">
        <v>141570</v>
      </c>
    </row>
    <row r="208" spans="1:8" x14ac:dyDescent="0.25">
      <c r="A208" t="s">
        <v>29</v>
      </c>
      <c r="B208" t="s">
        <v>14</v>
      </c>
      <c r="C208" t="s">
        <v>15</v>
      </c>
      <c r="D208">
        <f t="shared" ca="1" si="3"/>
        <v>12210.12</v>
      </c>
      <c r="E208" t="s">
        <v>19</v>
      </c>
      <c r="F208" t="s">
        <v>3</v>
      </c>
      <c r="G208">
        <v>203502</v>
      </c>
      <c r="H208">
        <v>4070</v>
      </c>
    </row>
    <row r="209" spans="1:8" x14ac:dyDescent="0.25">
      <c r="A209" t="s">
        <v>29</v>
      </c>
      <c r="B209" t="s">
        <v>14</v>
      </c>
      <c r="C209" t="s">
        <v>20</v>
      </c>
      <c r="D209">
        <f t="shared" ca="1" si="3"/>
        <v>5203.03</v>
      </c>
      <c r="E209" t="s">
        <v>16</v>
      </c>
      <c r="F209" t="s">
        <v>4</v>
      </c>
      <c r="G209">
        <v>74329</v>
      </c>
      <c r="H209">
        <v>21555</v>
      </c>
    </row>
    <row r="210" spans="1:8" x14ac:dyDescent="0.25">
      <c r="A210" t="s">
        <v>29</v>
      </c>
      <c r="B210" t="s">
        <v>14</v>
      </c>
      <c r="C210" t="s">
        <v>17</v>
      </c>
      <c r="D210">
        <f t="shared" ca="1" si="3"/>
        <v>7591.4</v>
      </c>
      <c r="E210" t="s">
        <v>16</v>
      </c>
      <c r="F210" t="s">
        <v>4</v>
      </c>
      <c r="G210">
        <v>151828</v>
      </c>
      <c r="H210">
        <v>42512</v>
      </c>
    </row>
    <row r="211" spans="1:8" x14ac:dyDescent="0.25">
      <c r="A211" t="s">
        <v>29</v>
      </c>
      <c r="B211" t="s">
        <v>14</v>
      </c>
      <c r="C211" t="s">
        <v>20</v>
      </c>
      <c r="D211">
        <f t="shared" ca="1" si="3"/>
        <v>5279.72</v>
      </c>
      <c r="E211" t="s">
        <v>16</v>
      </c>
      <c r="F211" t="s">
        <v>4</v>
      </c>
      <c r="G211">
        <v>263986</v>
      </c>
      <c r="H211">
        <v>227028</v>
      </c>
    </row>
    <row r="212" spans="1:8" x14ac:dyDescent="0.25">
      <c r="A212" t="s">
        <v>29</v>
      </c>
      <c r="B212" t="s">
        <v>14</v>
      </c>
      <c r="C212" t="s">
        <v>17</v>
      </c>
      <c r="D212">
        <f t="shared" ca="1" si="3"/>
        <v>24926</v>
      </c>
      <c r="E212" t="s">
        <v>19</v>
      </c>
      <c r="F212" t="s">
        <v>4</v>
      </c>
      <c r="G212">
        <v>498520</v>
      </c>
      <c r="H212">
        <v>99704</v>
      </c>
    </row>
    <row r="213" spans="1:8" x14ac:dyDescent="0.25">
      <c r="A213" t="s">
        <v>29</v>
      </c>
      <c r="B213" t="s">
        <v>14</v>
      </c>
      <c r="C213" t="s">
        <v>15</v>
      </c>
      <c r="D213">
        <f t="shared" ca="1" si="3"/>
        <v>51182.879999999997</v>
      </c>
      <c r="E213" t="s">
        <v>19</v>
      </c>
      <c r="F213" t="s">
        <v>4</v>
      </c>
      <c r="G213">
        <v>853048</v>
      </c>
      <c r="H213">
        <v>409463</v>
      </c>
    </row>
    <row r="214" spans="1:8" x14ac:dyDescent="0.25">
      <c r="A214" t="s">
        <v>29</v>
      </c>
      <c r="B214" t="s">
        <v>14</v>
      </c>
      <c r="C214" t="s">
        <v>18</v>
      </c>
      <c r="D214">
        <f t="shared" ca="1" si="3"/>
        <v>77322.600000000006</v>
      </c>
      <c r="E214" t="s">
        <v>19</v>
      </c>
      <c r="F214" t="s">
        <v>4</v>
      </c>
      <c r="G214">
        <v>1288710</v>
      </c>
      <c r="H214">
        <v>128871</v>
      </c>
    </row>
    <row r="215" spans="1:8" x14ac:dyDescent="0.25">
      <c r="A215" t="s">
        <v>29</v>
      </c>
      <c r="B215" t="s">
        <v>14</v>
      </c>
      <c r="C215" t="s">
        <v>20</v>
      </c>
      <c r="D215">
        <f t="shared" ca="1" si="3"/>
        <v>57592.29</v>
      </c>
      <c r="E215" t="s">
        <v>16</v>
      </c>
      <c r="F215" t="s">
        <v>5</v>
      </c>
      <c r="G215">
        <v>822747</v>
      </c>
      <c r="H215">
        <v>386691</v>
      </c>
    </row>
    <row r="216" spans="1:8" x14ac:dyDescent="0.25">
      <c r="A216" t="s">
        <v>29</v>
      </c>
      <c r="B216" t="s">
        <v>14</v>
      </c>
      <c r="C216" t="s">
        <v>15</v>
      </c>
      <c r="D216">
        <f t="shared" ca="1" si="3"/>
        <v>1919.12</v>
      </c>
      <c r="E216" t="s">
        <v>16</v>
      </c>
      <c r="F216" t="s">
        <v>5</v>
      </c>
      <c r="G216">
        <v>47978</v>
      </c>
      <c r="H216">
        <v>37423</v>
      </c>
    </row>
    <row r="217" spans="1:8" x14ac:dyDescent="0.25">
      <c r="A217" t="s">
        <v>30</v>
      </c>
      <c r="B217" t="s">
        <v>14</v>
      </c>
      <c r="C217" t="s">
        <v>15</v>
      </c>
      <c r="D217">
        <f t="shared" ca="1" si="3"/>
        <v>9155.6</v>
      </c>
      <c r="E217" t="s">
        <v>16</v>
      </c>
      <c r="F217" t="s">
        <v>2</v>
      </c>
      <c r="G217">
        <v>457780</v>
      </c>
      <c r="H217">
        <v>366224</v>
      </c>
    </row>
    <row r="218" spans="1:8" x14ac:dyDescent="0.25">
      <c r="A218" t="s">
        <v>30</v>
      </c>
      <c r="B218" t="s">
        <v>14</v>
      </c>
      <c r="C218" t="s">
        <v>20</v>
      </c>
      <c r="D218">
        <f t="shared" ca="1" si="3"/>
        <v>3712.56</v>
      </c>
      <c r="E218" t="s">
        <v>19</v>
      </c>
      <c r="F218" t="s">
        <v>2</v>
      </c>
      <c r="G218">
        <v>61876</v>
      </c>
      <c r="H218">
        <v>47026</v>
      </c>
    </row>
    <row r="219" spans="1:8" x14ac:dyDescent="0.25">
      <c r="A219" t="s">
        <v>30</v>
      </c>
      <c r="B219" t="s">
        <v>14</v>
      </c>
      <c r="C219" t="s">
        <v>20</v>
      </c>
      <c r="D219">
        <f t="shared" ca="1" si="3"/>
        <v>16464.599999999999</v>
      </c>
      <c r="E219" t="s">
        <v>16</v>
      </c>
      <c r="F219" t="s">
        <v>3</v>
      </c>
      <c r="G219">
        <v>548820</v>
      </c>
      <c r="H219">
        <v>109764</v>
      </c>
    </row>
    <row r="220" spans="1:8" x14ac:dyDescent="0.25">
      <c r="A220" t="s">
        <v>30</v>
      </c>
      <c r="B220" t="s">
        <v>14</v>
      </c>
      <c r="C220" t="s">
        <v>15</v>
      </c>
      <c r="D220">
        <f t="shared" ca="1" si="3"/>
        <v>12368.16</v>
      </c>
      <c r="E220" t="s">
        <v>16</v>
      </c>
      <c r="F220" t="s">
        <v>3</v>
      </c>
      <c r="G220">
        <v>309204</v>
      </c>
      <c r="H220">
        <v>12368</v>
      </c>
    </row>
    <row r="221" spans="1:8" x14ac:dyDescent="0.25">
      <c r="A221" t="s">
        <v>30</v>
      </c>
      <c r="B221" t="s">
        <v>14</v>
      </c>
      <c r="C221" t="s">
        <v>17</v>
      </c>
      <c r="D221">
        <f t="shared" ca="1" si="3"/>
        <v>6441.6</v>
      </c>
      <c r="E221" t="s">
        <v>16</v>
      </c>
      <c r="F221" t="s">
        <v>3</v>
      </c>
      <c r="G221">
        <v>322080</v>
      </c>
      <c r="H221">
        <v>257664</v>
      </c>
    </row>
    <row r="222" spans="1:8" x14ac:dyDescent="0.25">
      <c r="A222" t="s">
        <v>30</v>
      </c>
      <c r="B222" t="s">
        <v>14</v>
      </c>
      <c r="C222" t="s">
        <v>18</v>
      </c>
      <c r="D222">
        <f t="shared" ca="1" si="3"/>
        <v>26598.75</v>
      </c>
      <c r="E222" t="s">
        <v>19</v>
      </c>
      <c r="F222" t="s">
        <v>3</v>
      </c>
      <c r="G222">
        <v>531975</v>
      </c>
      <c r="H222">
        <v>398981</v>
      </c>
    </row>
    <row r="223" spans="1:8" x14ac:dyDescent="0.25">
      <c r="A223" t="s">
        <v>30</v>
      </c>
      <c r="B223" t="s">
        <v>14</v>
      </c>
      <c r="C223" t="s">
        <v>15</v>
      </c>
      <c r="D223">
        <f t="shared" ca="1" si="3"/>
        <v>2975.36</v>
      </c>
      <c r="E223" t="s">
        <v>19</v>
      </c>
      <c r="F223" t="s">
        <v>3</v>
      </c>
      <c r="G223">
        <v>148768</v>
      </c>
      <c r="H223">
        <v>101162</v>
      </c>
    </row>
    <row r="224" spans="1:8" x14ac:dyDescent="0.25">
      <c r="A224" t="s">
        <v>30</v>
      </c>
      <c r="B224" t="s">
        <v>14</v>
      </c>
      <c r="C224" t="s">
        <v>20</v>
      </c>
      <c r="D224">
        <f t="shared" ca="1" si="3"/>
        <v>57971.199999999997</v>
      </c>
      <c r="E224" t="s">
        <v>19</v>
      </c>
      <c r="F224" t="s">
        <v>3</v>
      </c>
      <c r="G224">
        <v>828160</v>
      </c>
      <c r="H224">
        <v>496896</v>
      </c>
    </row>
    <row r="225" spans="1:8" x14ac:dyDescent="0.25">
      <c r="A225" t="s">
        <v>30</v>
      </c>
      <c r="B225" t="s">
        <v>14</v>
      </c>
      <c r="C225" t="s">
        <v>18</v>
      </c>
      <c r="D225">
        <f t="shared" ca="1" si="3"/>
        <v>5270.76</v>
      </c>
      <c r="E225" t="s">
        <v>16</v>
      </c>
      <c r="F225" t="s">
        <v>4</v>
      </c>
      <c r="G225">
        <v>87846</v>
      </c>
      <c r="H225">
        <v>40409</v>
      </c>
    </row>
    <row r="226" spans="1:8" x14ac:dyDescent="0.25">
      <c r="A226" t="s">
        <v>30</v>
      </c>
      <c r="B226" t="s">
        <v>14</v>
      </c>
      <c r="C226" t="s">
        <v>15</v>
      </c>
      <c r="D226">
        <f t="shared" ca="1" si="3"/>
        <v>7012.32</v>
      </c>
      <c r="E226" t="s">
        <v>16</v>
      </c>
      <c r="F226" t="s">
        <v>4</v>
      </c>
      <c r="G226">
        <v>233744</v>
      </c>
      <c r="H226">
        <v>102847</v>
      </c>
    </row>
    <row r="227" spans="1:8" x14ac:dyDescent="0.25">
      <c r="A227" t="s">
        <v>30</v>
      </c>
      <c r="B227" t="s">
        <v>14</v>
      </c>
      <c r="C227" t="s">
        <v>17</v>
      </c>
      <c r="D227">
        <f t="shared" ca="1" si="3"/>
        <v>13867.08</v>
      </c>
      <c r="E227" t="s">
        <v>16</v>
      </c>
      <c r="F227" t="s">
        <v>4</v>
      </c>
      <c r="G227">
        <v>346677</v>
      </c>
      <c r="H227">
        <v>266941</v>
      </c>
    </row>
    <row r="228" spans="1:8" x14ac:dyDescent="0.25">
      <c r="A228" t="s">
        <v>30</v>
      </c>
      <c r="B228" t="s">
        <v>14</v>
      </c>
      <c r="C228" t="s">
        <v>20</v>
      </c>
      <c r="D228">
        <f t="shared" ca="1" si="3"/>
        <v>2085.42</v>
      </c>
      <c r="E228" t="s">
        <v>19</v>
      </c>
      <c r="F228" t="s">
        <v>4</v>
      </c>
      <c r="G228">
        <v>104271</v>
      </c>
      <c r="H228">
        <v>74032</v>
      </c>
    </row>
    <row r="229" spans="1:8" x14ac:dyDescent="0.25">
      <c r="A229" t="s">
        <v>30</v>
      </c>
      <c r="B229" t="s">
        <v>14</v>
      </c>
      <c r="C229" t="s">
        <v>20</v>
      </c>
      <c r="D229">
        <f t="shared" ca="1" si="3"/>
        <v>16255</v>
      </c>
      <c r="E229" t="s">
        <v>19</v>
      </c>
      <c r="F229" t="s">
        <v>4</v>
      </c>
      <c r="G229">
        <v>812750</v>
      </c>
      <c r="H229">
        <v>406375</v>
      </c>
    </row>
    <row r="230" spans="1:8" x14ac:dyDescent="0.25">
      <c r="A230" t="s">
        <v>30</v>
      </c>
      <c r="B230" t="s">
        <v>14</v>
      </c>
      <c r="C230" t="s">
        <v>15</v>
      </c>
      <c r="D230">
        <f t="shared" ca="1" si="3"/>
        <v>8127.5</v>
      </c>
      <c r="E230" t="s">
        <v>19</v>
      </c>
      <c r="F230" t="s">
        <v>4</v>
      </c>
      <c r="G230">
        <v>406375</v>
      </c>
      <c r="H230">
        <v>304781</v>
      </c>
    </row>
    <row r="231" spans="1:8" x14ac:dyDescent="0.25">
      <c r="A231" t="s">
        <v>30</v>
      </c>
      <c r="B231" t="s">
        <v>14</v>
      </c>
      <c r="C231" t="s">
        <v>17</v>
      </c>
      <c r="D231">
        <f t="shared" ca="1" si="3"/>
        <v>3198.28</v>
      </c>
      <c r="E231" t="s">
        <v>16</v>
      </c>
      <c r="F231" t="s">
        <v>5</v>
      </c>
      <c r="G231">
        <v>79957</v>
      </c>
      <c r="H231">
        <v>45575</v>
      </c>
    </row>
    <row r="232" spans="1:8" x14ac:dyDescent="0.25">
      <c r="A232" t="s">
        <v>30</v>
      </c>
      <c r="B232" t="s">
        <v>14</v>
      </c>
      <c r="C232" t="s">
        <v>18</v>
      </c>
      <c r="D232">
        <f t="shared" ca="1" si="3"/>
        <v>3010.56</v>
      </c>
      <c r="E232" t="s">
        <v>16</v>
      </c>
      <c r="F232" t="s">
        <v>5</v>
      </c>
      <c r="G232">
        <v>50176</v>
      </c>
      <c r="H232">
        <v>38134</v>
      </c>
    </row>
    <row r="233" spans="1:8" x14ac:dyDescent="0.25">
      <c r="A233" t="s">
        <v>30</v>
      </c>
      <c r="B233" t="s">
        <v>14</v>
      </c>
      <c r="C233" t="s">
        <v>20</v>
      </c>
      <c r="D233">
        <f t="shared" ca="1" si="3"/>
        <v>18104.759999999998</v>
      </c>
      <c r="E233" t="s">
        <v>16</v>
      </c>
      <c r="F233" t="s">
        <v>2</v>
      </c>
      <c r="G233">
        <v>905238</v>
      </c>
      <c r="H233">
        <v>343990</v>
      </c>
    </row>
    <row r="234" spans="1:8" x14ac:dyDescent="0.25">
      <c r="A234" t="s">
        <v>30</v>
      </c>
      <c r="B234" t="s">
        <v>14</v>
      </c>
      <c r="C234" t="s">
        <v>17</v>
      </c>
      <c r="D234">
        <f t="shared" ca="1" si="3"/>
        <v>17359.080000000002</v>
      </c>
      <c r="E234" t="s">
        <v>16</v>
      </c>
      <c r="F234" t="s">
        <v>2</v>
      </c>
      <c r="G234">
        <v>578636</v>
      </c>
      <c r="H234">
        <v>208309</v>
      </c>
    </row>
    <row r="235" spans="1:8" x14ac:dyDescent="0.25">
      <c r="A235" t="s">
        <v>30</v>
      </c>
      <c r="B235" t="s">
        <v>14</v>
      </c>
      <c r="C235" t="s">
        <v>15</v>
      </c>
      <c r="D235">
        <f t="shared" ca="1" si="3"/>
        <v>31860.9</v>
      </c>
      <c r="E235" t="s">
        <v>16</v>
      </c>
      <c r="F235" t="s">
        <v>2</v>
      </c>
      <c r="G235">
        <v>1062030</v>
      </c>
      <c r="H235">
        <v>318609</v>
      </c>
    </row>
    <row r="236" spans="1:8" x14ac:dyDescent="0.25">
      <c r="A236" t="s">
        <v>30</v>
      </c>
      <c r="B236" t="s">
        <v>14</v>
      </c>
      <c r="C236" t="s">
        <v>20</v>
      </c>
      <c r="D236">
        <f t="shared" ca="1" si="3"/>
        <v>1207.44</v>
      </c>
      <c r="E236" t="s">
        <v>19</v>
      </c>
      <c r="F236" t="s">
        <v>2</v>
      </c>
      <c r="G236">
        <v>30186</v>
      </c>
      <c r="H236">
        <v>25960</v>
      </c>
    </row>
    <row r="237" spans="1:8" x14ac:dyDescent="0.25">
      <c r="A237" t="s">
        <v>30</v>
      </c>
      <c r="B237" t="s">
        <v>14</v>
      </c>
      <c r="C237" t="s">
        <v>18</v>
      </c>
      <c r="D237">
        <f t="shared" ca="1" si="3"/>
        <v>31836</v>
      </c>
      <c r="E237" t="s">
        <v>19</v>
      </c>
      <c r="F237" t="s">
        <v>2</v>
      </c>
      <c r="G237">
        <v>454800</v>
      </c>
      <c r="H237">
        <v>0</v>
      </c>
    </row>
    <row r="238" spans="1:8" x14ac:dyDescent="0.25">
      <c r="A238" t="s">
        <v>30</v>
      </c>
      <c r="B238" t="s">
        <v>14</v>
      </c>
      <c r="C238" t="s">
        <v>20</v>
      </c>
      <c r="D238">
        <f t="shared" ca="1" si="3"/>
        <v>39845.4</v>
      </c>
      <c r="E238" t="s">
        <v>19</v>
      </c>
      <c r="F238" t="s">
        <v>2</v>
      </c>
      <c r="G238">
        <v>664090</v>
      </c>
      <c r="H238">
        <v>597681</v>
      </c>
    </row>
    <row r="239" spans="1:8" x14ac:dyDescent="0.25">
      <c r="A239" t="s">
        <v>30</v>
      </c>
      <c r="B239" t="s">
        <v>14</v>
      </c>
      <c r="C239" t="s">
        <v>17</v>
      </c>
      <c r="D239">
        <f t="shared" ca="1" si="3"/>
        <v>39302.879999999997</v>
      </c>
      <c r="E239" t="s">
        <v>16</v>
      </c>
      <c r="F239" t="s">
        <v>3</v>
      </c>
      <c r="G239">
        <v>1310096</v>
      </c>
      <c r="H239">
        <v>1257692</v>
      </c>
    </row>
    <row r="240" spans="1:8" x14ac:dyDescent="0.25">
      <c r="A240" t="s">
        <v>30</v>
      </c>
      <c r="B240" t="s">
        <v>14</v>
      </c>
      <c r="C240" t="s">
        <v>15</v>
      </c>
      <c r="D240">
        <f t="shared" ca="1" si="3"/>
        <v>59311.56</v>
      </c>
      <c r="E240" t="s">
        <v>16</v>
      </c>
      <c r="F240" t="s">
        <v>3</v>
      </c>
      <c r="G240">
        <v>847308</v>
      </c>
      <c r="H240">
        <v>67785</v>
      </c>
    </row>
    <row r="241" spans="1:8" x14ac:dyDescent="0.25">
      <c r="A241" t="s">
        <v>30</v>
      </c>
      <c r="B241" t="s">
        <v>14</v>
      </c>
      <c r="C241" t="s">
        <v>20</v>
      </c>
      <c r="D241">
        <f t="shared" ca="1" si="3"/>
        <v>24360.9</v>
      </c>
      <c r="E241" t="s">
        <v>16</v>
      </c>
      <c r="F241" t="s">
        <v>3</v>
      </c>
      <c r="G241">
        <v>487218</v>
      </c>
      <c r="H241">
        <v>87699</v>
      </c>
    </row>
    <row r="242" spans="1:8" x14ac:dyDescent="0.25">
      <c r="A242" t="s">
        <v>30</v>
      </c>
      <c r="B242" t="s">
        <v>14</v>
      </c>
      <c r="C242" t="s">
        <v>18</v>
      </c>
      <c r="D242">
        <f t="shared" ca="1" si="3"/>
        <v>33661.32</v>
      </c>
      <c r="E242" t="s">
        <v>19</v>
      </c>
      <c r="F242" t="s">
        <v>3</v>
      </c>
      <c r="G242">
        <v>480876</v>
      </c>
      <c r="H242">
        <v>365466</v>
      </c>
    </row>
    <row r="243" spans="1:8" x14ac:dyDescent="0.25">
      <c r="A243" t="s">
        <v>30</v>
      </c>
      <c r="B243" t="s">
        <v>14</v>
      </c>
      <c r="C243" t="s">
        <v>17</v>
      </c>
      <c r="D243">
        <f t="shared" ca="1" si="3"/>
        <v>9313.7999999999993</v>
      </c>
      <c r="E243" t="s">
        <v>19</v>
      </c>
      <c r="F243" t="s">
        <v>3</v>
      </c>
      <c r="G243">
        <v>232845</v>
      </c>
      <c r="H243">
        <v>104780</v>
      </c>
    </row>
    <row r="244" spans="1:8" x14ac:dyDescent="0.25">
      <c r="A244" t="s">
        <v>30</v>
      </c>
      <c r="B244" t="s">
        <v>14</v>
      </c>
      <c r="C244" t="s">
        <v>15</v>
      </c>
      <c r="D244">
        <f t="shared" ca="1" si="3"/>
        <v>13566.8</v>
      </c>
      <c r="E244" t="s">
        <v>19</v>
      </c>
      <c r="F244" t="s">
        <v>3</v>
      </c>
      <c r="G244">
        <v>339170</v>
      </c>
      <c r="H244">
        <v>237419</v>
      </c>
    </row>
    <row r="245" spans="1:8" x14ac:dyDescent="0.25">
      <c r="A245" t="s">
        <v>30</v>
      </c>
      <c r="B245" t="s">
        <v>14</v>
      </c>
      <c r="C245" t="s">
        <v>20</v>
      </c>
      <c r="D245">
        <f t="shared" ca="1" si="3"/>
        <v>4459.74</v>
      </c>
      <c r="E245" t="s">
        <v>16</v>
      </c>
      <c r="F245" t="s">
        <v>4</v>
      </c>
      <c r="G245">
        <v>148658</v>
      </c>
      <c r="H245">
        <v>86222</v>
      </c>
    </row>
    <row r="246" spans="1:8" x14ac:dyDescent="0.25">
      <c r="A246" t="s">
        <v>30</v>
      </c>
      <c r="B246" t="s">
        <v>14</v>
      </c>
      <c r="C246" t="s">
        <v>17</v>
      </c>
      <c r="D246">
        <f t="shared" ca="1" si="3"/>
        <v>9109.68</v>
      </c>
      <c r="E246" t="s">
        <v>16</v>
      </c>
      <c r="F246" t="s">
        <v>4</v>
      </c>
      <c r="G246">
        <v>151828</v>
      </c>
      <c r="H246">
        <v>42512</v>
      </c>
    </row>
    <row r="247" spans="1:8" x14ac:dyDescent="0.25">
      <c r="A247" t="s">
        <v>30</v>
      </c>
      <c r="B247" t="s">
        <v>14</v>
      </c>
      <c r="C247" t="s">
        <v>20</v>
      </c>
      <c r="D247">
        <f t="shared" ca="1" si="3"/>
        <v>26398.6</v>
      </c>
      <c r="E247" t="s">
        <v>16</v>
      </c>
      <c r="F247" t="s">
        <v>4</v>
      </c>
      <c r="G247">
        <v>1319930</v>
      </c>
      <c r="H247">
        <v>395979</v>
      </c>
    </row>
    <row r="248" spans="1:8" x14ac:dyDescent="0.25">
      <c r="A248" t="s">
        <v>30</v>
      </c>
      <c r="B248" t="s">
        <v>14</v>
      </c>
      <c r="C248" t="s">
        <v>17</v>
      </c>
      <c r="D248">
        <f t="shared" ca="1" si="3"/>
        <v>11964.48</v>
      </c>
      <c r="E248" t="s">
        <v>19</v>
      </c>
      <c r="F248" t="s">
        <v>4</v>
      </c>
      <c r="G248">
        <v>299112</v>
      </c>
      <c r="H248">
        <v>35893</v>
      </c>
    </row>
    <row r="249" spans="1:8" x14ac:dyDescent="0.25">
      <c r="A249" t="s">
        <v>30</v>
      </c>
      <c r="B249" t="s">
        <v>14</v>
      </c>
      <c r="C249" t="s">
        <v>15</v>
      </c>
      <c r="D249">
        <f t="shared" ca="1" si="3"/>
        <v>63978.6</v>
      </c>
      <c r="E249" t="s">
        <v>19</v>
      </c>
      <c r="F249" t="s">
        <v>4</v>
      </c>
      <c r="G249">
        <v>1279572</v>
      </c>
      <c r="H249">
        <v>921292</v>
      </c>
    </row>
    <row r="250" spans="1:8" x14ac:dyDescent="0.25">
      <c r="A250" t="s">
        <v>30</v>
      </c>
      <c r="B250" t="s">
        <v>14</v>
      </c>
      <c r="C250" t="s">
        <v>18</v>
      </c>
      <c r="D250">
        <f t="shared" ca="1" si="3"/>
        <v>12887.1</v>
      </c>
      <c r="E250" t="s">
        <v>19</v>
      </c>
      <c r="F250" t="s">
        <v>4</v>
      </c>
      <c r="G250">
        <v>257742</v>
      </c>
      <c r="H250">
        <v>108252</v>
      </c>
    </row>
    <row r="251" spans="1:8" x14ac:dyDescent="0.25">
      <c r="A251" t="s">
        <v>30</v>
      </c>
      <c r="B251" t="s">
        <v>14</v>
      </c>
      <c r="C251" t="s">
        <v>20</v>
      </c>
      <c r="D251">
        <f t="shared" ca="1" si="3"/>
        <v>38394.86</v>
      </c>
      <c r="E251" t="s">
        <v>16</v>
      </c>
      <c r="F251" t="s">
        <v>5</v>
      </c>
      <c r="G251">
        <v>548498</v>
      </c>
      <c r="H251">
        <v>537528</v>
      </c>
    </row>
    <row r="252" spans="1:8" x14ac:dyDescent="0.25">
      <c r="A252" t="s">
        <v>30</v>
      </c>
      <c r="B252" t="s">
        <v>14</v>
      </c>
      <c r="C252" t="s">
        <v>15</v>
      </c>
      <c r="D252">
        <f t="shared" ca="1" si="3"/>
        <v>16792.3</v>
      </c>
      <c r="E252" t="s">
        <v>16</v>
      </c>
      <c r="F252" t="s">
        <v>5</v>
      </c>
      <c r="G252">
        <v>239890</v>
      </c>
      <c r="H252">
        <v>215901</v>
      </c>
    </row>
    <row r="253" spans="1:8" x14ac:dyDescent="0.25">
      <c r="A253" t="s">
        <v>31</v>
      </c>
      <c r="B253" t="s">
        <v>14</v>
      </c>
      <c r="C253" t="s">
        <v>15</v>
      </c>
      <c r="D253">
        <f t="shared" ca="1" si="3"/>
        <v>4577.8</v>
      </c>
      <c r="E253" t="s">
        <v>16</v>
      </c>
      <c r="F253" t="s">
        <v>2</v>
      </c>
      <c r="G253">
        <v>228890</v>
      </c>
      <c r="H253">
        <v>206001</v>
      </c>
    </row>
    <row r="254" spans="1:8" x14ac:dyDescent="0.25">
      <c r="A254" t="s">
        <v>31</v>
      </c>
      <c r="B254" t="s">
        <v>14</v>
      </c>
      <c r="C254" t="s">
        <v>17</v>
      </c>
      <c r="D254">
        <f t="shared" ca="1" si="3"/>
        <v>5507.12</v>
      </c>
      <c r="E254" t="s">
        <v>16</v>
      </c>
      <c r="F254" t="s">
        <v>2</v>
      </c>
      <c r="G254">
        <v>275356</v>
      </c>
      <c r="H254">
        <v>154199</v>
      </c>
    </row>
    <row r="255" spans="1:8" x14ac:dyDescent="0.25">
      <c r="A255" t="s">
        <v>31</v>
      </c>
      <c r="B255" t="s">
        <v>14</v>
      </c>
      <c r="C255" t="s">
        <v>18</v>
      </c>
      <c r="D255">
        <f t="shared" ca="1" si="3"/>
        <v>31918.5</v>
      </c>
      <c r="E255" t="s">
        <v>19</v>
      </c>
      <c r="F255" t="s">
        <v>3</v>
      </c>
      <c r="G255">
        <v>531975</v>
      </c>
      <c r="H255">
        <v>398981</v>
      </c>
    </row>
    <row r="256" spans="1:8" x14ac:dyDescent="0.25">
      <c r="A256" t="s">
        <v>31</v>
      </c>
      <c r="B256" t="s">
        <v>14</v>
      </c>
      <c r="C256" t="s">
        <v>15</v>
      </c>
      <c r="D256">
        <f t="shared" ca="1" si="3"/>
        <v>2231.52</v>
      </c>
      <c r="E256" t="s">
        <v>19</v>
      </c>
      <c r="F256" t="s">
        <v>3</v>
      </c>
      <c r="G256">
        <v>111576</v>
      </c>
      <c r="H256">
        <v>84798</v>
      </c>
    </row>
    <row r="257" spans="1:8" x14ac:dyDescent="0.25">
      <c r="A257" t="s">
        <v>31</v>
      </c>
      <c r="B257" t="s">
        <v>14</v>
      </c>
      <c r="C257" t="s">
        <v>20</v>
      </c>
      <c r="D257">
        <f t="shared" ca="1" si="3"/>
        <v>33126.400000000001</v>
      </c>
      <c r="E257" t="s">
        <v>19</v>
      </c>
      <c r="F257" t="s">
        <v>3</v>
      </c>
      <c r="G257">
        <v>828160</v>
      </c>
      <c r="H257">
        <v>496896</v>
      </c>
    </row>
    <row r="258" spans="1:8" x14ac:dyDescent="0.25">
      <c r="A258" t="s">
        <v>31</v>
      </c>
      <c r="B258" t="s">
        <v>14</v>
      </c>
      <c r="C258" t="s">
        <v>18</v>
      </c>
      <c r="D258">
        <f t="shared" ca="1" si="3"/>
        <v>5270.76</v>
      </c>
      <c r="E258" t="s">
        <v>16</v>
      </c>
      <c r="F258" t="s">
        <v>4</v>
      </c>
      <c r="G258">
        <v>87846</v>
      </c>
      <c r="H258">
        <v>40409</v>
      </c>
    </row>
    <row r="259" spans="1:8" x14ac:dyDescent="0.25">
      <c r="A259" t="s">
        <v>31</v>
      </c>
      <c r="B259" t="s">
        <v>14</v>
      </c>
      <c r="C259" t="s">
        <v>15</v>
      </c>
      <c r="D259">
        <f t="shared" ref="D259:D322" ca="1" si="4">G259*(RANDBETWEEN($K$2,$L$2))/100</f>
        <v>7012.32</v>
      </c>
      <c r="E259" t="s">
        <v>16</v>
      </c>
      <c r="F259" t="s">
        <v>4</v>
      </c>
      <c r="G259">
        <v>116872</v>
      </c>
      <c r="H259">
        <v>84148</v>
      </c>
    </row>
    <row r="260" spans="1:8" x14ac:dyDescent="0.25">
      <c r="A260" t="s">
        <v>31</v>
      </c>
      <c r="B260" t="s">
        <v>14</v>
      </c>
      <c r="C260" t="s">
        <v>17</v>
      </c>
      <c r="D260">
        <f t="shared" ca="1" si="4"/>
        <v>11555.9</v>
      </c>
      <c r="E260" t="s">
        <v>16</v>
      </c>
      <c r="F260" t="s">
        <v>4</v>
      </c>
      <c r="G260">
        <v>231118</v>
      </c>
      <c r="H260">
        <v>41601</v>
      </c>
    </row>
    <row r="261" spans="1:8" x14ac:dyDescent="0.25">
      <c r="A261" t="s">
        <v>31</v>
      </c>
      <c r="B261" t="s">
        <v>14</v>
      </c>
      <c r="C261" t="s">
        <v>20</v>
      </c>
      <c r="D261">
        <f t="shared" ca="1" si="4"/>
        <v>12164.95</v>
      </c>
      <c r="E261" t="s">
        <v>19</v>
      </c>
      <c r="F261" t="s">
        <v>4</v>
      </c>
      <c r="G261">
        <v>173785</v>
      </c>
      <c r="H261">
        <v>147717</v>
      </c>
    </row>
    <row r="262" spans="1:8" x14ac:dyDescent="0.25">
      <c r="A262" t="s">
        <v>31</v>
      </c>
      <c r="B262" t="s">
        <v>14</v>
      </c>
      <c r="C262" t="s">
        <v>20</v>
      </c>
      <c r="D262">
        <f t="shared" ca="1" si="4"/>
        <v>9753</v>
      </c>
      <c r="E262" t="s">
        <v>19</v>
      </c>
      <c r="F262" t="s">
        <v>4</v>
      </c>
      <c r="G262">
        <v>325100</v>
      </c>
      <c r="H262">
        <v>0</v>
      </c>
    </row>
    <row r="263" spans="1:8" x14ac:dyDescent="0.25">
      <c r="A263" t="s">
        <v>31</v>
      </c>
      <c r="B263" t="s">
        <v>14</v>
      </c>
      <c r="C263" t="s">
        <v>15</v>
      </c>
      <c r="D263">
        <f t="shared" ca="1" si="4"/>
        <v>9753</v>
      </c>
      <c r="E263" t="s">
        <v>19</v>
      </c>
      <c r="F263" t="s">
        <v>4</v>
      </c>
      <c r="G263">
        <v>325100</v>
      </c>
      <c r="H263">
        <v>0</v>
      </c>
    </row>
    <row r="264" spans="1:8" x14ac:dyDescent="0.25">
      <c r="A264" t="s">
        <v>31</v>
      </c>
      <c r="B264" t="s">
        <v>14</v>
      </c>
      <c r="C264" t="s">
        <v>17</v>
      </c>
      <c r="D264">
        <f t="shared" ca="1" si="4"/>
        <v>9594.84</v>
      </c>
      <c r="E264" t="s">
        <v>16</v>
      </c>
      <c r="F264" t="s">
        <v>5</v>
      </c>
      <c r="G264">
        <v>239871</v>
      </c>
      <c r="H264">
        <v>170308</v>
      </c>
    </row>
    <row r="265" spans="1:8" x14ac:dyDescent="0.25">
      <c r="A265" t="s">
        <v>31</v>
      </c>
      <c r="B265" t="s">
        <v>14</v>
      </c>
      <c r="C265" t="s">
        <v>18</v>
      </c>
      <c r="D265">
        <f t="shared" ca="1" si="4"/>
        <v>4014.08</v>
      </c>
      <c r="E265" t="s">
        <v>16</v>
      </c>
      <c r="F265" t="s">
        <v>5</v>
      </c>
      <c r="G265">
        <v>100352</v>
      </c>
      <c r="H265">
        <v>52183</v>
      </c>
    </row>
    <row r="266" spans="1:8" x14ac:dyDescent="0.25">
      <c r="A266" t="s">
        <v>31</v>
      </c>
      <c r="B266" t="s">
        <v>14</v>
      </c>
      <c r="C266" t="s">
        <v>20</v>
      </c>
      <c r="D266">
        <f t="shared" ca="1" si="4"/>
        <v>27157.14</v>
      </c>
      <c r="E266" t="s">
        <v>16</v>
      </c>
      <c r="F266" t="s">
        <v>2</v>
      </c>
      <c r="G266">
        <v>1357857</v>
      </c>
      <c r="H266">
        <v>773978</v>
      </c>
    </row>
    <row r="267" spans="1:8" x14ac:dyDescent="0.25">
      <c r="A267" t="s">
        <v>31</v>
      </c>
      <c r="B267" t="s">
        <v>14</v>
      </c>
      <c r="C267" t="s">
        <v>17</v>
      </c>
      <c r="D267">
        <f t="shared" ca="1" si="4"/>
        <v>26038.62</v>
      </c>
      <c r="E267" t="s">
        <v>16</v>
      </c>
      <c r="F267" t="s">
        <v>2</v>
      </c>
      <c r="G267">
        <v>433977</v>
      </c>
      <c r="H267">
        <v>334162</v>
      </c>
    </row>
    <row r="268" spans="1:8" x14ac:dyDescent="0.25">
      <c r="A268" t="s">
        <v>31</v>
      </c>
      <c r="B268" t="s">
        <v>14</v>
      </c>
      <c r="C268" t="s">
        <v>15</v>
      </c>
      <c r="D268">
        <f t="shared" ca="1" si="4"/>
        <v>53101.5</v>
      </c>
      <c r="E268" t="s">
        <v>16</v>
      </c>
      <c r="F268" t="s">
        <v>2</v>
      </c>
      <c r="G268">
        <v>1770050</v>
      </c>
      <c r="H268">
        <v>885025</v>
      </c>
    </row>
    <row r="269" spans="1:8" x14ac:dyDescent="0.25">
      <c r="A269" t="s">
        <v>31</v>
      </c>
      <c r="B269" t="s">
        <v>14</v>
      </c>
      <c r="C269" t="s">
        <v>20</v>
      </c>
      <c r="D269">
        <f t="shared" ca="1" si="4"/>
        <v>754.65</v>
      </c>
      <c r="E269" t="s">
        <v>19</v>
      </c>
      <c r="F269" t="s">
        <v>2</v>
      </c>
      <c r="G269">
        <v>15093</v>
      </c>
      <c r="H269">
        <v>14036</v>
      </c>
    </row>
    <row r="270" spans="1:8" x14ac:dyDescent="0.25">
      <c r="A270" t="s">
        <v>31</v>
      </c>
      <c r="B270" t="s">
        <v>14</v>
      </c>
      <c r="C270" t="s">
        <v>18</v>
      </c>
      <c r="D270">
        <f t="shared" ca="1" si="4"/>
        <v>27288</v>
      </c>
      <c r="E270" t="s">
        <v>19</v>
      </c>
      <c r="F270" t="s">
        <v>2</v>
      </c>
      <c r="G270">
        <v>1364400</v>
      </c>
      <c r="H270">
        <v>0</v>
      </c>
    </row>
    <row r="271" spans="1:8" x14ac:dyDescent="0.25">
      <c r="A271" t="s">
        <v>31</v>
      </c>
      <c r="B271" t="s">
        <v>14</v>
      </c>
      <c r="C271" t="s">
        <v>20</v>
      </c>
      <c r="D271">
        <f t="shared" ca="1" si="4"/>
        <v>11953.62</v>
      </c>
      <c r="E271" t="s">
        <v>19</v>
      </c>
      <c r="F271" t="s">
        <v>2</v>
      </c>
      <c r="G271">
        <v>398454</v>
      </c>
      <c r="H271">
        <v>215165</v>
      </c>
    </row>
    <row r="272" spans="1:8" x14ac:dyDescent="0.25">
      <c r="A272" t="s">
        <v>31</v>
      </c>
      <c r="B272" t="s">
        <v>14</v>
      </c>
      <c r="C272" t="s">
        <v>17</v>
      </c>
      <c r="D272">
        <f t="shared" ca="1" si="4"/>
        <v>52403.839999999997</v>
      </c>
      <c r="E272" t="s">
        <v>16</v>
      </c>
      <c r="F272" t="s">
        <v>3</v>
      </c>
      <c r="G272">
        <v>1310096</v>
      </c>
      <c r="H272">
        <v>1257692</v>
      </c>
    </row>
    <row r="273" spans="1:8" x14ac:dyDescent="0.25">
      <c r="A273" t="s">
        <v>31</v>
      </c>
      <c r="B273" t="s">
        <v>14</v>
      </c>
      <c r="C273" t="s">
        <v>15</v>
      </c>
      <c r="D273">
        <f t="shared" ca="1" si="4"/>
        <v>70609</v>
      </c>
      <c r="E273" t="s">
        <v>16</v>
      </c>
      <c r="F273" t="s">
        <v>3</v>
      </c>
      <c r="G273">
        <v>1412180</v>
      </c>
      <c r="H273">
        <v>1129744</v>
      </c>
    </row>
    <row r="274" spans="1:8" x14ac:dyDescent="0.25">
      <c r="A274" t="s">
        <v>31</v>
      </c>
      <c r="B274" t="s">
        <v>14</v>
      </c>
      <c r="C274" t="s">
        <v>20</v>
      </c>
      <c r="D274">
        <f t="shared" ca="1" si="4"/>
        <v>14616.54</v>
      </c>
      <c r="E274" t="s">
        <v>16</v>
      </c>
      <c r="F274" t="s">
        <v>3</v>
      </c>
      <c r="G274">
        <v>487218</v>
      </c>
      <c r="H274">
        <v>87699</v>
      </c>
    </row>
    <row r="275" spans="1:8" x14ac:dyDescent="0.25">
      <c r="A275" t="s">
        <v>31</v>
      </c>
      <c r="B275" t="s">
        <v>14</v>
      </c>
      <c r="C275" t="s">
        <v>18</v>
      </c>
      <c r="D275">
        <f t="shared" ca="1" si="4"/>
        <v>3205.84</v>
      </c>
      <c r="E275" t="s">
        <v>19</v>
      </c>
      <c r="F275" t="s">
        <v>3</v>
      </c>
      <c r="G275">
        <v>160292</v>
      </c>
      <c r="H275">
        <v>147469</v>
      </c>
    </row>
    <row r="276" spans="1:8" x14ac:dyDescent="0.25">
      <c r="A276" t="s">
        <v>31</v>
      </c>
      <c r="B276" t="s">
        <v>14</v>
      </c>
      <c r="C276" t="s">
        <v>17</v>
      </c>
      <c r="D276">
        <f t="shared" ca="1" si="4"/>
        <v>4656.8999999999996</v>
      </c>
      <c r="E276" t="s">
        <v>19</v>
      </c>
      <c r="F276" t="s">
        <v>3</v>
      </c>
      <c r="G276">
        <v>93138</v>
      </c>
      <c r="H276">
        <v>35392</v>
      </c>
    </row>
    <row r="277" spans="1:8" x14ac:dyDescent="0.25">
      <c r="A277" t="s">
        <v>31</v>
      </c>
      <c r="B277" t="s">
        <v>14</v>
      </c>
      <c r="C277" t="s">
        <v>15</v>
      </c>
      <c r="D277">
        <f t="shared" ca="1" si="4"/>
        <v>4070.04</v>
      </c>
      <c r="E277" t="s">
        <v>19</v>
      </c>
      <c r="F277" t="s">
        <v>3</v>
      </c>
      <c r="G277">
        <v>67834</v>
      </c>
      <c r="H277">
        <v>23064</v>
      </c>
    </row>
    <row r="278" spans="1:8" x14ac:dyDescent="0.25">
      <c r="A278" t="s">
        <v>31</v>
      </c>
      <c r="B278" t="s">
        <v>14</v>
      </c>
      <c r="C278" t="s">
        <v>20</v>
      </c>
      <c r="D278">
        <f t="shared" ca="1" si="4"/>
        <v>2229.87</v>
      </c>
      <c r="E278" t="s">
        <v>16</v>
      </c>
      <c r="F278" t="s">
        <v>4</v>
      </c>
      <c r="G278">
        <v>74329</v>
      </c>
      <c r="H278">
        <v>21555</v>
      </c>
    </row>
    <row r="279" spans="1:8" x14ac:dyDescent="0.25">
      <c r="A279" t="s">
        <v>31</v>
      </c>
      <c r="B279" t="s">
        <v>14</v>
      </c>
      <c r="C279" t="s">
        <v>17</v>
      </c>
      <c r="D279">
        <f t="shared" ca="1" si="4"/>
        <v>1518.28</v>
      </c>
      <c r="E279" t="s">
        <v>16</v>
      </c>
      <c r="F279" t="s">
        <v>4</v>
      </c>
      <c r="G279">
        <v>75914</v>
      </c>
      <c r="H279">
        <v>10628</v>
      </c>
    </row>
    <row r="280" spans="1:8" x14ac:dyDescent="0.25">
      <c r="A280" t="s">
        <v>31</v>
      </c>
      <c r="B280" t="s">
        <v>14</v>
      </c>
      <c r="C280" t="s">
        <v>20</v>
      </c>
      <c r="D280">
        <f t="shared" ca="1" si="4"/>
        <v>26398.6</v>
      </c>
      <c r="E280" t="s">
        <v>16</v>
      </c>
      <c r="F280" t="s">
        <v>4</v>
      </c>
      <c r="G280">
        <v>527972</v>
      </c>
      <c r="H280">
        <v>380140</v>
      </c>
    </row>
    <row r="281" spans="1:8" x14ac:dyDescent="0.25">
      <c r="A281" t="s">
        <v>31</v>
      </c>
      <c r="B281" t="s">
        <v>14</v>
      </c>
      <c r="C281" t="s">
        <v>17</v>
      </c>
      <c r="D281">
        <f t="shared" ca="1" si="4"/>
        <v>5982.24</v>
      </c>
      <c r="E281" t="s">
        <v>19</v>
      </c>
      <c r="F281" t="s">
        <v>4</v>
      </c>
      <c r="G281">
        <v>199408</v>
      </c>
      <c r="H281">
        <v>15953</v>
      </c>
    </row>
    <row r="282" spans="1:8" x14ac:dyDescent="0.25">
      <c r="A282" t="s">
        <v>31</v>
      </c>
      <c r="B282" t="s">
        <v>14</v>
      </c>
      <c r="C282" t="s">
        <v>15</v>
      </c>
      <c r="D282">
        <f t="shared" ca="1" si="4"/>
        <v>17060.96</v>
      </c>
      <c r="E282" t="s">
        <v>19</v>
      </c>
      <c r="F282" t="s">
        <v>4</v>
      </c>
      <c r="G282">
        <v>426524</v>
      </c>
      <c r="H282">
        <v>102366</v>
      </c>
    </row>
    <row r="283" spans="1:8" x14ac:dyDescent="0.25">
      <c r="A283" t="s">
        <v>31</v>
      </c>
      <c r="B283" t="s">
        <v>14</v>
      </c>
      <c r="C283" t="s">
        <v>18</v>
      </c>
      <c r="D283">
        <f t="shared" ca="1" si="4"/>
        <v>51548.4</v>
      </c>
      <c r="E283" t="s">
        <v>19</v>
      </c>
      <c r="F283" t="s">
        <v>4</v>
      </c>
      <c r="G283">
        <v>1288710</v>
      </c>
      <c r="H283">
        <v>128871</v>
      </c>
    </row>
    <row r="284" spans="1:8" x14ac:dyDescent="0.25">
      <c r="A284" t="s">
        <v>31</v>
      </c>
      <c r="B284" t="s">
        <v>14</v>
      </c>
      <c r="C284" t="s">
        <v>20</v>
      </c>
      <c r="D284">
        <f t="shared" ca="1" si="4"/>
        <v>27424.9</v>
      </c>
      <c r="E284" t="s">
        <v>16</v>
      </c>
      <c r="F284" t="s">
        <v>5</v>
      </c>
      <c r="G284">
        <v>1371245</v>
      </c>
      <c r="H284">
        <v>617060</v>
      </c>
    </row>
    <row r="285" spans="1:8" x14ac:dyDescent="0.25">
      <c r="A285" t="s">
        <v>31</v>
      </c>
      <c r="B285" t="s">
        <v>14</v>
      </c>
      <c r="C285" t="s">
        <v>15</v>
      </c>
      <c r="D285">
        <f t="shared" ca="1" si="4"/>
        <v>1919.12</v>
      </c>
      <c r="E285" t="s">
        <v>16</v>
      </c>
      <c r="F285" t="s">
        <v>5</v>
      </c>
      <c r="G285">
        <v>95956</v>
      </c>
      <c r="H285">
        <v>53735</v>
      </c>
    </row>
    <row r="286" spans="1:8" x14ac:dyDescent="0.25">
      <c r="A286" t="s">
        <v>32</v>
      </c>
      <c r="B286" t="s">
        <v>14</v>
      </c>
      <c r="C286" t="s">
        <v>15</v>
      </c>
      <c r="D286">
        <f t="shared" ca="1" si="4"/>
        <v>5722.25</v>
      </c>
      <c r="E286" t="s">
        <v>16</v>
      </c>
      <c r="F286" t="s">
        <v>2</v>
      </c>
      <c r="G286">
        <v>114445</v>
      </c>
      <c r="H286">
        <v>51500</v>
      </c>
    </row>
    <row r="287" spans="1:8" x14ac:dyDescent="0.25">
      <c r="A287" t="s">
        <v>32</v>
      </c>
      <c r="B287" t="s">
        <v>14</v>
      </c>
      <c r="C287" t="s">
        <v>17</v>
      </c>
      <c r="D287">
        <f t="shared" ca="1" si="4"/>
        <v>19274.919999999998</v>
      </c>
      <c r="E287" t="s">
        <v>16</v>
      </c>
      <c r="F287" t="s">
        <v>2</v>
      </c>
      <c r="G287">
        <v>275356</v>
      </c>
      <c r="H287">
        <v>154199</v>
      </c>
    </row>
    <row r="288" spans="1:8" x14ac:dyDescent="0.25">
      <c r="A288" t="s">
        <v>32</v>
      </c>
      <c r="B288" t="s">
        <v>14</v>
      </c>
      <c r="C288" t="s">
        <v>18</v>
      </c>
      <c r="D288">
        <f t="shared" ca="1" si="4"/>
        <v>1871.38</v>
      </c>
      <c r="E288" t="s">
        <v>16</v>
      </c>
      <c r="F288" t="s">
        <v>2</v>
      </c>
      <c r="G288">
        <v>93569</v>
      </c>
      <c r="H288">
        <v>64563</v>
      </c>
    </row>
    <row r="289" spans="1:8" x14ac:dyDescent="0.25">
      <c r="A289" t="s">
        <v>32</v>
      </c>
      <c r="B289" t="s">
        <v>14</v>
      </c>
      <c r="C289" t="s">
        <v>17</v>
      </c>
      <c r="D289">
        <f t="shared" ca="1" si="4"/>
        <v>3166.75</v>
      </c>
      <c r="E289" t="s">
        <v>19</v>
      </c>
      <c r="F289" t="s">
        <v>2</v>
      </c>
      <c r="G289">
        <v>63335</v>
      </c>
      <c r="H289">
        <v>22167</v>
      </c>
    </row>
    <row r="290" spans="1:8" x14ac:dyDescent="0.25">
      <c r="A290" t="s">
        <v>32</v>
      </c>
      <c r="B290" t="s">
        <v>14</v>
      </c>
      <c r="C290" t="s">
        <v>15</v>
      </c>
      <c r="D290">
        <f t="shared" ca="1" si="4"/>
        <v>24952</v>
      </c>
      <c r="E290" t="s">
        <v>19</v>
      </c>
      <c r="F290" t="s">
        <v>2</v>
      </c>
      <c r="G290">
        <v>499040</v>
      </c>
      <c r="H290">
        <v>199616</v>
      </c>
    </row>
    <row r="291" spans="1:8" x14ac:dyDescent="0.25">
      <c r="A291" t="s">
        <v>32</v>
      </c>
      <c r="B291" t="s">
        <v>14</v>
      </c>
      <c r="C291" t="s">
        <v>20</v>
      </c>
      <c r="D291">
        <f t="shared" ca="1" si="4"/>
        <v>9900.16</v>
      </c>
      <c r="E291" t="s">
        <v>19</v>
      </c>
      <c r="F291" t="s">
        <v>2</v>
      </c>
      <c r="G291">
        <v>247504</v>
      </c>
      <c r="H291">
        <v>9900</v>
      </c>
    </row>
    <row r="292" spans="1:8" x14ac:dyDescent="0.25">
      <c r="A292" t="s">
        <v>32</v>
      </c>
      <c r="B292" t="s">
        <v>14</v>
      </c>
      <c r="C292" t="s">
        <v>20</v>
      </c>
      <c r="D292">
        <f t="shared" ca="1" si="4"/>
        <v>19208.7</v>
      </c>
      <c r="E292" t="s">
        <v>16</v>
      </c>
      <c r="F292" t="s">
        <v>3</v>
      </c>
      <c r="G292">
        <v>274410</v>
      </c>
      <c r="H292">
        <v>27441</v>
      </c>
    </row>
    <row r="293" spans="1:8" x14ac:dyDescent="0.25">
      <c r="A293" t="s">
        <v>32</v>
      </c>
      <c r="B293" t="s">
        <v>14</v>
      </c>
      <c r="C293" t="s">
        <v>15</v>
      </c>
      <c r="D293">
        <f t="shared" ca="1" si="4"/>
        <v>11595.15</v>
      </c>
      <c r="E293" t="s">
        <v>16</v>
      </c>
      <c r="F293" t="s">
        <v>3</v>
      </c>
      <c r="G293">
        <v>231903</v>
      </c>
      <c r="H293">
        <v>6957</v>
      </c>
    </row>
    <row r="294" spans="1:8" x14ac:dyDescent="0.25">
      <c r="A294" t="s">
        <v>32</v>
      </c>
      <c r="B294" t="s">
        <v>14</v>
      </c>
      <c r="C294" t="s">
        <v>17</v>
      </c>
      <c r="D294">
        <f t="shared" ca="1" si="4"/>
        <v>9662.4</v>
      </c>
      <c r="E294" t="s">
        <v>16</v>
      </c>
      <c r="F294" t="s">
        <v>3</v>
      </c>
      <c r="G294">
        <v>161040</v>
      </c>
      <c r="H294">
        <v>64416</v>
      </c>
    </row>
    <row r="295" spans="1:8" x14ac:dyDescent="0.25">
      <c r="A295" t="s">
        <v>32</v>
      </c>
      <c r="B295" t="s">
        <v>14</v>
      </c>
      <c r="C295" t="s">
        <v>18</v>
      </c>
      <c r="D295">
        <f t="shared" ca="1" si="4"/>
        <v>26598.75</v>
      </c>
      <c r="E295" t="s">
        <v>19</v>
      </c>
      <c r="F295" t="s">
        <v>3</v>
      </c>
      <c r="G295">
        <v>531975</v>
      </c>
      <c r="H295">
        <v>398981</v>
      </c>
    </row>
    <row r="296" spans="1:8" x14ac:dyDescent="0.25">
      <c r="A296" t="s">
        <v>32</v>
      </c>
      <c r="B296" t="s">
        <v>14</v>
      </c>
      <c r="C296" t="s">
        <v>15</v>
      </c>
      <c r="D296">
        <f t="shared" ca="1" si="4"/>
        <v>4463.04</v>
      </c>
      <c r="E296" t="s">
        <v>19</v>
      </c>
      <c r="F296" t="s">
        <v>3</v>
      </c>
      <c r="G296">
        <v>111576</v>
      </c>
      <c r="H296">
        <v>84798</v>
      </c>
    </row>
    <row r="297" spans="1:8" x14ac:dyDescent="0.25">
      <c r="A297" t="s">
        <v>32</v>
      </c>
      <c r="B297" t="s">
        <v>14</v>
      </c>
      <c r="C297" t="s">
        <v>20</v>
      </c>
      <c r="D297">
        <f t="shared" ca="1" si="4"/>
        <v>10352</v>
      </c>
      <c r="E297" t="s">
        <v>19</v>
      </c>
      <c r="F297" t="s">
        <v>3</v>
      </c>
      <c r="G297">
        <v>207040</v>
      </c>
      <c r="H297">
        <v>82816</v>
      </c>
    </row>
    <row r="298" spans="1:8" x14ac:dyDescent="0.25">
      <c r="A298" t="s">
        <v>32</v>
      </c>
      <c r="B298" t="s">
        <v>14</v>
      </c>
      <c r="C298" t="s">
        <v>18</v>
      </c>
      <c r="D298">
        <f t="shared" ca="1" si="4"/>
        <v>2635.38</v>
      </c>
      <c r="E298" t="s">
        <v>16</v>
      </c>
      <c r="F298" t="s">
        <v>4</v>
      </c>
      <c r="G298">
        <v>87846</v>
      </c>
      <c r="H298">
        <v>40409</v>
      </c>
    </row>
    <row r="299" spans="1:8" x14ac:dyDescent="0.25">
      <c r="A299" t="s">
        <v>32</v>
      </c>
      <c r="B299" t="s">
        <v>14</v>
      </c>
      <c r="C299" t="s">
        <v>15</v>
      </c>
      <c r="D299">
        <f t="shared" ca="1" si="4"/>
        <v>8765.4</v>
      </c>
      <c r="E299" t="s">
        <v>16</v>
      </c>
      <c r="F299" t="s">
        <v>4</v>
      </c>
      <c r="G299">
        <v>292180</v>
      </c>
      <c r="H299">
        <v>233744</v>
      </c>
    </row>
    <row r="300" spans="1:8" x14ac:dyDescent="0.25">
      <c r="A300" t="s">
        <v>32</v>
      </c>
      <c r="B300" t="s">
        <v>14</v>
      </c>
      <c r="C300" t="s">
        <v>17</v>
      </c>
      <c r="D300">
        <f t="shared" ca="1" si="4"/>
        <v>3466.77</v>
      </c>
      <c r="E300" t="s">
        <v>16</v>
      </c>
      <c r="F300" t="s">
        <v>4</v>
      </c>
      <c r="G300">
        <v>115559</v>
      </c>
      <c r="H300">
        <v>68180</v>
      </c>
    </row>
    <row r="301" spans="1:8" x14ac:dyDescent="0.25">
      <c r="A301" t="s">
        <v>32</v>
      </c>
      <c r="B301" t="s">
        <v>14</v>
      </c>
      <c r="C301" t="s">
        <v>20</v>
      </c>
      <c r="D301">
        <f t="shared" ca="1" si="4"/>
        <v>1042.71</v>
      </c>
      <c r="E301" t="s">
        <v>19</v>
      </c>
      <c r="F301" t="s">
        <v>4</v>
      </c>
      <c r="G301">
        <v>34757</v>
      </c>
      <c r="H301">
        <v>19811</v>
      </c>
    </row>
    <row r="302" spans="1:8" x14ac:dyDescent="0.25">
      <c r="A302" t="s">
        <v>32</v>
      </c>
      <c r="B302" t="s">
        <v>14</v>
      </c>
      <c r="C302" t="s">
        <v>20</v>
      </c>
      <c r="D302">
        <f t="shared" ca="1" si="4"/>
        <v>14629.5</v>
      </c>
      <c r="E302" t="s">
        <v>19</v>
      </c>
      <c r="F302" t="s">
        <v>4</v>
      </c>
      <c r="G302">
        <v>487650</v>
      </c>
      <c r="H302">
        <v>243825</v>
      </c>
    </row>
    <row r="303" spans="1:8" x14ac:dyDescent="0.25">
      <c r="A303" t="s">
        <v>32</v>
      </c>
      <c r="B303" t="s">
        <v>14</v>
      </c>
      <c r="C303" t="s">
        <v>15</v>
      </c>
      <c r="D303">
        <f t="shared" ca="1" si="4"/>
        <v>9753</v>
      </c>
      <c r="E303" t="s">
        <v>19</v>
      </c>
      <c r="F303" t="s">
        <v>4</v>
      </c>
      <c r="G303">
        <v>243825</v>
      </c>
      <c r="H303">
        <v>60956</v>
      </c>
    </row>
    <row r="304" spans="1:8" x14ac:dyDescent="0.25">
      <c r="A304" t="s">
        <v>32</v>
      </c>
      <c r="B304" t="s">
        <v>14</v>
      </c>
      <c r="C304" t="s">
        <v>17</v>
      </c>
      <c r="D304">
        <f t="shared" ca="1" si="4"/>
        <v>1599.14</v>
      </c>
      <c r="E304" t="s">
        <v>16</v>
      </c>
      <c r="F304" t="s">
        <v>5</v>
      </c>
      <c r="G304">
        <v>79957</v>
      </c>
      <c r="H304">
        <v>45575</v>
      </c>
    </row>
    <row r="305" spans="1:8" x14ac:dyDescent="0.25">
      <c r="A305" t="s">
        <v>32</v>
      </c>
      <c r="B305" t="s">
        <v>14</v>
      </c>
      <c r="C305" t="s">
        <v>18</v>
      </c>
      <c r="D305">
        <f t="shared" ca="1" si="4"/>
        <v>12042.24</v>
      </c>
      <c r="E305" t="s">
        <v>16</v>
      </c>
      <c r="F305" t="s">
        <v>5</v>
      </c>
      <c r="G305">
        <v>200704</v>
      </c>
      <c r="H305">
        <v>8028</v>
      </c>
    </row>
    <row r="306" spans="1:8" x14ac:dyDescent="0.25">
      <c r="A306" t="s">
        <v>32</v>
      </c>
      <c r="B306" t="s">
        <v>14</v>
      </c>
      <c r="C306" t="s">
        <v>20</v>
      </c>
      <c r="D306">
        <f t="shared" ca="1" si="4"/>
        <v>31683.33</v>
      </c>
      <c r="E306" t="s">
        <v>16</v>
      </c>
      <c r="F306" t="s">
        <v>2</v>
      </c>
      <c r="G306">
        <v>452619</v>
      </c>
      <c r="H306">
        <v>85998</v>
      </c>
    </row>
    <row r="307" spans="1:8" x14ac:dyDescent="0.25">
      <c r="A307" t="s">
        <v>32</v>
      </c>
      <c r="B307" t="s">
        <v>14</v>
      </c>
      <c r="C307" t="s">
        <v>17</v>
      </c>
      <c r="D307">
        <f t="shared" ca="1" si="4"/>
        <v>14465.9</v>
      </c>
      <c r="E307" t="s">
        <v>16</v>
      </c>
      <c r="F307" t="s">
        <v>2</v>
      </c>
      <c r="G307">
        <v>723295</v>
      </c>
      <c r="H307">
        <v>687130</v>
      </c>
    </row>
    <row r="308" spans="1:8" x14ac:dyDescent="0.25">
      <c r="A308" t="s">
        <v>32</v>
      </c>
      <c r="B308" t="s">
        <v>14</v>
      </c>
      <c r="C308" t="s">
        <v>15</v>
      </c>
      <c r="D308">
        <f t="shared" ca="1" si="4"/>
        <v>10620.3</v>
      </c>
      <c r="E308" t="s">
        <v>16</v>
      </c>
      <c r="F308" t="s">
        <v>2</v>
      </c>
      <c r="G308">
        <v>354010</v>
      </c>
      <c r="H308">
        <v>35401</v>
      </c>
    </row>
    <row r="309" spans="1:8" x14ac:dyDescent="0.25">
      <c r="A309" t="s">
        <v>32</v>
      </c>
      <c r="B309" t="s">
        <v>14</v>
      </c>
      <c r="C309" t="s">
        <v>20</v>
      </c>
      <c r="D309">
        <f t="shared" ca="1" si="4"/>
        <v>1056.51</v>
      </c>
      <c r="E309" t="s">
        <v>19</v>
      </c>
      <c r="F309" t="s">
        <v>2</v>
      </c>
      <c r="G309">
        <v>15093</v>
      </c>
      <c r="H309">
        <v>14036</v>
      </c>
    </row>
    <row r="310" spans="1:8" x14ac:dyDescent="0.25">
      <c r="A310" t="s">
        <v>32</v>
      </c>
      <c r="B310" t="s">
        <v>14</v>
      </c>
      <c r="C310" t="s">
        <v>18</v>
      </c>
      <c r="D310">
        <f t="shared" ca="1" si="4"/>
        <v>113700</v>
      </c>
      <c r="E310" t="s">
        <v>19</v>
      </c>
      <c r="F310" t="s">
        <v>2</v>
      </c>
      <c r="G310">
        <v>2274000</v>
      </c>
      <c r="H310">
        <v>0</v>
      </c>
    </row>
    <row r="311" spans="1:8" x14ac:dyDescent="0.25">
      <c r="A311" t="s">
        <v>32</v>
      </c>
      <c r="B311" t="s">
        <v>14</v>
      </c>
      <c r="C311" t="s">
        <v>20</v>
      </c>
      <c r="D311">
        <f t="shared" ca="1" si="4"/>
        <v>11953.62</v>
      </c>
      <c r="E311" t="s">
        <v>19</v>
      </c>
      <c r="F311" t="s">
        <v>2</v>
      </c>
      <c r="G311">
        <v>398454</v>
      </c>
      <c r="H311">
        <v>215165</v>
      </c>
    </row>
    <row r="312" spans="1:8" x14ac:dyDescent="0.25">
      <c r="A312" t="s">
        <v>32</v>
      </c>
      <c r="B312" t="s">
        <v>14</v>
      </c>
      <c r="C312" t="s">
        <v>17</v>
      </c>
      <c r="D312">
        <f t="shared" ca="1" si="4"/>
        <v>13100.96</v>
      </c>
      <c r="E312" t="s">
        <v>16</v>
      </c>
      <c r="F312" t="s">
        <v>3</v>
      </c>
      <c r="G312">
        <v>327524</v>
      </c>
      <c r="H312">
        <v>78606</v>
      </c>
    </row>
    <row r="313" spans="1:8" x14ac:dyDescent="0.25">
      <c r="A313" t="s">
        <v>32</v>
      </c>
      <c r="B313" t="s">
        <v>14</v>
      </c>
      <c r="C313" t="s">
        <v>15</v>
      </c>
      <c r="D313">
        <f t="shared" ca="1" si="4"/>
        <v>5648.72</v>
      </c>
      <c r="E313" t="s">
        <v>16</v>
      </c>
      <c r="F313" t="s">
        <v>3</v>
      </c>
      <c r="G313">
        <v>282436</v>
      </c>
      <c r="H313">
        <v>101677</v>
      </c>
    </row>
    <row r="314" spans="1:8" x14ac:dyDescent="0.25">
      <c r="A314" t="s">
        <v>32</v>
      </c>
      <c r="B314" t="s">
        <v>14</v>
      </c>
      <c r="C314" t="s">
        <v>20</v>
      </c>
      <c r="D314">
        <f t="shared" ca="1" si="4"/>
        <v>48721.8</v>
      </c>
      <c r="E314" t="s">
        <v>16</v>
      </c>
      <c r="F314" t="s">
        <v>3</v>
      </c>
      <c r="G314">
        <v>974436</v>
      </c>
      <c r="H314">
        <v>350797</v>
      </c>
    </row>
    <row r="315" spans="1:8" x14ac:dyDescent="0.25">
      <c r="A315" t="s">
        <v>32</v>
      </c>
      <c r="B315" t="s">
        <v>14</v>
      </c>
      <c r="C315" t="s">
        <v>18</v>
      </c>
      <c r="D315">
        <f t="shared" ca="1" si="4"/>
        <v>19235.04</v>
      </c>
      <c r="E315" t="s">
        <v>19</v>
      </c>
      <c r="F315" t="s">
        <v>3</v>
      </c>
      <c r="G315">
        <v>320584</v>
      </c>
      <c r="H315">
        <v>269291</v>
      </c>
    </row>
    <row r="316" spans="1:8" x14ac:dyDescent="0.25">
      <c r="A316" t="s">
        <v>32</v>
      </c>
      <c r="B316" t="s">
        <v>14</v>
      </c>
      <c r="C316" t="s">
        <v>17</v>
      </c>
      <c r="D316">
        <f t="shared" ca="1" si="4"/>
        <v>931.38</v>
      </c>
      <c r="E316" t="s">
        <v>19</v>
      </c>
      <c r="F316" t="s">
        <v>3</v>
      </c>
      <c r="G316">
        <v>46569</v>
      </c>
      <c r="H316">
        <v>32133</v>
      </c>
    </row>
    <row r="317" spans="1:8" x14ac:dyDescent="0.25">
      <c r="A317" t="s">
        <v>32</v>
      </c>
      <c r="B317" t="s">
        <v>14</v>
      </c>
      <c r="C317" t="s">
        <v>15</v>
      </c>
      <c r="D317">
        <f t="shared" ca="1" si="4"/>
        <v>8140.08</v>
      </c>
      <c r="E317" t="s">
        <v>19</v>
      </c>
      <c r="F317" t="s">
        <v>3</v>
      </c>
      <c r="G317">
        <v>203502</v>
      </c>
      <c r="H317">
        <v>4070</v>
      </c>
    </row>
    <row r="318" spans="1:8" x14ac:dyDescent="0.25">
      <c r="A318" t="s">
        <v>32</v>
      </c>
      <c r="B318" t="s">
        <v>14</v>
      </c>
      <c r="C318" t="s">
        <v>20</v>
      </c>
      <c r="D318">
        <f t="shared" ca="1" si="4"/>
        <v>4459.74</v>
      </c>
      <c r="E318" t="s">
        <v>16</v>
      </c>
      <c r="F318" t="s">
        <v>4</v>
      </c>
      <c r="G318">
        <v>148658</v>
      </c>
      <c r="H318">
        <v>86222</v>
      </c>
    </row>
    <row r="319" spans="1:8" x14ac:dyDescent="0.25">
      <c r="A319" t="s">
        <v>32</v>
      </c>
      <c r="B319" t="s">
        <v>14</v>
      </c>
      <c r="C319" t="s">
        <v>15</v>
      </c>
      <c r="D319">
        <f t="shared" ca="1" si="4"/>
        <v>3838.24</v>
      </c>
      <c r="E319" t="s">
        <v>16</v>
      </c>
      <c r="F319" t="s">
        <v>5</v>
      </c>
      <c r="G319">
        <v>95956</v>
      </c>
      <c r="H319">
        <v>53735</v>
      </c>
    </row>
    <row r="320" spans="1:8" x14ac:dyDescent="0.25">
      <c r="A320" t="s">
        <v>33</v>
      </c>
      <c r="B320" t="s">
        <v>14</v>
      </c>
      <c r="C320" t="s">
        <v>15</v>
      </c>
      <c r="D320">
        <f t="shared" ca="1" si="4"/>
        <v>8011.15</v>
      </c>
      <c r="E320" t="s">
        <v>16</v>
      </c>
      <c r="F320" t="s">
        <v>2</v>
      </c>
      <c r="G320">
        <v>114445</v>
      </c>
      <c r="H320">
        <v>51500</v>
      </c>
    </row>
    <row r="321" spans="1:8" x14ac:dyDescent="0.25">
      <c r="A321" t="s">
        <v>33</v>
      </c>
      <c r="B321" t="s">
        <v>14</v>
      </c>
      <c r="C321" t="s">
        <v>17</v>
      </c>
      <c r="D321">
        <f t="shared" ca="1" si="4"/>
        <v>4818.7299999999996</v>
      </c>
      <c r="E321" t="s">
        <v>16</v>
      </c>
      <c r="F321" t="s">
        <v>2</v>
      </c>
      <c r="G321">
        <v>68839</v>
      </c>
      <c r="H321">
        <v>26847</v>
      </c>
    </row>
    <row r="322" spans="1:8" x14ac:dyDescent="0.25">
      <c r="A322" t="s">
        <v>33</v>
      </c>
      <c r="B322" t="s">
        <v>14</v>
      </c>
      <c r="C322" t="s">
        <v>18</v>
      </c>
      <c r="D322">
        <f t="shared" ca="1" si="4"/>
        <v>11228.28</v>
      </c>
      <c r="E322" t="s">
        <v>16</v>
      </c>
      <c r="F322" t="s">
        <v>2</v>
      </c>
      <c r="G322">
        <v>187138</v>
      </c>
      <c r="H322">
        <v>71112</v>
      </c>
    </row>
    <row r="323" spans="1:8" x14ac:dyDescent="0.25">
      <c r="A323" t="s">
        <v>33</v>
      </c>
      <c r="B323" t="s">
        <v>14</v>
      </c>
      <c r="C323" t="s">
        <v>17</v>
      </c>
      <c r="D323">
        <f t="shared" ref="D323:D386" ca="1" si="5">G323*(RANDBETWEEN($K$2,$L$2))/100</f>
        <v>506.68</v>
      </c>
      <c r="E323" t="s">
        <v>19</v>
      </c>
      <c r="F323" t="s">
        <v>2</v>
      </c>
      <c r="G323">
        <v>25334</v>
      </c>
      <c r="H323">
        <v>8614</v>
      </c>
    </row>
    <row r="324" spans="1:8" x14ac:dyDescent="0.25">
      <c r="A324" t="s">
        <v>33</v>
      </c>
      <c r="B324" t="s">
        <v>14</v>
      </c>
      <c r="C324" t="s">
        <v>15</v>
      </c>
      <c r="D324">
        <f t="shared" ca="1" si="5"/>
        <v>18714</v>
      </c>
      <c r="E324" t="s">
        <v>19</v>
      </c>
      <c r="F324" t="s">
        <v>2</v>
      </c>
      <c r="G324">
        <v>623800</v>
      </c>
      <c r="H324">
        <v>0</v>
      </c>
    </row>
    <row r="325" spans="1:8" x14ac:dyDescent="0.25">
      <c r="A325" t="s">
        <v>33</v>
      </c>
      <c r="B325" t="s">
        <v>14</v>
      </c>
      <c r="C325" t="s">
        <v>20</v>
      </c>
      <c r="D325">
        <f t="shared" ca="1" si="5"/>
        <v>8662.64</v>
      </c>
      <c r="E325" t="s">
        <v>19</v>
      </c>
      <c r="F325" t="s">
        <v>2</v>
      </c>
      <c r="G325">
        <v>123752</v>
      </c>
      <c r="H325">
        <v>64351</v>
      </c>
    </row>
    <row r="326" spans="1:8" x14ac:dyDescent="0.25">
      <c r="A326" t="s">
        <v>33</v>
      </c>
      <c r="B326" t="s">
        <v>14</v>
      </c>
      <c r="C326" t="s">
        <v>20</v>
      </c>
      <c r="D326">
        <f t="shared" ca="1" si="5"/>
        <v>9604.35</v>
      </c>
      <c r="E326" t="s">
        <v>16</v>
      </c>
      <c r="F326" t="s">
        <v>3</v>
      </c>
      <c r="G326">
        <v>137205</v>
      </c>
      <c r="H326">
        <v>6860</v>
      </c>
    </row>
    <row r="327" spans="1:8" x14ac:dyDescent="0.25">
      <c r="A327" t="s">
        <v>33</v>
      </c>
      <c r="B327" t="s">
        <v>14</v>
      </c>
      <c r="C327" t="s">
        <v>15</v>
      </c>
      <c r="D327">
        <f t="shared" ca="1" si="5"/>
        <v>9276.1200000000008</v>
      </c>
      <c r="E327" t="s">
        <v>16</v>
      </c>
      <c r="F327" t="s">
        <v>3</v>
      </c>
      <c r="G327">
        <v>309204</v>
      </c>
      <c r="H327">
        <v>12368</v>
      </c>
    </row>
    <row r="328" spans="1:8" x14ac:dyDescent="0.25">
      <c r="A328" t="s">
        <v>33</v>
      </c>
      <c r="B328" t="s">
        <v>14</v>
      </c>
      <c r="C328" t="s">
        <v>17</v>
      </c>
      <c r="D328">
        <f t="shared" ca="1" si="5"/>
        <v>19324.8</v>
      </c>
      <c r="E328" t="s">
        <v>16</v>
      </c>
      <c r="F328" t="s">
        <v>3</v>
      </c>
      <c r="G328">
        <v>322080</v>
      </c>
      <c r="H328">
        <v>257664</v>
      </c>
    </row>
    <row r="329" spans="1:8" x14ac:dyDescent="0.25">
      <c r="A329" t="s">
        <v>33</v>
      </c>
      <c r="B329" t="s">
        <v>14</v>
      </c>
      <c r="C329" t="s">
        <v>18</v>
      </c>
      <c r="D329">
        <f t="shared" ca="1" si="5"/>
        <v>9575.5499999999993</v>
      </c>
      <c r="E329" t="s">
        <v>19</v>
      </c>
      <c r="F329" t="s">
        <v>3</v>
      </c>
      <c r="G329">
        <v>319185</v>
      </c>
      <c r="H329">
        <v>271307</v>
      </c>
    </row>
    <row r="330" spans="1:8" x14ac:dyDescent="0.25">
      <c r="A330" t="s">
        <v>33</v>
      </c>
      <c r="B330" t="s">
        <v>14</v>
      </c>
      <c r="C330" t="s">
        <v>15</v>
      </c>
      <c r="D330">
        <f t="shared" ca="1" si="5"/>
        <v>11157.6</v>
      </c>
      <c r="E330" t="s">
        <v>19</v>
      </c>
      <c r="F330" t="s">
        <v>3</v>
      </c>
      <c r="G330">
        <v>185960</v>
      </c>
      <c r="H330">
        <v>111576</v>
      </c>
    </row>
    <row r="331" spans="1:8" x14ac:dyDescent="0.25">
      <c r="A331" t="s">
        <v>33</v>
      </c>
      <c r="B331" t="s">
        <v>14</v>
      </c>
      <c r="C331" t="s">
        <v>20</v>
      </c>
      <c r="D331">
        <f t="shared" ca="1" si="5"/>
        <v>43478.400000000001</v>
      </c>
      <c r="E331" t="s">
        <v>19</v>
      </c>
      <c r="F331" t="s">
        <v>3</v>
      </c>
      <c r="G331">
        <v>621120</v>
      </c>
      <c r="H331">
        <v>124224</v>
      </c>
    </row>
    <row r="332" spans="1:8" x14ac:dyDescent="0.25">
      <c r="A332" t="s">
        <v>33</v>
      </c>
      <c r="B332" t="s">
        <v>14</v>
      </c>
      <c r="C332" t="s">
        <v>18</v>
      </c>
      <c r="D332">
        <f t="shared" ca="1" si="5"/>
        <v>2928.2</v>
      </c>
      <c r="E332" t="s">
        <v>16</v>
      </c>
      <c r="F332" t="s">
        <v>4</v>
      </c>
      <c r="G332">
        <v>146410</v>
      </c>
      <c r="H332">
        <v>14641</v>
      </c>
    </row>
    <row r="333" spans="1:8" x14ac:dyDescent="0.25">
      <c r="A333" t="s">
        <v>33</v>
      </c>
      <c r="B333" t="s">
        <v>14</v>
      </c>
      <c r="C333" t="s">
        <v>15</v>
      </c>
      <c r="D333">
        <f t="shared" ca="1" si="5"/>
        <v>14024.64</v>
      </c>
      <c r="E333" t="s">
        <v>16</v>
      </c>
      <c r="F333" t="s">
        <v>4</v>
      </c>
      <c r="G333">
        <v>233744</v>
      </c>
      <c r="H333">
        <v>102847</v>
      </c>
    </row>
    <row r="334" spans="1:8" x14ac:dyDescent="0.25">
      <c r="A334" t="s">
        <v>33</v>
      </c>
      <c r="B334" t="s">
        <v>14</v>
      </c>
      <c r="C334" t="s">
        <v>17</v>
      </c>
      <c r="D334">
        <f t="shared" ca="1" si="5"/>
        <v>9244.7199999999993</v>
      </c>
      <c r="E334" t="s">
        <v>16</v>
      </c>
      <c r="F334" t="s">
        <v>4</v>
      </c>
      <c r="G334">
        <v>231118</v>
      </c>
      <c r="H334">
        <v>41601</v>
      </c>
    </row>
    <row r="335" spans="1:8" x14ac:dyDescent="0.25">
      <c r="A335" t="s">
        <v>33</v>
      </c>
      <c r="B335" t="s">
        <v>14</v>
      </c>
      <c r="C335" t="s">
        <v>20</v>
      </c>
      <c r="D335">
        <f t="shared" ca="1" si="5"/>
        <v>2085.42</v>
      </c>
      <c r="E335" t="s">
        <v>19</v>
      </c>
      <c r="F335" t="s">
        <v>4</v>
      </c>
      <c r="G335">
        <v>34757</v>
      </c>
      <c r="H335">
        <v>19811</v>
      </c>
    </row>
    <row r="336" spans="1:8" x14ac:dyDescent="0.25">
      <c r="A336" t="s">
        <v>33</v>
      </c>
      <c r="B336" t="s">
        <v>14</v>
      </c>
      <c r="C336" t="s">
        <v>20</v>
      </c>
      <c r="D336">
        <f t="shared" ca="1" si="5"/>
        <v>16255</v>
      </c>
      <c r="E336" t="s">
        <v>19</v>
      </c>
      <c r="F336" t="s">
        <v>4</v>
      </c>
      <c r="G336">
        <v>812750</v>
      </c>
      <c r="H336">
        <v>406375</v>
      </c>
    </row>
    <row r="337" spans="1:8" x14ac:dyDescent="0.25">
      <c r="A337" t="s">
        <v>33</v>
      </c>
      <c r="B337" t="s">
        <v>14</v>
      </c>
      <c r="C337" t="s">
        <v>15</v>
      </c>
      <c r="D337">
        <f t="shared" ca="1" si="5"/>
        <v>13004</v>
      </c>
      <c r="E337" t="s">
        <v>19</v>
      </c>
      <c r="F337" t="s">
        <v>4</v>
      </c>
      <c r="G337">
        <v>325100</v>
      </c>
      <c r="H337">
        <v>0</v>
      </c>
    </row>
    <row r="338" spans="1:8" x14ac:dyDescent="0.25">
      <c r="A338" t="s">
        <v>33</v>
      </c>
      <c r="B338" t="s">
        <v>14</v>
      </c>
      <c r="C338" t="s">
        <v>17</v>
      </c>
      <c r="D338">
        <f t="shared" ca="1" si="5"/>
        <v>16790.97</v>
      </c>
      <c r="E338" t="s">
        <v>16</v>
      </c>
      <c r="F338" t="s">
        <v>5</v>
      </c>
      <c r="G338">
        <v>239871</v>
      </c>
      <c r="H338">
        <v>170308</v>
      </c>
    </row>
    <row r="339" spans="1:8" x14ac:dyDescent="0.25">
      <c r="A339" t="s">
        <v>33</v>
      </c>
      <c r="B339" t="s">
        <v>14</v>
      </c>
      <c r="C339" t="s">
        <v>18</v>
      </c>
      <c r="D339">
        <f t="shared" ca="1" si="5"/>
        <v>3010.56</v>
      </c>
      <c r="E339" t="s">
        <v>16</v>
      </c>
      <c r="F339" t="s">
        <v>5</v>
      </c>
      <c r="G339">
        <v>150528</v>
      </c>
      <c r="H339">
        <v>42148</v>
      </c>
    </row>
    <row r="340" spans="1:8" x14ac:dyDescent="0.25">
      <c r="A340" t="s">
        <v>33</v>
      </c>
      <c r="B340" t="s">
        <v>14</v>
      </c>
      <c r="C340" t="s">
        <v>20</v>
      </c>
      <c r="D340">
        <f t="shared" ca="1" si="5"/>
        <v>40735.71</v>
      </c>
      <c r="E340" t="s">
        <v>16</v>
      </c>
      <c r="F340" t="s">
        <v>2</v>
      </c>
      <c r="G340">
        <v>1357857</v>
      </c>
      <c r="H340">
        <v>773978</v>
      </c>
    </row>
    <row r="341" spans="1:8" x14ac:dyDescent="0.25">
      <c r="A341" t="s">
        <v>33</v>
      </c>
      <c r="B341" t="s">
        <v>14</v>
      </c>
      <c r="C341" t="s">
        <v>17</v>
      </c>
      <c r="D341">
        <f t="shared" ca="1" si="5"/>
        <v>50630.65</v>
      </c>
      <c r="E341" t="s">
        <v>16</v>
      </c>
      <c r="F341" t="s">
        <v>2</v>
      </c>
      <c r="G341">
        <v>723295</v>
      </c>
      <c r="H341">
        <v>687130</v>
      </c>
    </row>
    <row r="342" spans="1:8" x14ac:dyDescent="0.25">
      <c r="A342" t="s">
        <v>33</v>
      </c>
      <c r="B342" t="s">
        <v>14</v>
      </c>
      <c r="C342" t="s">
        <v>15</v>
      </c>
      <c r="D342">
        <f t="shared" ca="1" si="5"/>
        <v>49561.4</v>
      </c>
      <c r="E342" t="s">
        <v>16</v>
      </c>
      <c r="F342" t="s">
        <v>2</v>
      </c>
      <c r="G342">
        <v>708020</v>
      </c>
      <c r="H342">
        <v>141604</v>
      </c>
    </row>
    <row r="343" spans="1:8" x14ac:dyDescent="0.25">
      <c r="A343" t="s">
        <v>33</v>
      </c>
      <c r="B343" t="s">
        <v>14</v>
      </c>
      <c r="C343" t="s">
        <v>20</v>
      </c>
      <c r="D343">
        <f t="shared" ca="1" si="5"/>
        <v>1207.44</v>
      </c>
      <c r="E343" t="s">
        <v>19</v>
      </c>
      <c r="F343" t="s">
        <v>2</v>
      </c>
      <c r="G343">
        <v>60372</v>
      </c>
      <c r="H343">
        <v>43468</v>
      </c>
    </row>
    <row r="344" spans="1:8" x14ac:dyDescent="0.25">
      <c r="A344" t="s">
        <v>33</v>
      </c>
      <c r="B344" t="s">
        <v>14</v>
      </c>
      <c r="C344" t="s">
        <v>18</v>
      </c>
      <c r="D344">
        <f t="shared" ca="1" si="5"/>
        <v>159180</v>
      </c>
      <c r="E344" t="s">
        <v>19</v>
      </c>
      <c r="F344" t="s">
        <v>2</v>
      </c>
      <c r="G344">
        <v>2274000</v>
      </c>
      <c r="H344">
        <v>0</v>
      </c>
    </row>
    <row r="345" spans="1:8" x14ac:dyDescent="0.25">
      <c r="A345" t="s">
        <v>33</v>
      </c>
      <c r="B345" t="s">
        <v>14</v>
      </c>
      <c r="C345" t="s">
        <v>20</v>
      </c>
      <c r="D345">
        <f t="shared" ca="1" si="5"/>
        <v>15938.16</v>
      </c>
      <c r="E345" t="s">
        <v>19</v>
      </c>
      <c r="F345" t="s">
        <v>2</v>
      </c>
      <c r="G345">
        <v>398454</v>
      </c>
      <c r="H345">
        <v>215165</v>
      </c>
    </row>
    <row r="346" spans="1:8" x14ac:dyDescent="0.25">
      <c r="A346" t="s">
        <v>33</v>
      </c>
      <c r="B346" t="s">
        <v>14</v>
      </c>
      <c r="C346" t="s">
        <v>17</v>
      </c>
      <c r="D346">
        <f t="shared" ca="1" si="5"/>
        <v>9825.7199999999993</v>
      </c>
      <c r="E346" t="s">
        <v>16</v>
      </c>
      <c r="F346" t="s">
        <v>3</v>
      </c>
      <c r="G346">
        <v>327524</v>
      </c>
      <c r="H346">
        <v>78606</v>
      </c>
    </row>
    <row r="347" spans="1:8" x14ac:dyDescent="0.25">
      <c r="A347" t="s">
        <v>33</v>
      </c>
      <c r="B347" t="s">
        <v>14</v>
      </c>
      <c r="C347" t="s">
        <v>15</v>
      </c>
      <c r="D347">
        <f t="shared" ca="1" si="5"/>
        <v>14121.8</v>
      </c>
      <c r="E347" t="s">
        <v>16</v>
      </c>
      <c r="F347" t="s">
        <v>3</v>
      </c>
      <c r="G347">
        <v>282436</v>
      </c>
      <c r="H347">
        <v>101677</v>
      </c>
    </row>
    <row r="348" spans="1:8" x14ac:dyDescent="0.25">
      <c r="A348" t="s">
        <v>33</v>
      </c>
      <c r="B348" t="s">
        <v>14</v>
      </c>
      <c r="C348" t="s">
        <v>20</v>
      </c>
      <c r="D348">
        <f t="shared" ca="1" si="5"/>
        <v>7308.27</v>
      </c>
      <c r="E348" t="s">
        <v>16</v>
      </c>
      <c r="F348" t="s">
        <v>3</v>
      </c>
      <c r="G348">
        <v>243609</v>
      </c>
      <c r="H348">
        <v>21925</v>
      </c>
    </row>
    <row r="349" spans="1:8" x14ac:dyDescent="0.25">
      <c r="A349" t="s">
        <v>33</v>
      </c>
      <c r="B349" t="s">
        <v>14</v>
      </c>
      <c r="C349" t="s">
        <v>18</v>
      </c>
      <c r="D349">
        <f t="shared" ca="1" si="5"/>
        <v>9617.52</v>
      </c>
      <c r="E349" t="s">
        <v>19</v>
      </c>
      <c r="F349" t="s">
        <v>3</v>
      </c>
      <c r="G349">
        <v>480876</v>
      </c>
      <c r="H349">
        <v>365466</v>
      </c>
    </row>
    <row r="350" spans="1:8" x14ac:dyDescent="0.25">
      <c r="A350" t="s">
        <v>33</v>
      </c>
      <c r="B350" t="s">
        <v>14</v>
      </c>
      <c r="C350" t="s">
        <v>15</v>
      </c>
      <c r="D350">
        <f t="shared" ca="1" si="5"/>
        <v>2878.68</v>
      </c>
      <c r="E350" t="s">
        <v>16</v>
      </c>
      <c r="F350" t="s">
        <v>5</v>
      </c>
      <c r="G350">
        <v>47978</v>
      </c>
      <c r="H350">
        <v>37423</v>
      </c>
    </row>
    <row r="351" spans="1:8" x14ac:dyDescent="0.25">
      <c r="A351" t="s">
        <v>34</v>
      </c>
      <c r="B351" t="s">
        <v>14</v>
      </c>
      <c r="C351" t="s">
        <v>15</v>
      </c>
      <c r="D351">
        <f t="shared" ca="1" si="5"/>
        <v>34333.5</v>
      </c>
      <c r="E351" t="s">
        <v>16</v>
      </c>
      <c r="F351" t="s">
        <v>2</v>
      </c>
      <c r="G351">
        <v>572225</v>
      </c>
      <c r="H351">
        <v>143056</v>
      </c>
    </row>
    <row r="352" spans="1:8" x14ac:dyDescent="0.25">
      <c r="A352" t="s">
        <v>34</v>
      </c>
      <c r="B352" t="s">
        <v>14</v>
      </c>
      <c r="C352" t="s">
        <v>17</v>
      </c>
      <c r="D352">
        <f t="shared" ca="1" si="5"/>
        <v>4130.34</v>
      </c>
      <c r="E352" t="s">
        <v>16</v>
      </c>
      <c r="F352" t="s">
        <v>2</v>
      </c>
      <c r="G352">
        <v>137678</v>
      </c>
      <c r="H352">
        <v>107389</v>
      </c>
    </row>
    <row r="353" spans="1:8" x14ac:dyDescent="0.25">
      <c r="A353" t="s">
        <v>34</v>
      </c>
      <c r="B353" t="s">
        <v>14</v>
      </c>
      <c r="C353" t="s">
        <v>18</v>
      </c>
      <c r="D353">
        <f t="shared" ca="1" si="5"/>
        <v>11228.28</v>
      </c>
      <c r="E353" t="s">
        <v>16</v>
      </c>
      <c r="F353" t="s">
        <v>2</v>
      </c>
      <c r="G353">
        <v>187138</v>
      </c>
      <c r="H353">
        <v>71112</v>
      </c>
    </row>
    <row r="354" spans="1:8" x14ac:dyDescent="0.25">
      <c r="A354" t="s">
        <v>34</v>
      </c>
      <c r="B354" t="s">
        <v>14</v>
      </c>
      <c r="C354" t="s">
        <v>17</v>
      </c>
      <c r="D354">
        <f t="shared" ca="1" si="5"/>
        <v>1520.04</v>
      </c>
      <c r="E354" t="s">
        <v>19</v>
      </c>
      <c r="F354" t="s">
        <v>2</v>
      </c>
      <c r="G354">
        <v>25334</v>
      </c>
      <c r="H354">
        <v>8614</v>
      </c>
    </row>
    <row r="355" spans="1:8" x14ac:dyDescent="0.25">
      <c r="A355" t="s">
        <v>34</v>
      </c>
      <c r="B355" t="s">
        <v>14</v>
      </c>
      <c r="C355" t="s">
        <v>15</v>
      </c>
      <c r="D355">
        <f t="shared" ca="1" si="5"/>
        <v>14971.2</v>
      </c>
      <c r="E355" t="s">
        <v>19</v>
      </c>
      <c r="F355" t="s">
        <v>2</v>
      </c>
      <c r="G355">
        <v>249520</v>
      </c>
      <c r="H355">
        <v>49904</v>
      </c>
    </row>
    <row r="356" spans="1:8" x14ac:dyDescent="0.25">
      <c r="A356" t="s">
        <v>34</v>
      </c>
      <c r="B356" t="s">
        <v>14</v>
      </c>
      <c r="C356" t="s">
        <v>20</v>
      </c>
      <c r="D356">
        <f t="shared" ca="1" si="5"/>
        <v>4331.32</v>
      </c>
      <c r="E356" t="s">
        <v>19</v>
      </c>
      <c r="F356" t="s">
        <v>2</v>
      </c>
      <c r="G356">
        <v>61876</v>
      </c>
      <c r="H356">
        <v>47026</v>
      </c>
    </row>
    <row r="357" spans="1:8" x14ac:dyDescent="0.25">
      <c r="A357" t="s">
        <v>34</v>
      </c>
      <c r="B357" t="s">
        <v>14</v>
      </c>
      <c r="C357" t="s">
        <v>20</v>
      </c>
      <c r="D357">
        <f t="shared" ca="1" si="5"/>
        <v>32929.199999999997</v>
      </c>
      <c r="E357" t="s">
        <v>16</v>
      </c>
      <c r="F357" t="s">
        <v>3</v>
      </c>
      <c r="G357">
        <v>548820</v>
      </c>
      <c r="H357">
        <v>109764</v>
      </c>
    </row>
    <row r="358" spans="1:8" x14ac:dyDescent="0.25">
      <c r="A358" t="s">
        <v>34</v>
      </c>
      <c r="B358" t="s">
        <v>14</v>
      </c>
      <c r="C358" t="s">
        <v>15</v>
      </c>
      <c r="D358">
        <f t="shared" ca="1" si="5"/>
        <v>19325.25</v>
      </c>
      <c r="E358" t="s">
        <v>16</v>
      </c>
      <c r="F358" t="s">
        <v>3</v>
      </c>
      <c r="G358">
        <v>386505</v>
      </c>
      <c r="H358">
        <v>19325</v>
      </c>
    </row>
    <row r="359" spans="1:8" x14ac:dyDescent="0.25">
      <c r="A359" t="s">
        <v>34</v>
      </c>
      <c r="B359" t="s">
        <v>14</v>
      </c>
      <c r="C359" t="s">
        <v>17</v>
      </c>
      <c r="D359">
        <f t="shared" ca="1" si="5"/>
        <v>45091.199999999997</v>
      </c>
      <c r="E359" t="s">
        <v>16</v>
      </c>
      <c r="F359" t="s">
        <v>3</v>
      </c>
      <c r="G359">
        <v>644160</v>
      </c>
      <c r="H359">
        <v>386496</v>
      </c>
    </row>
    <row r="360" spans="1:8" x14ac:dyDescent="0.25">
      <c r="A360" t="s">
        <v>34</v>
      </c>
      <c r="B360" t="s">
        <v>14</v>
      </c>
      <c r="C360" t="s">
        <v>18</v>
      </c>
      <c r="D360">
        <f t="shared" ca="1" si="5"/>
        <v>6383.7</v>
      </c>
      <c r="E360" t="s">
        <v>19</v>
      </c>
      <c r="F360" t="s">
        <v>3</v>
      </c>
      <c r="G360">
        <v>106395</v>
      </c>
      <c r="H360">
        <v>101075</v>
      </c>
    </row>
    <row r="361" spans="1:8" x14ac:dyDescent="0.25">
      <c r="A361" t="s">
        <v>34</v>
      </c>
      <c r="B361" t="s">
        <v>14</v>
      </c>
      <c r="C361" t="s">
        <v>15</v>
      </c>
      <c r="D361">
        <f t="shared" ca="1" si="5"/>
        <v>4463.04</v>
      </c>
      <c r="E361" t="s">
        <v>19</v>
      </c>
      <c r="F361" t="s">
        <v>3</v>
      </c>
      <c r="G361">
        <v>148768</v>
      </c>
      <c r="H361">
        <v>101162</v>
      </c>
    </row>
    <row r="362" spans="1:8" x14ac:dyDescent="0.25">
      <c r="A362" t="s">
        <v>34</v>
      </c>
      <c r="B362" t="s">
        <v>14</v>
      </c>
      <c r="C362" t="s">
        <v>20</v>
      </c>
      <c r="D362">
        <f t="shared" ca="1" si="5"/>
        <v>62112</v>
      </c>
      <c r="E362" t="s">
        <v>19</v>
      </c>
      <c r="F362" t="s">
        <v>3</v>
      </c>
      <c r="G362">
        <v>1035200</v>
      </c>
      <c r="H362">
        <v>0</v>
      </c>
    </row>
    <row r="363" spans="1:8" x14ac:dyDescent="0.25">
      <c r="A363" t="s">
        <v>34</v>
      </c>
      <c r="B363" t="s">
        <v>14</v>
      </c>
      <c r="C363" t="s">
        <v>18</v>
      </c>
      <c r="D363">
        <f t="shared" ca="1" si="5"/>
        <v>585.64</v>
      </c>
      <c r="E363" t="s">
        <v>16</v>
      </c>
      <c r="F363" t="s">
        <v>4</v>
      </c>
      <c r="G363">
        <v>29282</v>
      </c>
      <c r="H363">
        <v>24011</v>
      </c>
    </row>
    <row r="364" spans="1:8" x14ac:dyDescent="0.25">
      <c r="A364" t="s">
        <v>34</v>
      </c>
      <c r="B364" t="s">
        <v>14</v>
      </c>
      <c r="C364" t="s">
        <v>15</v>
      </c>
      <c r="D364">
        <f t="shared" ca="1" si="5"/>
        <v>10518.48</v>
      </c>
      <c r="E364" t="s">
        <v>16</v>
      </c>
      <c r="F364" t="s">
        <v>4</v>
      </c>
      <c r="G364">
        <v>175308</v>
      </c>
      <c r="H364">
        <v>14025</v>
      </c>
    </row>
    <row r="365" spans="1:8" x14ac:dyDescent="0.25">
      <c r="A365" t="s">
        <v>34</v>
      </c>
      <c r="B365" t="s">
        <v>14</v>
      </c>
      <c r="C365" t="s">
        <v>17</v>
      </c>
      <c r="D365">
        <f t="shared" ca="1" si="5"/>
        <v>11555.9</v>
      </c>
      <c r="E365" t="s">
        <v>16</v>
      </c>
      <c r="F365" t="s">
        <v>4</v>
      </c>
      <c r="G365">
        <v>577795</v>
      </c>
      <c r="H365">
        <v>548905</v>
      </c>
    </row>
    <row r="366" spans="1:8" x14ac:dyDescent="0.25">
      <c r="A366" t="s">
        <v>34</v>
      </c>
      <c r="B366" t="s">
        <v>14</v>
      </c>
      <c r="C366" t="s">
        <v>20</v>
      </c>
      <c r="D366">
        <f t="shared" ca="1" si="5"/>
        <v>6951.4</v>
      </c>
      <c r="E366" t="s">
        <v>19</v>
      </c>
      <c r="F366" t="s">
        <v>4</v>
      </c>
      <c r="G366">
        <v>173785</v>
      </c>
      <c r="H366">
        <v>147717</v>
      </c>
    </row>
    <row r="367" spans="1:8" x14ac:dyDescent="0.25">
      <c r="A367" t="s">
        <v>34</v>
      </c>
      <c r="B367" t="s">
        <v>14</v>
      </c>
      <c r="C367" t="s">
        <v>20</v>
      </c>
      <c r="D367">
        <f t="shared" ca="1" si="5"/>
        <v>8127.5</v>
      </c>
      <c r="E367" t="s">
        <v>19</v>
      </c>
      <c r="F367" t="s">
        <v>4</v>
      </c>
      <c r="G367">
        <v>162550</v>
      </c>
      <c r="H367">
        <v>81275</v>
      </c>
    </row>
    <row r="368" spans="1:8" x14ac:dyDescent="0.25">
      <c r="A368" t="s">
        <v>34</v>
      </c>
      <c r="B368" t="s">
        <v>14</v>
      </c>
      <c r="C368" t="s">
        <v>15</v>
      </c>
      <c r="D368">
        <f t="shared" ca="1" si="5"/>
        <v>7314.75</v>
      </c>
      <c r="E368" t="s">
        <v>19</v>
      </c>
      <c r="F368" t="s">
        <v>4</v>
      </c>
      <c r="G368">
        <v>243825</v>
      </c>
      <c r="H368">
        <v>60956</v>
      </c>
    </row>
    <row r="369" spans="1:8" x14ac:dyDescent="0.25">
      <c r="A369" t="s">
        <v>34</v>
      </c>
      <c r="B369" t="s">
        <v>14</v>
      </c>
      <c r="C369" t="s">
        <v>18</v>
      </c>
      <c r="D369">
        <f t="shared" ca="1" si="5"/>
        <v>22440.880000000001</v>
      </c>
      <c r="E369" t="s">
        <v>19</v>
      </c>
      <c r="F369" t="s">
        <v>3</v>
      </c>
      <c r="G369">
        <v>320584</v>
      </c>
      <c r="H369">
        <v>269291</v>
      </c>
    </row>
    <row r="370" spans="1:8" x14ac:dyDescent="0.25">
      <c r="A370" t="s">
        <v>34</v>
      </c>
      <c r="B370" t="s">
        <v>14</v>
      </c>
      <c r="C370" t="s">
        <v>17</v>
      </c>
      <c r="D370">
        <f t="shared" ca="1" si="5"/>
        <v>4656.8999999999996</v>
      </c>
      <c r="E370" t="s">
        <v>19</v>
      </c>
      <c r="F370" t="s">
        <v>3</v>
      </c>
      <c r="G370">
        <v>93138</v>
      </c>
      <c r="H370">
        <v>35392</v>
      </c>
    </row>
    <row r="371" spans="1:8" x14ac:dyDescent="0.25">
      <c r="A371" t="s">
        <v>34</v>
      </c>
      <c r="B371" t="s">
        <v>14</v>
      </c>
      <c r="C371" t="s">
        <v>15</v>
      </c>
      <c r="D371">
        <f t="shared" ca="1" si="5"/>
        <v>9496.76</v>
      </c>
      <c r="E371" t="s">
        <v>19</v>
      </c>
      <c r="F371" t="s">
        <v>3</v>
      </c>
      <c r="G371">
        <v>135668</v>
      </c>
      <c r="H371">
        <v>92254</v>
      </c>
    </row>
    <row r="372" spans="1:8" x14ac:dyDescent="0.25">
      <c r="A372" t="s">
        <v>34</v>
      </c>
      <c r="B372" t="s">
        <v>14</v>
      </c>
      <c r="C372" t="s">
        <v>20</v>
      </c>
      <c r="D372">
        <f t="shared" ca="1" si="5"/>
        <v>18582.25</v>
      </c>
      <c r="E372" t="s">
        <v>16</v>
      </c>
      <c r="F372" t="s">
        <v>4</v>
      </c>
      <c r="G372">
        <v>371645</v>
      </c>
      <c r="H372">
        <v>167240</v>
      </c>
    </row>
    <row r="373" spans="1:8" x14ac:dyDescent="0.25">
      <c r="A373" t="s">
        <v>34</v>
      </c>
      <c r="B373" t="s">
        <v>14</v>
      </c>
      <c r="C373" t="s">
        <v>17</v>
      </c>
      <c r="D373">
        <f t="shared" ca="1" si="5"/>
        <v>21255.919999999998</v>
      </c>
      <c r="E373" t="s">
        <v>16</v>
      </c>
      <c r="F373" t="s">
        <v>4</v>
      </c>
      <c r="G373">
        <v>303656</v>
      </c>
      <c r="H373">
        <v>170047</v>
      </c>
    </row>
    <row r="374" spans="1:8" x14ac:dyDescent="0.25">
      <c r="A374" t="s">
        <v>34</v>
      </c>
      <c r="B374" t="s">
        <v>14</v>
      </c>
      <c r="C374" t="s">
        <v>20</v>
      </c>
      <c r="D374">
        <f t="shared" ca="1" si="5"/>
        <v>15839.16</v>
      </c>
      <c r="E374" t="s">
        <v>16</v>
      </c>
      <c r="F374" t="s">
        <v>4</v>
      </c>
      <c r="G374">
        <v>527972</v>
      </c>
      <c r="H374">
        <v>380140</v>
      </c>
    </row>
    <row r="375" spans="1:8" x14ac:dyDescent="0.25">
      <c r="A375" t="s">
        <v>34</v>
      </c>
      <c r="B375" t="s">
        <v>14</v>
      </c>
      <c r="C375" t="s">
        <v>17</v>
      </c>
      <c r="D375">
        <f t="shared" ca="1" si="5"/>
        <v>34896.400000000001</v>
      </c>
      <c r="E375" t="s">
        <v>19</v>
      </c>
      <c r="F375" t="s">
        <v>4</v>
      </c>
      <c r="G375">
        <v>498520</v>
      </c>
      <c r="H375">
        <v>99704</v>
      </c>
    </row>
    <row r="376" spans="1:8" x14ac:dyDescent="0.25">
      <c r="A376" t="s">
        <v>34</v>
      </c>
      <c r="B376" t="s">
        <v>14</v>
      </c>
      <c r="C376" t="s">
        <v>15</v>
      </c>
      <c r="D376">
        <f t="shared" ca="1" si="5"/>
        <v>8530.48</v>
      </c>
      <c r="E376" t="s">
        <v>19</v>
      </c>
      <c r="F376" t="s">
        <v>4</v>
      </c>
      <c r="G376">
        <v>426524</v>
      </c>
      <c r="H376">
        <v>102366</v>
      </c>
    </row>
    <row r="377" spans="1:8" x14ac:dyDescent="0.25">
      <c r="A377" t="s">
        <v>34</v>
      </c>
      <c r="B377" t="s">
        <v>14</v>
      </c>
      <c r="C377" t="s">
        <v>18</v>
      </c>
      <c r="D377">
        <f t="shared" ca="1" si="5"/>
        <v>30929.040000000001</v>
      </c>
      <c r="E377" t="s">
        <v>19</v>
      </c>
      <c r="F377" t="s">
        <v>4</v>
      </c>
      <c r="G377">
        <v>1030968</v>
      </c>
      <c r="H377">
        <v>701058</v>
      </c>
    </row>
    <row r="378" spans="1:8" x14ac:dyDescent="0.25">
      <c r="A378" t="s">
        <v>34</v>
      </c>
      <c r="B378" t="s">
        <v>14</v>
      </c>
      <c r="C378" t="s">
        <v>20</v>
      </c>
      <c r="D378">
        <f t="shared" ca="1" si="5"/>
        <v>5484.98</v>
      </c>
      <c r="E378" t="s">
        <v>16</v>
      </c>
      <c r="F378" t="s">
        <v>5</v>
      </c>
      <c r="G378">
        <v>274249</v>
      </c>
      <c r="H378">
        <v>134382</v>
      </c>
    </row>
    <row r="379" spans="1:8" x14ac:dyDescent="0.25">
      <c r="A379" t="s">
        <v>34</v>
      </c>
      <c r="B379" t="s">
        <v>14</v>
      </c>
      <c r="C379" t="s">
        <v>15</v>
      </c>
      <c r="D379">
        <f t="shared" ca="1" si="5"/>
        <v>4318.0200000000004</v>
      </c>
      <c r="E379" t="s">
        <v>16</v>
      </c>
      <c r="F379" t="s">
        <v>5</v>
      </c>
      <c r="G379">
        <v>143934</v>
      </c>
      <c r="H379">
        <v>48938</v>
      </c>
    </row>
    <row r="380" spans="1:8" x14ac:dyDescent="0.25">
      <c r="A380" t="s">
        <v>23</v>
      </c>
      <c r="B380" t="s">
        <v>21</v>
      </c>
      <c r="C380" t="s">
        <v>15</v>
      </c>
      <c r="D380">
        <f t="shared" ca="1" si="5"/>
        <v>21115.11</v>
      </c>
      <c r="E380" t="s">
        <v>16</v>
      </c>
      <c r="F380" t="s">
        <v>2</v>
      </c>
      <c r="G380">
        <v>703837</v>
      </c>
      <c r="H380">
        <v>179650</v>
      </c>
    </row>
    <row r="381" spans="1:8" x14ac:dyDescent="0.25">
      <c r="A381" t="s">
        <v>23</v>
      </c>
      <c r="B381" t="s">
        <v>21</v>
      </c>
      <c r="C381" t="s">
        <v>17</v>
      </c>
      <c r="D381">
        <f t="shared" ca="1" si="5"/>
        <v>14112</v>
      </c>
      <c r="E381" t="s">
        <v>16</v>
      </c>
      <c r="F381" t="s">
        <v>2</v>
      </c>
      <c r="G381">
        <v>352800</v>
      </c>
      <c r="H381">
        <v>244421</v>
      </c>
    </row>
    <row r="382" spans="1:8" x14ac:dyDescent="0.25">
      <c r="A382" t="s">
        <v>23</v>
      </c>
      <c r="B382" t="s">
        <v>21</v>
      </c>
      <c r="C382" t="s">
        <v>18</v>
      </c>
      <c r="D382">
        <f t="shared" ca="1" si="5"/>
        <v>19181.64</v>
      </c>
      <c r="E382" t="s">
        <v>16</v>
      </c>
      <c r="F382" t="s">
        <v>2</v>
      </c>
      <c r="G382">
        <v>479541</v>
      </c>
      <c r="H382">
        <v>157371</v>
      </c>
    </row>
    <row r="383" spans="1:8" x14ac:dyDescent="0.25">
      <c r="A383" t="s">
        <v>23</v>
      </c>
      <c r="B383" t="s">
        <v>21</v>
      </c>
      <c r="C383" t="s">
        <v>17</v>
      </c>
      <c r="D383">
        <f t="shared" ca="1" si="5"/>
        <v>779.01</v>
      </c>
      <c r="E383" t="s">
        <v>19</v>
      </c>
      <c r="F383" t="s">
        <v>2</v>
      </c>
      <c r="G383">
        <v>25967</v>
      </c>
      <c r="H383">
        <v>12688</v>
      </c>
    </row>
    <row r="384" spans="1:8" x14ac:dyDescent="0.25">
      <c r="A384" t="s">
        <v>23</v>
      </c>
      <c r="B384" t="s">
        <v>21</v>
      </c>
      <c r="C384" t="s">
        <v>15</v>
      </c>
      <c r="D384">
        <f t="shared" ca="1" si="5"/>
        <v>25575.8</v>
      </c>
      <c r="E384" t="s">
        <v>19</v>
      </c>
      <c r="F384" t="s">
        <v>2</v>
      </c>
      <c r="G384">
        <v>511516</v>
      </c>
      <c r="H384">
        <v>74606</v>
      </c>
    </row>
    <row r="385" spans="1:8" x14ac:dyDescent="0.25">
      <c r="A385" t="s">
        <v>23</v>
      </c>
      <c r="B385" t="s">
        <v>21</v>
      </c>
      <c r="C385" t="s">
        <v>20</v>
      </c>
      <c r="D385">
        <f t="shared" ca="1" si="5"/>
        <v>28540.32</v>
      </c>
      <c r="E385" t="s">
        <v>19</v>
      </c>
      <c r="F385" t="s">
        <v>2</v>
      </c>
      <c r="G385">
        <v>951344</v>
      </c>
      <c r="H385">
        <v>555028</v>
      </c>
    </row>
    <row r="386" spans="1:8" x14ac:dyDescent="0.25">
      <c r="A386" t="s">
        <v>23</v>
      </c>
      <c r="B386" t="s">
        <v>21</v>
      </c>
      <c r="C386" t="s">
        <v>20</v>
      </c>
      <c r="D386">
        <f t="shared" ca="1" si="5"/>
        <v>12657.15</v>
      </c>
      <c r="E386" t="s">
        <v>16</v>
      </c>
      <c r="F386" t="s">
        <v>3</v>
      </c>
      <c r="G386">
        <v>421905</v>
      </c>
      <c r="H386">
        <v>46152</v>
      </c>
    </row>
    <row r="387" spans="1:8" x14ac:dyDescent="0.25">
      <c r="A387" t="s">
        <v>23</v>
      </c>
      <c r="B387" t="s">
        <v>21</v>
      </c>
      <c r="C387" t="s">
        <v>15</v>
      </c>
      <c r="D387">
        <f t="shared" ref="D387:D450" ca="1" si="6">G387*(RANDBETWEEN($K$2,$L$2))/100</f>
        <v>66556.14</v>
      </c>
      <c r="E387" t="s">
        <v>16</v>
      </c>
      <c r="F387" t="s">
        <v>3</v>
      </c>
      <c r="G387">
        <v>950802</v>
      </c>
      <c r="H387">
        <v>27736</v>
      </c>
    </row>
    <row r="388" spans="1:8" x14ac:dyDescent="0.25">
      <c r="A388" t="s">
        <v>23</v>
      </c>
      <c r="B388" t="s">
        <v>21</v>
      </c>
      <c r="C388" t="s">
        <v>17</v>
      </c>
      <c r="D388">
        <f t="shared" ca="1" si="6"/>
        <v>29711.88</v>
      </c>
      <c r="E388" t="s">
        <v>16</v>
      </c>
      <c r="F388" t="s">
        <v>3</v>
      </c>
      <c r="G388">
        <v>990396</v>
      </c>
      <c r="H388">
        <v>577812</v>
      </c>
    </row>
    <row r="389" spans="1:8" x14ac:dyDescent="0.25">
      <c r="A389" t="s">
        <v>23</v>
      </c>
      <c r="B389" t="s">
        <v>21</v>
      </c>
      <c r="C389" t="s">
        <v>18</v>
      </c>
      <c r="D389">
        <f t="shared" ca="1" si="6"/>
        <v>19629.900000000001</v>
      </c>
      <c r="E389" t="s">
        <v>19</v>
      </c>
      <c r="F389" t="s">
        <v>3</v>
      </c>
      <c r="G389">
        <v>327165</v>
      </c>
      <c r="H389">
        <v>226661</v>
      </c>
    </row>
    <row r="390" spans="1:8" x14ac:dyDescent="0.25">
      <c r="A390" t="s">
        <v>23</v>
      </c>
      <c r="B390" t="s">
        <v>21</v>
      </c>
      <c r="C390" t="s">
        <v>15</v>
      </c>
      <c r="D390">
        <f t="shared" ca="1" si="6"/>
        <v>3049.76</v>
      </c>
      <c r="E390" t="s">
        <v>19</v>
      </c>
      <c r="F390" t="s">
        <v>3</v>
      </c>
      <c r="G390">
        <v>76244</v>
      </c>
      <c r="H390">
        <v>51154</v>
      </c>
    </row>
    <row r="391" spans="1:8" x14ac:dyDescent="0.25">
      <c r="A391" t="s">
        <v>23</v>
      </c>
      <c r="B391" t="s">
        <v>21</v>
      </c>
      <c r="C391" t="s">
        <v>20</v>
      </c>
      <c r="D391">
        <f t="shared" ca="1" si="6"/>
        <v>33954.559999999998</v>
      </c>
      <c r="E391" t="s">
        <v>19</v>
      </c>
      <c r="F391" t="s">
        <v>3</v>
      </c>
      <c r="G391">
        <v>848864</v>
      </c>
      <c r="H391">
        <v>495240</v>
      </c>
    </row>
    <row r="392" spans="1:8" x14ac:dyDescent="0.25">
      <c r="A392" t="s">
        <v>23</v>
      </c>
      <c r="B392" t="s">
        <v>21</v>
      </c>
      <c r="C392" t="s">
        <v>18</v>
      </c>
      <c r="D392">
        <f t="shared" ca="1" si="6"/>
        <v>2401.12</v>
      </c>
      <c r="E392" t="s">
        <v>16</v>
      </c>
      <c r="F392" t="s">
        <v>4</v>
      </c>
      <c r="G392">
        <v>60028</v>
      </c>
      <c r="H392">
        <v>28017</v>
      </c>
    </row>
    <row r="393" spans="1:8" x14ac:dyDescent="0.25">
      <c r="A393" t="s">
        <v>23</v>
      </c>
      <c r="B393" t="s">
        <v>21</v>
      </c>
      <c r="C393" t="s">
        <v>15</v>
      </c>
      <c r="D393">
        <f t="shared" ca="1" si="6"/>
        <v>14375.24</v>
      </c>
      <c r="E393" t="s">
        <v>16</v>
      </c>
      <c r="F393" t="s">
        <v>4</v>
      </c>
      <c r="G393">
        <v>359381</v>
      </c>
      <c r="H393">
        <v>188702</v>
      </c>
    </row>
    <row r="394" spans="1:8" x14ac:dyDescent="0.25">
      <c r="A394" t="s">
        <v>23</v>
      </c>
      <c r="B394" t="s">
        <v>21</v>
      </c>
      <c r="C394" t="s">
        <v>17</v>
      </c>
      <c r="D394">
        <f t="shared" ca="1" si="6"/>
        <v>9475.84</v>
      </c>
      <c r="E394" t="s">
        <v>16</v>
      </c>
      <c r="F394" t="s">
        <v>4</v>
      </c>
      <c r="G394">
        <v>236896</v>
      </c>
      <c r="H394">
        <v>101929</v>
      </c>
    </row>
    <row r="395" spans="1:8" x14ac:dyDescent="0.25">
      <c r="A395" t="s">
        <v>23</v>
      </c>
      <c r="B395" t="s">
        <v>21</v>
      </c>
      <c r="C395" t="s">
        <v>20</v>
      </c>
      <c r="D395">
        <f t="shared" ca="1" si="6"/>
        <v>2137.56</v>
      </c>
      <c r="E395" t="s">
        <v>19</v>
      </c>
      <c r="F395" t="s">
        <v>4</v>
      </c>
      <c r="G395">
        <v>71252</v>
      </c>
      <c r="H395">
        <v>7275</v>
      </c>
    </row>
    <row r="396" spans="1:8" x14ac:dyDescent="0.25">
      <c r="A396" t="s">
        <v>23</v>
      </c>
      <c r="B396" t="s">
        <v>21</v>
      </c>
      <c r="C396" t="s">
        <v>20</v>
      </c>
      <c r="D396">
        <f t="shared" ca="1" si="6"/>
        <v>26658.2</v>
      </c>
      <c r="E396" t="s">
        <v>19</v>
      </c>
      <c r="F396" t="s">
        <v>4</v>
      </c>
      <c r="G396">
        <v>1332910</v>
      </c>
      <c r="H396">
        <v>0</v>
      </c>
    </row>
    <row r="397" spans="1:8" x14ac:dyDescent="0.25">
      <c r="A397" t="s">
        <v>23</v>
      </c>
      <c r="B397" t="s">
        <v>21</v>
      </c>
      <c r="C397" t="s">
        <v>15</v>
      </c>
      <c r="D397">
        <f t="shared" ca="1" si="6"/>
        <v>19993.650000000001</v>
      </c>
      <c r="E397" t="s">
        <v>19</v>
      </c>
      <c r="F397" t="s">
        <v>4</v>
      </c>
      <c r="G397">
        <v>666455</v>
      </c>
      <c r="H397">
        <v>0</v>
      </c>
    </row>
    <row r="398" spans="1:8" x14ac:dyDescent="0.25">
      <c r="A398" t="s">
        <v>23</v>
      </c>
      <c r="B398" t="s">
        <v>21</v>
      </c>
      <c r="C398" t="s">
        <v>17</v>
      </c>
      <c r="D398">
        <f t="shared" ca="1" si="6"/>
        <v>32782.35</v>
      </c>
      <c r="E398" t="s">
        <v>16</v>
      </c>
      <c r="F398" t="s">
        <v>5</v>
      </c>
      <c r="G398">
        <v>655647</v>
      </c>
      <c r="H398">
        <v>133880</v>
      </c>
    </row>
    <row r="399" spans="1:8" x14ac:dyDescent="0.25">
      <c r="A399" t="s">
        <v>23</v>
      </c>
      <c r="B399" t="s">
        <v>21</v>
      </c>
      <c r="C399" t="s">
        <v>18</v>
      </c>
      <c r="D399">
        <f t="shared" ca="1" si="6"/>
        <v>36001.279999999999</v>
      </c>
      <c r="E399" t="s">
        <v>16</v>
      </c>
      <c r="F399" t="s">
        <v>5</v>
      </c>
      <c r="G399">
        <v>514304</v>
      </c>
      <c r="H399">
        <v>300052</v>
      </c>
    </row>
    <row r="400" spans="1:8" x14ac:dyDescent="0.25">
      <c r="A400" t="s">
        <v>23</v>
      </c>
      <c r="B400" t="s">
        <v>21</v>
      </c>
      <c r="C400" t="s">
        <v>20</v>
      </c>
      <c r="D400">
        <f t="shared" ca="1" si="6"/>
        <v>46393.440000000002</v>
      </c>
      <c r="E400" t="s">
        <v>16</v>
      </c>
      <c r="F400" t="s">
        <v>2</v>
      </c>
      <c r="G400">
        <v>2319672</v>
      </c>
      <c r="H400">
        <v>1607080</v>
      </c>
    </row>
    <row r="401" spans="1:8" x14ac:dyDescent="0.25">
      <c r="A401" t="s">
        <v>23</v>
      </c>
      <c r="B401" t="s">
        <v>21</v>
      </c>
      <c r="C401" t="s">
        <v>17</v>
      </c>
      <c r="D401">
        <f t="shared" ca="1" si="6"/>
        <v>23724.080000000002</v>
      </c>
      <c r="E401" t="s">
        <v>16</v>
      </c>
      <c r="F401" t="s">
        <v>2</v>
      </c>
      <c r="G401">
        <v>593102</v>
      </c>
      <c r="H401">
        <v>155711</v>
      </c>
    </row>
    <row r="402" spans="1:8" x14ac:dyDescent="0.25">
      <c r="A402" t="s">
        <v>23</v>
      </c>
      <c r="B402" t="s">
        <v>21</v>
      </c>
      <c r="C402" t="s">
        <v>15</v>
      </c>
      <c r="D402">
        <f t="shared" ca="1" si="6"/>
        <v>217716.16</v>
      </c>
      <c r="E402" t="s">
        <v>16</v>
      </c>
      <c r="F402" t="s">
        <v>2</v>
      </c>
      <c r="G402">
        <v>5442904</v>
      </c>
      <c r="H402">
        <v>1984669</v>
      </c>
    </row>
    <row r="403" spans="1:8" x14ac:dyDescent="0.25">
      <c r="A403" t="s">
        <v>23</v>
      </c>
      <c r="B403" t="s">
        <v>21</v>
      </c>
      <c r="C403" t="s">
        <v>20</v>
      </c>
      <c r="D403">
        <f t="shared" ca="1" si="6"/>
        <v>2784.66</v>
      </c>
      <c r="E403" t="s">
        <v>19</v>
      </c>
      <c r="F403" t="s">
        <v>2</v>
      </c>
      <c r="G403">
        <v>46411</v>
      </c>
      <c r="H403">
        <v>31477</v>
      </c>
    </row>
    <row r="404" spans="1:8" x14ac:dyDescent="0.25">
      <c r="A404" t="s">
        <v>23</v>
      </c>
      <c r="B404" t="s">
        <v>21</v>
      </c>
      <c r="C404" t="s">
        <v>18</v>
      </c>
      <c r="D404">
        <f t="shared" ca="1" si="6"/>
        <v>223761.6</v>
      </c>
      <c r="E404" t="s">
        <v>19</v>
      </c>
      <c r="F404" t="s">
        <v>2</v>
      </c>
      <c r="G404">
        <v>5594040</v>
      </c>
      <c r="H404">
        <v>0</v>
      </c>
    </row>
    <row r="405" spans="1:8" x14ac:dyDescent="0.25">
      <c r="A405" t="s">
        <v>23</v>
      </c>
      <c r="B405" t="s">
        <v>21</v>
      </c>
      <c r="C405" t="s">
        <v>20</v>
      </c>
      <c r="D405">
        <f t="shared" ca="1" si="6"/>
        <v>27227.7</v>
      </c>
      <c r="E405" t="s">
        <v>19</v>
      </c>
      <c r="F405" t="s">
        <v>2</v>
      </c>
      <c r="G405">
        <v>1361385</v>
      </c>
      <c r="H405">
        <v>893533</v>
      </c>
    </row>
    <row r="406" spans="1:8" x14ac:dyDescent="0.25">
      <c r="A406" t="s">
        <v>23</v>
      </c>
      <c r="B406" t="s">
        <v>21</v>
      </c>
      <c r="C406" t="s">
        <v>17</v>
      </c>
      <c r="D406">
        <f t="shared" ca="1" si="6"/>
        <v>21009.21</v>
      </c>
      <c r="E406" t="s">
        <v>16</v>
      </c>
      <c r="F406" t="s">
        <v>4</v>
      </c>
      <c r="G406">
        <v>700307</v>
      </c>
      <c r="H406">
        <v>214499</v>
      </c>
    </row>
    <row r="407" spans="1:8" x14ac:dyDescent="0.25">
      <c r="A407" t="s">
        <v>23</v>
      </c>
      <c r="B407" t="s">
        <v>21</v>
      </c>
      <c r="C407" t="s">
        <v>20</v>
      </c>
      <c r="D407">
        <f t="shared" ca="1" si="6"/>
        <v>81175.7</v>
      </c>
      <c r="E407" t="s">
        <v>16</v>
      </c>
      <c r="F407" t="s">
        <v>4</v>
      </c>
      <c r="G407">
        <v>1623514</v>
      </c>
      <c r="H407">
        <v>686707</v>
      </c>
    </row>
    <row r="408" spans="1:8" x14ac:dyDescent="0.25">
      <c r="A408" t="s">
        <v>23</v>
      </c>
      <c r="B408" t="s">
        <v>21</v>
      </c>
      <c r="C408" t="s">
        <v>17</v>
      </c>
      <c r="D408">
        <f t="shared" ca="1" si="6"/>
        <v>18395.400000000001</v>
      </c>
      <c r="E408" t="s">
        <v>19</v>
      </c>
      <c r="F408" t="s">
        <v>4</v>
      </c>
      <c r="G408">
        <v>613180</v>
      </c>
      <c r="H408">
        <v>35774</v>
      </c>
    </row>
    <row r="409" spans="1:8" x14ac:dyDescent="0.25">
      <c r="A409" t="s">
        <v>23</v>
      </c>
      <c r="B409" t="s">
        <v>21</v>
      </c>
      <c r="C409" t="s">
        <v>15</v>
      </c>
      <c r="D409">
        <f t="shared" ca="1" si="6"/>
        <v>91809.27</v>
      </c>
      <c r="E409" t="s">
        <v>19</v>
      </c>
      <c r="F409" t="s">
        <v>4</v>
      </c>
      <c r="G409">
        <v>1311561</v>
      </c>
      <c r="H409">
        <v>229555</v>
      </c>
    </row>
    <row r="410" spans="1:8" x14ac:dyDescent="0.25">
      <c r="A410" t="s">
        <v>23</v>
      </c>
      <c r="B410" t="s">
        <v>21</v>
      </c>
      <c r="C410" t="s">
        <v>18</v>
      </c>
      <c r="D410">
        <f t="shared" ca="1" si="6"/>
        <v>190213.62</v>
      </c>
      <c r="E410" t="s">
        <v>19</v>
      </c>
      <c r="F410" t="s">
        <v>4</v>
      </c>
      <c r="G410">
        <v>3170227</v>
      </c>
      <c r="H410">
        <v>1572123</v>
      </c>
    </row>
    <row r="411" spans="1:8" x14ac:dyDescent="0.25">
      <c r="A411" t="s">
        <v>23</v>
      </c>
      <c r="B411" t="s">
        <v>21</v>
      </c>
      <c r="C411" t="s">
        <v>20</v>
      </c>
      <c r="D411">
        <f t="shared" ca="1" si="6"/>
        <v>84331.55</v>
      </c>
      <c r="E411" t="s">
        <v>16</v>
      </c>
      <c r="F411" t="s">
        <v>5</v>
      </c>
      <c r="G411">
        <v>1686631</v>
      </c>
      <c r="H411">
        <v>1205407</v>
      </c>
    </row>
    <row r="412" spans="1:8" x14ac:dyDescent="0.25">
      <c r="A412" t="s">
        <v>23</v>
      </c>
      <c r="B412" t="s">
        <v>21</v>
      </c>
      <c r="C412" t="s">
        <v>15</v>
      </c>
      <c r="D412">
        <f t="shared" ca="1" si="6"/>
        <v>34424.25</v>
      </c>
      <c r="E412" t="s">
        <v>16</v>
      </c>
      <c r="F412" t="s">
        <v>5</v>
      </c>
      <c r="G412">
        <v>491775</v>
      </c>
      <c r="H412">
        <v>322772</v>
      </c>
    </row>
    <row r="413" spans="1:8" x14ac:dyDescent="0.25">
      <c r="A413" t="s">
        <v>24</v>
      </c>
      <c r="B413" t="s">
        <v>21</v>
      </c>
      <c r="C413" t="s">
        <v>15</v>
      </c>
      <c r="D413">
        <f t="shared" ca="1" si="6"/>
        <v>14076.72</v>
      </c>
      <c r="E413" t="s">
        <v>16</v>
      </c>
      <c r="F413" t="s">
        <v>2</v>
      </c>
      <c r="G413">
        <v>234612</v>
      </c>
      <c r="H413">
        <v>236901</v>
      </c>
    </row>
    <row r="414" spans="1:8" x14ac:dyDescent="0.25">
      <c r="A414" t="s">
        <v>24</v>
      </c>
      <c r="B414" t="s">
        <v>21</v>
      </c>
      <c r="C414" t="s">
        <v>17</v>
      </c>
      <c r="D414">
        <f t="shared" ca="1" si="6"/>
        <v>4233.6000000000004</v>
      </c>
      <c r="E414" t="s">
        <v>16</v>
      </c>
      <c r="F414" t="s">
        <v>2</v>
      </c>
      <c r="G414">
        <v>141120</v>
      </c>
      <c r="H414">
        <v>123497</v>
      </c>
    </row>
    <row r="415" spans="1:8" x14ac:dyDescent="0.25">
      <c r="A415" t="s">
        <v>24</v>
      </c>
      <c r="B415" t="s">
        <v>21</v>
      </c>
      <c r="C415" t="s">
        <v>18</v>
      </c>
      <c r="D415">
        <f t="shared" ca="1" si="6"/>
        <v>26854.31</v>
      </c>
      <c r="E415" t="s">
        <v>16</v>
      </c>
      <c r="F415" t="s">
        <v>2</v>
      </c>
      <c r="G415">
        <v>383633</v>
      </c>
      <c r="H415">
        <v>327117</v>
      </c>
    </row>
    <row r="416" spans="1:8" x14ac:dyDescent="0.25">
      <c r="A416" t="s">
        <v>24</v>
      </c>
      <c r="B416" t="s">
        <v>21</v>
      </c>
      <c r="C416" t="s">
        <v>17</v>
      </c>
      <c r="D416">
        <f t="shared" ca="1" si="6"/>
        <v>1298.3499999999999</v>
      </c>
      <c r="E416" t="s">
        <v>19</v>
      </c>
      <c r="F416" t="s">
        <v>2</v>
      </c>
      <c r="G416">
        <v>25967</v>
      </c>
      <c r="H416">
        <v>9906</v>
      </c>
    </row>
    <row r="417" spans="1:8" x14ac:dyDescent="0.25">
      <c r="A417" t="s">
        <v>24</v>
      </c>
      <c r="B417" t="s">
        <v>21</v>
      </c>
      <c r="C417" t="s">
        <v>15</v>
      </c>
      <c r="D417">
        <f t="shared" ca="1" si="6"/>
        <v>34527.33</v>
      </c>
      <c r="E417" t="s">
        <v>19</v>
      </c>
      <c r="F417" t="s">
        <v>2</v>
      </c>
      <c r="G417">
        <v>1150911</v>
      </c>
      <c r="H417">
        <v>1033013</v>
      </c>
    </row>
    <row r="418" spans="1:8" x14ac:dyDescent="0.25">
      <c r="A418" t="s">
        <v>24</v>
      </c>
      <c r="B418" t="s">
        <v>21</v>
      </c>
      <c r="C418" t="s">
        <v>20</v>
      </c>
      <c r="D418">
        <f t="shared" ca="1" si="6"/>
        <v>8879.2199999999993</v>
      </c>
      <c r="E418" t="s">
        <v>19</v>
      </c>
      <c r="F418" t="s">
        <v>2</v>
      </c>
      <c r="G418">
        <v>126846</v>
      </c>
      <c r="H418">
        <v>74004</v>
      </c>
    </row>
    <row r="419" spans="1:8" x14ac:dyDescent="0.25">
      <c r="A419" t="s">
        <v>24</v>
      </c>
      <c r="B419" t="s">
        <v>21</v>
      </c>
      <c r="C419" t="s">
        <v>20</v>
      </c>
      <c r="D419">
        <f t="shared" ca="1" si="6"/>
        <v>21095.25</v>
      </c>
      <c r="E419" t="s">
        <v>16</v>
      </c>
      <c r="F419" t="s">
        <v>3</v>
      </c>
      <c r="G419">
        <v>421905</v>
      </c>
      <c r="H419">
        <v>23668</v>
      </c>
    </row>
    <row r="420" spans="1:8" x14ac:dyDescent="0.25">
      <c r="A420" t="s">
        <v>24</v>
      </c>
      <c r="B420" t="s">
        <v>21</v>
      </c>
      <c r="C420" t="s">
        <v>15</v>
      </c>
      <c r="D420">
        <f t="shared" ca="1" si="6"/>
        <v>16639.07</v>
      </c>
      <c r="E420" t="s">
        <v>16</v>
      </c>
      <c r="F420" t="s">
        <v>3</v>
      </c>
      <c r="G420">
        <v>237701</v>
      </c>
      <c r="H420">
        <v>2667</v>
      </c>
    </row>
    <row r="421" spans="1:8" x14ac:dyDescent="0.25">
      <c r="A421" t="s">
        <v>24</v>
      </c>
      <c r="B421" t="s">
        <v>21</v>
      </c>
      <c r="C421" t="s">
        <v>17</v>
      </c>
      <c r="D421">
        <f t="shared" ca="1" si="6"/>
        <v>19807.919999999998</v>
      </c>
      <c r="E421" t="s">
        <v>16</v>
      </c>
      <c r="F421" t="s">
        <v>3</v>
      </c>
      <c r="G421">
        <v>495198</v>
      </c>
      <c r="H421">
        <v>111118</v>
      </c>
    </row>
    <row r="422" spans="1:8" x14ac:dyDescent="0.25">
      <c r="A422" t="s">
        <v>24</v>
      </c>
      <c r="B422" t="s">
        <v>21</v>
      </c>
      <c r="C422" t="s">
        <v>18</v>
      </c>
      <c r="D422">
        <f t="shared" ca="1" si="6"/>
        <v>17448.8</v>
      </c>
      <c r="E422" t="s">
        <v>19</v>
      </c>
      <c r="F422" t="s">
        <v>3</v>
      </c>
      <c r="G422">
        <v>436220</v>
      </c>
      <c r="H422">
        <v>391534</v>
      </c>
    </row>
    <row r="423" spans="1:8" x14ac:dyDescent="0.25">
      <c r="A423" t="s">
        <v>24</v>
      </c>
      <c r="B423" t="s">
        <v>21</v>
      </c>
      <c r="C423" t="s">
        <v>15</v>
      </c>
      <c r="D423">
        <f t="shared" ca="1" si="6"/>
        <v>9149.24</v>
      </c>
      <c r="E423" t="s">
        <v>19</v>
      </c>
      <c r="F423" t="s">
        <v>3</v>
      </c>
      <c r="G423">
        <v>228731</v>
      </c>
      <c r="H423">
        <v>215565</v>
      </c>
    </row>
    <row r="424" spans="1:8" x14ac:dyDescent="0.25">
      <c r="A424" t="s">
        <v>24</v>
      </c>
      <c r="B424" t="s">
        <v>21</v>
      </c>
      <c r="C424" t="s">
        <v>20</v>
      </c>
      <c r="D424">
        <f t="shared" ca="1" si="6"/>
        <v>38198.879999999997</v>
      </c>
      <c r="E424" t="s">
        <v>19</v>
      </c>
      <c r="F424" t="s">
        <v>3</v>
      </c>
      <c r="G424">
        <v>1909944</v>
      </c>
      <c r="H424">
        <v>428573</v>
      </c>
    </row>
    <row r="425" spans="1:8" x14ac:dyDescent="0.25">
      <c r="A425" t="s">
        <v>24</v>
      </c>
      <c r="B425" t="s">
        <v>21</v>
      </c>
      <c r="C425" t="s">
        <v>18</v>
      </c>
      <c r="D425">
        <f t="shared" ca="1" si="6"/>
        <v>31514.77</v>
      </c>
      <c r="E425" t="s">
        <v>16</v>
      </c>
      <c r="F425" t="s">
        <v>4</v>
      </c>
      <c r="G425">
        <v>450211</v>
      </c>
      <c r="H425">
        <v>50511</v>
      </c>
    </row>
    <row r="426" spans="1:8" x14ac:dyDescent="0.25">
      <c r="A426" t="s">
        <v>24</v>
      </c>
      <c r="B426" t="s">
        <v>21</v>
      </c>
      <c r="C426" t="s">
        <v>15</v>
      </c>
      <c r="D426">
        <f t="shared" ca="1" si="6"/>
        <v>7187.64</v>
      </c>
      <c r="E426" t="s">
        <v>16</v>
      </c>
      <c r="F426" t="s">
        <v>4</v>
      </c>
      <c r="G426">
        <v>119794</v>
      </c>
      <c r="H426">
        <v>96770</v>
      </c>
    </row>
    <row r="427" spans="1:8" x14ac:dyDescent="0.25">
      <c r="A427" t="s">
        <v>24</v>
      </c>
      <c r="B427" t="s">
        <v>21</v>
      </c>
      <c r="C427" t="s">
        <v>17</v>
      </c>
      <c r="D427">
        <f t="shared" ca="1" si="6"/>
        <v>47379.199999999997</v>
      </c>
      <c r="E427" t="s">
        <v>16</v>
      </c>
      <c r="F427" t="s">
        <v>4</v>
      </c>
      <c r="G427">
        <v>947584</v>
      </c>
      <c r="H427">
        <v>382731</v>
      </c>
    </row>
    <row r="428" spans="1:8" x14ac:dyDescent="0.25">
      <c r="A428" t="s">
        <v>24</v>
      </c>
      <c r="B428" t="s">
        <v>21</v>
      </c>
      <c r="C428" t="s">
        <v>20</v>
      </c>
      <c r="D428">
        <f t="shared" ca="1" si="6"/>
        <v>9975.2800000000007</v>
      </c>
      <c r="E428" t="s">
        <v>19</v>
      </c>
      <c r="F428" t="s">
        <v>4</v>
      </c>
      <c r="G428">
        <v>142504</v>
      </c>
      <c r="H428">
        <v>22384</v>
      </c>
    </row>
    <row r="429" spans="1:8" x14ac:dyDescent="0.25">
      <c r="A429" t="s">
        <v>24</v>
      </c>
      <c r="B429" t="s">
        <v>21</v>
      </c>
      <c r="C429" t="s">
        <v>20</v>
      </c>
      <c r="D429">
        <f t="shared" ca="1" si="6"/>
        <v>19993.66</v>
      </c>
      <c r="E429" t="s">
        <v>19</v>
      </c>
      <c r="F429" t="s">
        <v>4</v>
      </c>
      <c r="G429">
        <v>999683</v>
      </c>
      <c r="H429">
        <v>560798</v>
      </c>
    </row>
    <row r="430" spans="1:8" x14ac:dyDescent="0.25">
      <c r="A430" t="s">
        <v>24</v>
      </c>
      <c r="B430" t="s">
        <v>21</v>
      </c>
      <c r="C430" t="s">
        <v>15</v>
      </c>
      <c r="D430">
        <f t="shared" ca="1" si="6"/>
        <v>46651.85</v>
      </c>
      <c r="E430" t="s">
        <v>19</v>
      </c>
      <c r="F430" t="s">
        <v>4</v>
      </c>
      <c r="G430">
        <v>666455</v>
      </c>
      <c r="H430">
        <v>0</v>
      </c>
    </row>
    <row r="431" spans="1:8" x14ac:dyDescent="0.25">
      <c r="A431" t="s">
        <v>24</v>
      </c>
      <c r="B431" t="s">
        <v>21</v>
      </c>
      <c r="C431" t="s">
        <v>17</v>
      </c>
      <c r="D431">
        <f t="shared" ca="1" si="6"/>
        <v>4097.8</v>
      </c>
      <c r="E431" t="s">
        <v>16</v>
      </c>
      <c r="F431" t="s">
        <v>5</v>
      </c>
      <c r="G431">
        <v>81956</v>
      </c>
      <c r="H431">
        <v>52412</v>
      </c>
    </row>
    <row r="432" spans="1:8" x14ac:dyDescent="0.25">
      <c r="A432" t="s">
        <v>24</v>
      </c>
      <c r="B432" t="s">
        <v>21</v>
      </c>
      <c r="C432" t="s">
        <v>18</v>
      </c>
      <c r="D432">
        <f t="shared" ca="1" si="6"/>
        <v>9257.4599999999991</v>
      </c>
      <c r="E432" t="s">
        <v>16</v>
      </c>
      <c r="F432" t="s">
        <v>5</v>
      </c>
      <c r="G432">
        <v>308582</v>
      </c>
      <c r="H432">
        <v>180031</v>
      </c>
    </row>
    <row r="433" spans="1:8" x14ac:dyDescent="0.25">
      <c r="A433" t="s">
        <v>24</v>
      </c>
      <c r="B433" t="s">
        <v>21</v>
      </c>
      <c r="C433" t="s">
        <v>20</v>
      </c>
      <c r="D433">
        <f t="shared" ca="1" si="6"/>
        <v>55672.12</v>
      </c>
      <c r="E433" t="s">
        <v>16</v>
      </c>
      <c r="F433" t="s">
        <v>2</v>
      </c>
      <c r="G433">
        <v>1391803</v>
      </c>
      <c r="H433">
        <v>296692</v>
      </c>
    </row>
    <row r="434" spans="1:8" x14ac:dyDescent="0.25">
      <c r="A434" t="s">
        <v>24</v>
      </c>
      <c r="B434" t="s">
        <v>21</v>
      </c>
      <c r="C434" t="s">
        <v>17</v>
      </c>
      <c r="D434">
        <f t="shared" ca="1" si="6"/>
        <v>13344.78</v>
      </c>
      <c r="E434" t="s">
        <v>16</v>
      </c>
      <c r="F434" t="s">
        <v>2</v>
      </c>
      <c r="G434">
        <v>444826</v>
      </c>
      <c r="H434">
        <v>384287</v>
      </c>
    </row>
    <row r="435" spans="1:8" x14ac:dyDescent="0.25">
      <c r="A435" t="s">
        <v>24</v>
      </c>
      <c r="B435" t="s">
        <v>21</v>
      </c>
      <c r="C435" t="s">
        <v>20</v>
      </c>
      <c r="D435">
        <f t="shared" ca="1" si="6"/>
        <v>112442.1</v>
      </c>
      <c r="E435" t="s">
        <v>16</v>
      </c>
      <c r="F435" t="s">
        <v>5</v>
      </c>
      <c r="G435">
        <v>2248842</v>
      </c>
      <c r="H435">
        <v>2422167</v>
      </c>
    </row>
    <row r="436" spans="1:8" x14ac:dyDescent="0.25">
      <c r="A436" t="s">
        <v>24</v>
      </c>
      <c r="B436" t="s">
        <v>21</v>
      </c>
      <c r="C436" t="s">
        <v>15</v>
      </c>
      <c r="D436">
        <f t="shared" ca="1" si="6"/>
        <v>9835.48</v>
      </c>
      <c r="E436" t="s">
        <v>16</v>
      </c>
      <c r="F436" t="s">
        <v>5</v>
      </c>
      <c r="G436">
        <v>245887</v>
      </c>
      <c r="H436">
        <v>248286</v>
      </c>
    </row>
    <row r="437" spans="1:8" x14ac:dyDescent="0.25">
      <c r="A437" t="s">
        <v>25</v>
      </c>
      <c r="B437" t="s">
        <v>21</v>
      </c>
      <c r="C437" t="s">
        <v>15</v>
      </c>
      <c r="D437">
        <f t="shared" ca="1" si="6"/>
        <v>98537.18</v>
      </c>
      <c r="E437" t="s">
        <v>16</v>
      </c>
      <c r="F437" t="s">
        <v>2</v>
      </c>
      <c r="G437">
        <v>1407674</v>
      </c>
      <c r="H437">
        <v>1263473</v>
      </c>
    </row>
    <row r="438" spans="1:8" x14ac:dyDescent="0.25">
      <c r="A438" t="s">
        <v>25</v>
      </c>
      <c r="B438" t="s">
        <v>21</v>
      </c>
      <c r="C438" t="s">
        <v>17</v>
      </c>
      <c r="D438">
        <f t="shared" ca="1" si="6"/>
        <v>39513.599999999999</v>
      </c>
      <c r="E438" t="s">
        <v>16</v>
      </c>
      <c r="F438" t="s">
        <v>2</v>
      </c>
      <c r="G438">
        <v>564480</v>
      </c>
      <c r="H438">
        <v>354659</v>
      </c>
    </row>
    <row r="439" spans="1:8" x14ac:dyDescent="0.25">
      <c r="A439" t="s">
        <v>25</v>
      </c>
      <c r="B439" t="s">
        <v>21</v>
      </c>
      <c r="C439" t="s">
        <v>18</v>
      </c>
      <c r="D439">
        <f t="shared" ca="1" si="6"/>
        <v>3836.32</v>
      </c>
      <c r="E439" t="s">
        <v>16</v>
      </c>
      <c r="F439" t="s">
        <v>2</v>
      </c>
      <c r="G439">
        <v>191816</v>
      </c>
      <c r="H439">
        <v>148494</v>
      </c>
    </row>
    <row r="440" spans="1:8" x14ac:dyDescent="0.25">
      <c r="A440" t="s">
        <v>25</v>
      </c>
      <c r="B440" t="s">
        <v>21</v>
      </c>
      <c r="C440" t="s">
        <v>17</v>
      </c>
      <c r="D440">
        <f t="shared" ca="1" si="6"/>
        <v>9737.75</v>
      </c>
      <c r="E440" t="s">
        <v>19</v>
      </c>
      <c r="F440" t="s">
        <v>2</v>
      </c>
      <c r="G440">
        <v>194755</v>
      </c>
      <c r="H440">
        <v>76477</v>
      </c>
    </row>
    <row r="441" spans="1:8" x14ac:dyDescent="0.25">
      <c r="A441" t="s">
        <v>25</v>
      </c>
      <c r="B441" t="s">
        <v>21</v>
      </c>
      <c r="C441" t="s">
        <v>15</v>
      </c>
      <c r="D441">
        <f t="shared" ca="1" si="6"/>
        <v>38363.699999999997</v>
      </c>
      <c r="E441" t="s">
        <v>19</v>
      </c>
      <c r="F441" t="s">
        <v>2</v>
      </c>
      <c r="G441">
        <v>767274</v>
      </c>
      <c r="H441">
        <v>172169</v>
      </c>
    </row>
    <row r="442" spans="1:8" x14ac:dyDescent="0.25">
      <c r="A442" t="s">
        <v>25</v>
      </c>
      <c r="B442" t="s">
        <v>21</v>
      </c>
      <c r="C442" t="s">
        <v>20</v>
      </c>
      <c r="D442">
        <f t="shared" ca="1" si="6"/>
        <v>22832.22</v>
      </c>
      <c r="E442" t="s">
        <v>19</v>
      </c>
      <c r="F442" t="s">
        <v>2</v>
      </c>
      <c r="G442">
        <v>380537</v>
      </c>
      <c r="H442">
        <v>222011</v>
      </c>
    </row>
    <row r="443" spans="1:8" x14ac:dyDescent="0.25">
      <c r="A443" t="s">
        <v>25</v>
      </c>
      <c r="B443" t="s">
        <v>21</v>
      </c>
      <c r="C443" t="s">
        <v>20</v>
      </c>
      <c r="D443">
        <f t="shared" ca="1" si="6"/>
        <v>42190.559999999998</v>
      </c>
      <c r="E443" t="s">
        <v>16</v>
      </c>
      <c r="F443" t="s">
        <v>3</v>
      </c>
      <c r="G443">
        <v>703176</v>
      </c>
      <c r="H443">
        <v>197232</v>
      </c>
    </row>
    <row r="444" spans="1:8" x14ac:dyDescent="0.25">
      <c r="A444" t="s">
        <v>25</v>
      </c>
      <c r="B444" t="s">
        <v>21</v>
      </c>
      <c r="C444" t="s">
        <v>15</v>
      </c>
      <c r="D444">
        <f t="shared" ca="1" si="6"/>
        <v>21393.06</v>
      </c>
      <c r="E444" t="s">
        <v>16</v>
      </c>
      <c r="F444" t="s">
        <v>3</v>
      </c>
      <c r="G444">
        <v>713102</v>
      </c>
      <c r="H444">
        <v>24002</v>
      </c>
    </row>
    <row r="445" spans="1:8" x14ac:dyDescent="0.25">
      <c r="A445" t="s">
        <v>25</v>
      </c>
      <c r="B445" t="s">
        <v>21</v>
      </c>
      <c r="C445" t="s">
        <v>17</v>
      </c>
      <c r="D445">
        <f t="shared" ca="1" si="6"/>
        <v>29711.88</v>
      </c>
      <c r="E445" t="s">
        <v>16</v>
      </c>
      <c r="F445" t="s">
        <v>3</v>
      </c>
      <c r="G445">
        <v>1485594</v>
      </c>
      <c r="H445">
        <v>333353</v>
      </c>
    </row>
    <row r="446" spans="1:8" x14ac:dyDescent="0.25">
      <c r="A446" t="s">
        <v>25</v>
      </c>
      <c r="B446" t="s">
        <v>21</v>
      </c>
      <c r="C446" t="s">
        <v>18</v>
      </c>
      <c r="D446">
        <f t="shared" ca="1" si="6"/>
        <v>13086.6</v>
      </c>
      <c r="E446" t="s">
        <v>19</v>
      </c>
      <c r="F446" t="s">
        <v>3</v>
      </c>
      <c r="G446">
        <v>218110</v>
      </c>
      <c r="H446">
        <v>232473</v>
      </c>
    </row>
    <row r="447" spans="1:8" x14ac:dyDescent="0.25">
      <c r="A447" t="s">
        <v>25</v>
      </c>
      <c r="B447" t="s">
        <v>21</v>
      </c>
      <c r="C447" t="s">
        <v>15</v>
      </c>
      <c r="D447">
        <f t="shared" ca="1" si="6"/>
        <v>6861.93</v>
      </c>
      <c r="E447" t="s">
        <v>19</v>
      </c>
      <c r="F447" t="s">
        <v>3</v>
      </c>
      <c r="G447">
        <v>228731</v>
      </c>
      <c r="H447">
        <v>215565</v>
      </c>
    </row>
    <row r="448" spans="1:8" x14ac:dyDescent="0.25">
      <c r="A448" t="s">
        <v>25</v>
      </c>
      <c r="B448" t="s">
        <v>21</v>
      </c>
      <c r="C448" t="s">
        <v>20</v>
      </c>
      <c r="D448">
        <f t="shared" ca="1" si="6"/>
        <v>16977.28</v>
      </c>
      <c r="E448" t="s">
        <v>19</v>
      </c>
      <c r="F448" t="s">
        <v>3</v>
      </c>
      <c r="G448">
        <v>848864</v>
      </c>
      <c r="H448">
        <v>571430</v>
      </c>
    </row>
    <row r="449" spans="1:8" x14ac:dyDescent="0.25">
      <c r="A449" t="s">
        <v>25</v>
      </c>
      <c r="B449" t="s">
        <v>21</v>
      </c>
      <c r="C449" t="s">
        <v>18</v>
      </c>
      <c r="D449">
        <f t="shared" ca="1" si="6"/>
        <v>2100.98</v>
      </c>
      <c r="E449" t="s">
        <v>16</v>
      </c>
      <c r="F449" t="s">
        <v>4</v>
      </c>
      <c r="G449">
        <v>30014</v>
      </c>
      <c r="H449">
        <v>27613</v>
      </c>
    </row>
    <row r="450" spans="1:8" x14ac:dyDescent="0.25">
      <c r="A450" t="s">
        <v>25</v>
      </c>
      <c r="B450" t="s">
        <v>21</v>
      </c>
      <c r="C450" t="s">
        <v>15</v>
      </c>
      <c r="D450">
        <f t="shared" ca="1" si="6"/>
        <v>14375.25</v>
      </c>
      <c r="E450" t="s">
        <v>16</v>
      </c>
      <c r="F450" t="s">
        <v>4</v>
      </c>
      <c r="G450">
        <v>479175</v>
      </c>
      <c r="H450">
        <v>236549</v>
      </c>
    </row>
    <row r="451" spans="1:8" x14ac:dyDescent="0.25">
      <c r="A451" t="s">
        <v>25</v>
      </c>
      <c r="B451" t="s">
        <v>21</v>
      </c>
      <c r="C451" t="s">
        <v>17</v>
      </c>
      <c r="D451">
        <f t="shared" ref="D451:D514" ca="1" si="7">G451*(RANDBETWEEN($K$2,$L$2))/100</f>
        <v>21320.639999999999</v>
      </c>
      <c r="E451" t="s">
        <v>16</v>
      </c>
      <c r="F451" t="s">
        <v>4</v>
      </c>
      <c r="G451">
        <v>710688</v>
      </c>
      <c r="H451">
        <v>613965</v>
      </c>
    </row>
    <row r="452" spans="1:8" x14ac:dyDescent="0.25">
      <c r="A452" t="s">
        <v>25</v>
      </c>
      <c r="B452" t="s">
        <v>21</v>
      </c>
      <c r="C452" t="s">
        <v>20</v>
      </c>
      <c r="D452">
        <f t="shared" ca="1" si="7"/>
        <v>7125.2</v>
      </c>
      <c r="E452" t="s">
        <v>19</v>
      </c>
      <c r="F452" t="s">
        <v>4</v>
      </c>
      <c r="G452">
        <v>178130</v>
      </c>
      <c r="H452">
        <v>169875</v>
      </c>
    </row>
    <row r="453" spans="1:8" x14ac:dyDescent="0.25">
      <c r="A453" t="s">
        <v>25</v>
      </c>
      <c r="B453" t="s">
        <v>21</v>
      </c>
      <c r="C453" t="s">
        <v>20</v>
      </c>
      <c r="D453">
        <f t="shared" ca="1" si="7"/>
        <v>16661.400000000001</v>
      </c>
      <c r="E453" t="s">
        <v>19</v>
      </c>
      <c r="F453" t="s">
        <v>4</v>
      </c>
      <c r="G453">
        <v>333228</v>
      </c>
      <c r="H453">
        <v>186933</v>
      </c>
    </row>
    <row r="454" spans="1:8" x14ac:dyDescent="0.25">
      <c r="A454" t="s">
        <v>25</v>
      </c>
      <c r="B454" t="s">
        <v>21</v>
      </c>
      <c r="C454" t="s">
        <v>15</v>
      </c>
      <c r="D454">
        <f t="shared" ca="1" si="7"/>
        <v>4165.3500000000004</v>
      </c>
      <c r="E454" t="s">
        <v>19</v>
      </c>
      <c r="F454" t="s">
        <v>4</v>
      </c>
      <c r="G454">
        <v>83307</v>
      </c>
      <c r="H454">
        <v>70100</v>
      </c>
    </row>
    <row r="455" spans="1:8" x14ac:dyDescent="0.25">
      <c r="A455" t="s">
        <v>25</v>
      </c>
      <c r="B455" t="s">
        <v>21</v>
      </c>
      <c r="C455" t="s">
        <v>17</v>
      </c>
      <c r="D455">
        <f t="shared" ca="1" si="7"/>
        <v>8195.6</v>
      </c>
      <c r="E455" t="s">
        <v>16</v>
      </c>
      <c r="F455" t="s">
        <v>5</v>
      </c>
      <c r="G455">
        <v>163912</v>
      </c>
      <c r="H455">
        <v>104824</v>
      </c>
    </row>
    <row r="456" spans="1:8" x14ac:dyDescent="0.25">
      <c r="A456" t="s">
        <v>25</v>
      </c>
      <c r="B456" t="s">
        <v>21</v>
      </c>
      <c r="C456" t="s">
        <v>18</v>
      </c>
      <c r="D456">
        <f t="shared" ca="1" si="7"/>
        <v>2057.2199999999998</v>
      </c>
      <c r="E456" t="s">
        <v>16</v>
      </c>
      <c r="F456" t="s">
        <v>5</v>
      </c>
      <c r="G456">
        <v>102861</v>
      </c>
      <c r="H456">
        <v>87708</v>
      </c>
    </row>
    <row r="457" spans="1:8" x14ac:dyDescent="0.25">
      <c r="A457" t="s">
        <v>25</v>
      </c>
      <c r="B457" t="s">
        <v>21</v>
      </c>
      <c r="C457" t="s">
        <v>20</v>
      </c>
      <c r="D457">
        <f t="shared" ca="1" si="7"/>
        <v>162377.04</v>
      </c>
      <c r="E457" t="s">
        <v>16</v>
      </c>
      <c r="F457" t="s">
        <v>2</v>
      </c>
      <c r="G457">
        <v>2319672</v>
      </c>
      <c r="H457">
        <v>2472431</v>
      </c>
    </row>
    <row r="458" spans="1:8" x14ac:dyDescent="0.25">
      <c r="A458" t="s">
        <v>25</v>
      </c>
      <c r="B458" t="s">
        <v>21</v>
      </c>
      <c r="C458" t="s">
        <v>17</v>
      </c>
      <c r="D458">
        <f t="shared" ca="1" si="7"/>
        <v>23724.080000000002</v>
      </c>
      <c r="E458" t="s">
        <v>16</v>
      </c>
      <c r="F458" t="s">
        <v>2</v>
      </c>
      <c r="G458">
        <v>1186204</v>
      </c>
      <c r="H458">
        <v>479111</v>
      </c>
    </row>
    <row r="459" spans="1:8" x14ac:dyDescent="0.25">
      <c r="A459" t="s">
        <v>25</v>
      </c>
      <c r="B459" t="s">
        <v>21</v>
      </c>
      <c r="C459" t="s">
        <v>15</v>
      </c>
      <c r="D459">
        <f t="shared" ca="1" si="7"/>
        <v>130629.72</v>
      </c>
      <c r="E459" t="s">
        <v>16</v>
      </c>
      <c r="F459" t="s">
        <v>2</v>
      </c>
      <c r="G459">
        <v>2177162</v>
      </c>
      <c r="H459">
        <v>488534</v>
      </c>
    </row>
    <row r="460" spans="1:8" x14ac:dyDescent="0.25">
      <c r="A460" t="s">
        <v>25</v>
      </c>
      <c r="B460" t="s">
        <v>21</v>
      </c>
      <c r="C460" t="s">
        <v>17</v>
      </c>
      <c r="D460">
        <f t="shared" ca="1" si="7"/>
        <v>4087.86</v>
      </c>
      <c r="E460" t="s">
        <v>19</v>
      </c>
      <c r="F460" t="s">
        <v>4</v>
      </c>
      <c r="G460">
        <v>204393</v>
      </c>
      <c r="H460">
        <v>18346</v>
      </c>
    </row>
    <row r="461" spans="1:8" x14ac:dyDescent="0.25">
      <c r="A461" t="s">
        <v>25</v>
      </c>
      <c r="B461" t="s">
        <v>21</v>
      </c>
      <c r="C461" t="s">
        <v>15</v>
      </c>
      <c r="D461">
        <f t="shared" ca="1" si="7"/>
        <v>327890.34999999998</v>
      </c>
      <c r="E461" t="s">
        <v>19</v>
      </c>
      <c r="F461" t="s">
        <v>4</v>
      </c>
      <c r="G461">
        <v>6557807</v>
      </c>
      <c r="H461">
        <v>1471508</v>
      </c>
    </row>
    <row r="462" spans="1:8" x14ac:dyDescent="0.25">
      <c r="A462" t="s">
        <v>25</v>
      </c>
      <c r="B462" t="s">
        <v>21</v>
      </c>
      <c r="C462" t="s">
        <v>18</v>
      </c>
      <c r="D462">
        <f t="shared" ca="1" si="7"/>
        <v>63404.52</v>
      </c>
      <c r="E462" t="s">
        <v>19</v>
      </c>
      <c r="F462" t="s">
        <v>4</v>
      </c>
      <c r="G462">
        <v>1056742</v>
      </c>
      <c r="H462">
        <v>806217</v>
      </c>
    </row>
    <row r="463" spans="1:8" x14ac:dyDescent="0.25">
      <c r="A463" t="s">
        <v>25</v>
      </c>
      <c r="B463" t="s">
        <v>21</v>
      </c>
      <c r="C463" t="s">
        <v>20</v>
      </c>
      <c r="D463">
        <f t="shared" ca="1" si="7"/>
        <v>67465.259999999995</v>
      </c>
      <c r="E463" t="s">
        <v>16</v>
      </c>
      <c r="F463" t="s">
        <v>5</v>
      </c>
      <c r="G463">
        <v>1124421</v>
      </c>
      <c r="H463">
        <v>1211084</v>
      </c>
    </row>
    <row r="464" spans="1:8" x14ac:dyDescent="0.25">
      <c r="A464" t="s">
        <v>25</v>
      </c>
      <c r="B464" t="s">
        <v>21</v>
      </c>
      <c r="C464" t="s">
        <v>15</v>
      </c>
      <c r="D464">
        <f t="shared" ca="1" si="7"/>
        <v>17703.900000000001</v>
      </c>
      <c r="E464" t="s">
        <v>16</v>
      </c>
      <c r="F464" t="s">
        <v>5</v>
      </c>
      <c r="G464">
        <v>295065</v>
      </c>
      <c r="H464">
        <v>185387</v>
      </c>
    </row>
    <row r="465" spans="1:8" x14ac:dyDescent="0.25">
      <c r="A465" t="s">
        <v>26</v>
      </c>
      <c r="B465" t="s">
        <v>21</v>
      </c>
      <c r="C465" t="s">
        <v>15</v>
      </c>
      <c r="D465">
        <f t="shared" ca="1" si="7"/>
        <v>7038.36</v>
      </c>
      <c r="E465" t="s">
        <v>16</v>
      </c>
      <c r="F465" t="s">
        <v>2</v>
      </c>
      <c r="G465">
        <v>351918</v>
      </c>
      <c r="H465">
        <v>88838</v>
      </c>
    </row>
    <row r="466" spans="1:8" x14ac:dyDescent="0.25">
      <c r="A466" t="s">
        <v>26</v>
      </c>
      <c r="B466" t="s">
        <v>21</v>
      </c>
      <c r="C466" t="s">
        <v>17</v>
      </c>
      <c r="D466">
        <f t="shared" ca="1" si="7"/>
        <v>2822.4</v>
      </c>
      <c r="E466" t="s">
        <v>16</v>
      </c>
      <c r="F466" t="s">
        <v>2</v>
      </c>
      <c r="G466">
        <v>141120</v>
      </c>
      <c r="H466">
        <v>61749</v>
      </c>
    </row>
    <row r="467" spans="1:8" x14ac:dyDescent="0.25">
      <c r="A467" t="s">
        <v>26</v>
      </c>
      <c r="B467" t="s">
        <v>21</v>
      </c>
      <c r="C467" t="s">
        <v>18</v>
      </c>
      <c r="D467">
        <f t="shared" ca="1" si="7"/>
        <v>23017.96</v>
      </c>
      <c r="E467" t="s">
        <v>16</v>
      </c>
      <c r="F467" t="s">
        <v>2</v>
      </c>
      <c r="G467">
        <v>575449</v>
      </c>
      <c r="H467">
        <v>22597</v>
      </c>
    </row>
    <row r="468" spans="1:8" x14ac:dyDescent="0.25">
      <c r="A468" t="s">
        <v>26</v>
      </c>
      <c r="B468" t="s">
        <v>21</v>
      </c>
      <c r="C468" t="s">
        <v>17</v>
      </c>
      <c r="D468">
        <f t="shared" ca="1" si="7"/>
        <v>3116.1</v>
      </c>
      <c r="E468" t="s">
        <v>19</v>
      </c>
      <c r="F468" t="s">
        <v>2</v>
      </c>
      <c r="G468">
        <v>51935</v>
      </c>
      <c r="H468">
        <v>19811</v>
      </c>
    </row>
    <row r="469" spans="1:8" x14ac:dyDescent="0.25">
      <c r="A469" t="s">
        <v>26</v>
      </c>
      <c r="B469" t="s">
        <v>21</v>
      </c>
      <c r="C469" t="s">
        <v>15</v>
      </c>
      <c r="D469">
        <f t="shared" ca="1" si="7"/>
        <v>63939.5</v>
      </c>
      <c r="E469" t="s">
        <v>19</v>
      </c>
      <c r="F469" t="s">
        <v>2</v>
      </c>
      <c r="G469">
        <v>1278790</v>
      </c>
      <c r="H469">
        <v>0</v>
      </c>
    </row>
    <row r="470" spans="1:8" x14ac:dyDescent="0.25">
      <c r="A470" t="s">
        <v>26</v>
      </c>
      <c r="B470" t="s">
        <v>21</v>
      </c>
      <c r="C470" t="s">
        <v>20</v>
      </c>
      <c r="D470">
        <f t="shared" ca="1" si="7"/>
        <v>2536.92</v>
      </c>
      <c r="E470" t="s">
        <v>19</v>
      </c>
      <c r="F470" t="s">
        <v>2</v>
      </c>
      <c r="G470">
        <v>126846</v>
      </c>
      <c r="H470">
        <v>54080</v>
      </c>
    </row>
    <row r="471" spans="1:8" x14ac:dyDescent="0.25">
      <c r="A471" t="s">
        <v>26</v>
      </c>
      <c r="B471" t="s">
        <v>21</v>
      </c>
      <c r="C471" t="s">
        <v>20</v>
      </c>
      <c r="D471">
        <f t="shared" ca="1" si="7"/>
        <v>7031.75</v>
      </c>
      <c r="E471" t="s">
        <v>16</v>
      </c>
      <c r="F471" t="s">
        <v>3</v>
      </c>
      <c r="G471">
        <v>140635</v>
      </c>
      <c r="H471">
        <v>3945</v>
      </c>
    </row>
    <row r="472" spans="1:8" x14ac:dyDescent="0.25">
      <c r="A472" t="s">
        <v>26</v>
      </c>
      <c r="B472" t="s">
        <v>21</v>
      </c>
      <c r="C472" t="s">
        <v>15</v>
      </c>
      <c r="D472">
        <f t="shared" ca="1" si="7"/>
        <v>7923.36</v>
      </c>
      <c r="E472" t="s">
        <v>16</v>
      </c>
      <c r="F472" t="s">
        <v>3</v>
      </c>
      <c r="G472">
        <v>396168</v>
      </c>
      <c r="H472">
        <v>11112</v>
      </c>
    </row>
    <row r="473" spans="1:8" x14ac:dyDescent="0.25">
      <c r="A473" t="s">
        <v>26</v>
      </c>
      <c r="B473" t="s">
        <v>21</v>
      </c>
      <c r="C473" t="s">
        <v>17</v>
      </c>
      <c r="D473">
        <f t="shared" ca="1" si="7"/>
        <v>14855.94</v>
      </c>
      <c r="E473" t="s">
        <v>16</v>
      </c>
      <c r="F473" t="s">
        <v>3</v>
      </c>
      <c r="G473">
        <v>495198</v>
      </c>
      <c r="H473">
        <v>55559</v>
      </c>
    </row>
    <row r="474" spans="1:8" x14ac:dyDescent="0.25">
      <c r="A474" t="s">
        <v>26</v>
      </c>
      <c r="B474" t="s">
        <v>21</v>
      </c>
      <c r="C474" t="s">
        <v>18</v>
      </c>
      <c r="D474">
        <f t="shared" ca="1" si="7"/>
        <v>6543.3</v>
      </c>
      <c r="E474" t="s">
        <v>19</v>
      </c>
      <c r="F474" t="s">
        <v>3</v>
      </c>
      <c r="G474">
        <v>218110</v>
      </c>
      <c r="H474">
        <v>116237</v>
      </c>
    </row>
    <row r="475" spans="1:8" x14ac:dyDescent="0.25">
      <c r="A475" t="s">
        <v>26</v>
      </c>
      <c r="B475" t="s">
        <v>21</v>
      </c>
      <c r="C475" t="s">
        <v>15</v>
      </c>
      <c r="D475">
        <f t="shared" ca="1" si="7"/>
        <v>3812.2</v>
      </c>
      <c r="E475" t="s">
        <v>19</v>
      </c>
      <c r="F475" t="s">
        <v>3</v>
      </c>
      <c r="G475">
        <v>76244</v>
      </c>
      <c r="H475">
        <v>35927</v>
      </c>
    </row>
    <row r="476" spans="1:8" x14ac:dyDescent="0.25">
      <c r="A476" t="s">
        <v>26</v>
      </c>
      <c r="B476" t="s">
        <v>21</v>
      </c>
      <c r="C476" t="s">
        <v>20</v>
      </c>
      <c r="D476">
        <f t="shared" ca="1" si="7"/>
        <v>67909.119999999995</v>
      </c>
      <c r="E476" t="s">
        <v>19</v>
      </c>
      <c r="F476" t="s">
        <v>3</v>
      </c>
      <c r="G476">
        <v>1697728</v>
      </c>
      <c r="H476">
        <v>571430</v>
      </c>
    </row>
    <row r="477" spans="1:8" x14ac:dyDescent="0.25">
      <c r="A477" t="s">
        <v>26</v>
      </c>
      <c r="B477" t="s">
        <v>21</v>
      </c>
      <c r="C477" t="s">
        <v>18</v>
      </c>
      <c r="D477">
        <f t="shared" ca="1" si="7"/>
        <v>2701.26</v>
      </c>
      <c r="E477" t="s">
        <v>16</v>
      </c>
      <c r="F477" t="s">
        <v>4</v>
      </c>
      <c r="G477">
        <v>90042</v>
      </c>
      <c r="H477">
        <v>41419</v>
      </c>
    </row>
    <row r="478" spans="1:8" x14ac:dyDescent="0.25">
      <c r="A478" t="s">
        <v>26</v>
      </c>
      <c r="B478" t="s">
        <v>21</v>
      </c>
      <c r="C478" t="s">
        <v>15</v>
      </c>
      <c r="D478">
        <f t="shared" ca="1" si="7"/>
        <v>12578.37</v>
      </c>
      <c r="E478" t="s">
        <v>16</v>
      </c>
      <c r="F478" t="s">
        <v>4</v>
      </c>
      <c r="G478">
        <v>179691</v>
      </c>
      <c r="H478">
        <v>8064</v>
      </c>
    </row>
    <row r="479" spans="1:8" x14ac:dyDescent="0.25">
      <c r="A479" t="s">
        <v>26</v>
      </c>
      <c r="B479" t="s">
        <v>21</v>
      </c>
      <c r="C479" t="s">
        <v>17</v>
      </c>
      <c r="D479">
        <f t="shared" ca="1" si="7"/>
        <v>23689.599999999999</v>
      </c>
      <c r="E479" t="s">
        <v>16</v>
      </c>
      <c r="F479" t="s">
        <v>4</v>
      </c>
      <c r="G479">
        <v>473792</v>
      </c>
      <c r="H479">
        <v>95683</v>
      </c>
    </row>
    <row r="480" spans="1:8" x14ac:dyDescent="0.25">
      <c r="A480" t="s">
        <v>26</v>
      </c>
      <c r="B480" t="s">
        <v>21</v>
      </c>
      <c r="C480" t="s">
        <v>20</v>
      </c>
      <c r="D480">
        <f t="shared" ca="1" si="7"/>
        <v>8550.24</v>
      </c>
      <c r="E480" t="s">
        <v>19</v>
      </c>
      <c r="F480" t="s">
        <v>4</v>
      </c>
      <c r="G480">
        <v>213756</v>
      </c>
      <c r="H480">
        <v>16788</v>
      </c>
    </row>
    <row r="481" spans="1:8" x14ac:dyDescent="0.25">
      <c r="A481" t="s">
        <v>26</v>
      </c>
      <c r="B481" t="s">
        <v>21</v>
      </c>
      <c r="C481" t="s">
        <v>20</v>
      </c>
      <c r="D481">
        <f t="shared" ca="1" si="7"/>
        <v>124960.3</v>
      </c>
      <c r="E481" t="s">
        <v>19</v>
      </c>
      <c r="F481" t="s">
        <v>4</v>
      </c>
      <c r="G481">
        <v>2499206</v>
      </c>
      <c r="H481">
        <v>700997</v>
      </c>
    </row>
    <row r="482" spans="1:8" x14ac:dyDescent="0.25">
      <c r="A482" t="s">
        <v>26</v>
      </c>
      <c r="B482" t="s">
        <v>21</v>
      </c>
      <c r="C482" t="s">
        <v>15</v>
      </c>
      <c r="D482">
        <f t="shared" ca="1" si="7"/>
        <v>9996.82</v>
      </c>
      <c r="E482" t="s">
        <v>19</v>
      </c>
      <c r="F482" t="s">
        <v>4</v>
      </c>
      <c r="G482">
        <v>499841</v>
      </c>
      <c r="H482">
        <v>140199</v>
      </c>
    </row>
    <row r="483" spans="1:8" x14ac:dyDescent="0.25">
      <c r="A483" t="s">
        <v>26</v>
      </c>
      <c r="B483" t="s">
        <v>21</v>
      </c>
      <c r="C483" t="s">
        <v>17</v>
      </c>
      <c r="D483">
        <f t="shared" ca="1" si="7"/>
        <v>26225.88</v>
      </c>
      <c r="E483" t="s">
        <v>16</v>
      </c>
      <c r="F483" t="s">
        <v>5</v>
      </c>
      <c r="G483">
        <v>655647</v>
      </c>
      <c r="H483">
        <v>102985</v>
      </c>
    </row>
    <row r="484" spans="1:8" x14ac:dyDescent="0.25">
      <c r="A484" t="s">
        <v>26</v>
      </c>
      <c r="B484" t="s">
        <v>21</v>
      </c>
      <c r="C484" t="s">
        <v>18</v>
      </c>
      <c r="D484">
        <f t="shared" ca="1" si="7"/>
        <v>8228.8799999999992</v>
      </c>
      <c r="E484" t="s">
        <v>16</v>
      </c>
      <c r="F484" t="s">
        <v>5</v>
      </c>
      <c r="G484">
        <v>205722</v>
      </c>
      <c r="H484">
        <v>4616</v>
      </c>
    </row>
    <row r="485" spans="1:8" x14ac:dyDescent="0.25">
      <c r="A485" t="s">
        <v>26</v>
      </c>
      <c r="B485" t="s">
        <v>21</v>
      </c>
      <c r="C485" t="s">
        <v>20</v>
      </c>
      <c r="D485">
        <f t="shared" ca="1" si="7"/>
        <v>208770.51</v>
      </c>
      <c r="E485" t="s">
        <v>16</v>
      </c>
      <c r="F485" t="s">
        <v>2</v>
      </c>
      <c r="G485">
        <v>6959017</v>
      </c>
      <c r="H485">
        <v>3708647</v>
      </c>
    </row>
    <row r="486" spans="1:8" x14ac:dyDescent="0.25">
      <c r="A486" t="s">
        <v>26</v>
      </c>
      <c r="B486" t="s">
        <v>21</v>
      </c>
      <c r="C486" t="s">
        <v>17</v>
      </c>
      <c r="D486">
        <f t="shared" ca="1" si="7"/>
        <v>11862.04</v>
      </c>
      <c r="E486" t="s">
        <v>16</v>
      </c>
      <c r="F486" t="s">
        <v>2</v>
      </c>
      <c r="G486">
        <v>593102</v>
      </c>
      <c r="H486">
        <v>119778</v>
      </c>
    </row>
    <row r="487" spans="1:8" x14ac:dyDescent="0.25">
      <c r="A487" t="s">
        <v>26</v>
      </c>
      <c r="B487" t="s">
        <v>21</v>
      </c>
      <c r="C487" t="s">
        <v>15</v>
      </c>
      <c r="D487">
        <f t="shared" ca="1" si="7"/>
        <v>76200.67</v>
      </c>
      <c r="E487" t="s">
        <v>16</v>
      </c>
      <c r="F487" t="s">
        <v>2</v>
      </c>
      <c r="G487">
        <v>1088581</v>
      </c>
      <c r="H487">
        <v>183200</v>
      </c>
    </row>
    <row r="488" spans="1:8" x14ac:dyDescent="0.25">
      <c r="A488" t="s">
        <v>26</v>
      </c>
      <c r="B488" t="s">
        <v>21</v>
      </c>
      <c r="C488" t="s">
        <v>20</v>
      </c>
      <c r="D488">
        <f t="shared" ca="1" si="7"/>
        <v>16243.85</v>
      </c>
      <c r="E488" t="s">
        <v>19</v>
      </c>
      <c r="F488" t="s">
        <v>2</v>
      </c>
      <c r="G488">
        <v>232055</v>
      </c>
      <c r="H488">
        <v>84615</v>
      </c>
    </row>
    <row r="489" spans="1:8" x14ac:dyDescent="0.25">
      <c r="A489" t="s">
        <v>26</v>
      </c>
      <c r="B489" t="s">
        <v>21</v>
      </c>
      <c r="C489" t="s">
        <v>15</v>
      </c>
      <c r="D489">
        <f t="shared" ca="1" si="7"/>
        <v>30603.09</v>
      </c>
      <c r="E489" t="s">
        <v>19</v>
      </c>
      <c r="F489" t="s">
        <v>4</v>
      </c>
      <c r="G489">
        <v>437187</v>
      </c>
      <c r="H489">
        <v>58860</v>
      </c>
    </row>
    <row r="490" spans="1:8" x14ac:dyDescent="0.25">
      <c r="A490" t="s">
        <v>26</v>
      </c>
      <c r="B490" t="s">
        <v>21</v>
      </c>
      <c r="C490" t="s">
        <v>18</v>
      </c>
      <c r="D490">
        <f t="shared" ca="1" si="7"/>
        <v>118883.49</v>
      </c>
      <c r="E490" t="s">
        <v>19</v>
      </c>
      <c r="F490" t="s">
        <v>4</v>
      </c>
      <c r="G490">
        <v>3962783</v>
      </c>
      <c r="H490">
        <v>222302</v>
      </c>
    </row>
    <row r="491" spans="1:8" x14ac:dyDescent="0.25">
      <c r="A491" t="s">
        <v>26</v>
      </c>
      <c r="B491" t="s">
        <v>21</v>
      </c>
      <c r="C491" t="s">
        <v>20</v>
      </c>
      <c r="D491">
        <f t="shared" ca="1" si="7"/>
        <v>84331.56</v>
      </c>
      <c r="E491" t="s">
        <v>16</v>
      </c>
      <c r="F491" t="s">
        <v>5</v>
      </c>
      <c r="G491">
        <v>4216578</v>
      </c>
      <c r="H491">
        <v>1064429</v>
      </c>
    </row>
    <row r="492" spans="1:8" x14ac:dyDescent="0.25">
      <c r="A492" t="s">
        <v>26</v>
      </c>
      <c r="B492" t="s">
        <v>21</v>
      </c>
      <c r="C492" t="s">
        <v>15</v>
      </c>
      <c r="D492">
        <f t="shared" ca="1" si="7"/>
        <v>23605.200000000001</v>
      </c>
      <c r="E492" t="s">
        <v>16</v>
      </c>
      <c r="F492" t="s">
        <v>5</v>
      </c>
      <c r="G492">
        <v>393420</v>
      </c>
      <c r="H492">
        <v>26484</v>
      </c>
    </row>
    <row r="493" spans="1:8" x14ac:dyDescent="0.25">
      <c r="A493" t="s">
        <v>27</v>
      </c>
      <c r="B493" t="s">
        <v>21</v>
      </c>
      <c r="C493" t="s">
        <v>15</v>
      </c>
      <c r="D493">
        <f t="shared" ca="1" si="7"/>
        <v>42230.22</v>
      </c>
      <c r="E493" t="s">
        <v>16</v>
      </c>
      <c r="F493" t="s">
        <v>2</v>
      </c>
      <c r="G493">
        <v>703837</v>
      </c>
      <c r="H493">
        <v>276385</v>
      </c>
    </row>
    <row r="494" spans="1:8" x14ac:dyDescent="0.25">
      <c r="A494" t="s">
        <v>27</v>
      </c>
      <c r="B494" t="s">
        <v>21</v>
      </c>
      <c r="C494" t="s">
        <v>17</v>
      </c>
      <c r="D494">
        <f t="shared" ca="1" si="7"/>
        <v>12700.8</v>
      </c>
      <c r="E494" t="s">
        <v>16</v>
      </c>
      <c r="F494" t="s">
        <v>2</v>
      </c>
      <c r="G494">
        <v>423360</v>
      </c>
      <c r="H494">
        <v>80748</v>
      </c>
    </row>
    <row r="495" spans="1:8" x14ac:dyDescent="0.25">
      <c r="A495" t="s">
        <v>27</v>
      </c>
      <c r="B495" t="s">
        <v>21</v>
      </c>
      <c r="C495" t="s">
        <v>18</v>
      </c>
      <c r="D495">
        <f t="shared" ca="1" si="7"/>
        <v>19181.64</v>
      </c>
      <c r="E495" t="s">
        <v>16</v>
      </c>
      <c r="F495" t="s">
        <v>2</v>
      </c>
      <c r="G495">
        <v>959082</v>
      </c>
      <c r="H495">
        <v>484220</v>
      </c>
    </row>
    <row r="496" spans="1:8" x14ac:dyDescent="0.25">
      <c r="A496" t="s">
        <v>27</v>
      </c>
      <c r="B496" t="s">
        <v>21</v>
      </c>
      <c r="C496" t="s">
        <v>17</v>
      </c>
      <c r="D496">
        <f t="shared" ca="1" si="7"/>
        <v>6491.85</v>
      </c>
      <c r="E496" t="s">
        <v>19</v>
      </c>
      <c r="F496" t="s">
        <v>2</v>
      </c>
      <c r="G496">
        <v>129837</v>
      </c>
      <c r="H496">
        <v>50985</v>
      </c>
    </row>
    <row r="497" spans="1:8" x14ac:dyDescent="0.25">
      <c r="A497" t="s">
        <v>27</v>
      </c>
      <c r="B497" t="s">
        <v>21</v>
      </c>
      <c r="C497" t="s">
        <v>15</v>
      </c>
      <c r="D497">
        <f t="shared" ca="1" si="7"/>
        <v>20460.64</v>
      </c>
      <c r="E497" t="s">
        <v>19</v>
      </c>
      <c r="F497" t="s">
        <v>2</v>
      </c>
      <c r="G497">
        <v>1023032</v>
      </c>
      <c r="H497">
        <v>459117</v>
      </c>
    </row>
    <row r="498" spans="1:8" x14ac:dyDescent="0.25">
      <c r="A498" t="s">
        <v>27</v>
      </c>
      <c r="B498" t="s">
        <v>21</v>
      </c>
      <c r="C498" t="s">
        <v>18</v>
      </c>
      <c r="D498">
        <f t="shared" ca="1" si="7"/>
        <v>1200.56</v>
      </c>
      <c r="E498" t="s">
        <v>16</v>
      </c>
      <c r="F498" t="s">
        <v>4</v>
      </c>
      <c r="G498">
        <v>60028</v>
      </c>
      <c r="H498">
        <v>43103</v>
      </c>
    </row>
    <row r="499" spans="1:8" x14ac:dyDescent="0.25">
      <c r="A499" t="s">
        <v>27</v>
      </c>
      <c r="B499" t="s">
        <v>21</v>
      </c>
      <c r="C499" t="s">
        <v>15</v>
      </c>
      <c r="D499">
        <f t="shared" ca="1" si="7"/>
        <v>14375.24</v>
      </c>
      <c r="E499" t="s">
        <v>16</v>
      </c>
      <c r="F499" t="s">
        <v>4</v>
      </c>
      <c r="G499">
        <v>359381</v>
      </c>
      <c r="H499">
        <v>290310</v>
      </c>
    </row>
    <row r="500" spans="1:8" x14ac:dyDescent="0.25">
      <c r="A500" t="s">
        <v>27</v>
      </c>
      <c r="B500" t="s">
        <v>21</v>
      </c>
      <c r="C500" t="s">
        <v>17</v>
      </c>
      <c r="D500">
        <f t="shared" ca="1" si="7"/>
        <v>9475.84</v>
      </c>
      <c r="E500" t="s">
        <v>16</v>
      </c>
      <c r="F500" t="s">
        <v>4</v>
      </c>
      <c r="G500">
        <v>236896</v>
      </c>
      <c r="H500">
        <v>47841</v>
      </c>
    </row>
    <row r="501" spans="1:8" x14ac:dyDescent="0.25">
      <c r="A501" t="s">
        <v>27</v>
      </c>
      <c r="B501" t="s">
        <v>21</v>
      </c>
      <c r="C501" t="s">
        <v>20</v>
      </c>
      <c r="D501">
        <f t="shared" ca="1" si="7"/>
        <v>7125.2</v>
      </c>
      <c r="E501" t="s">
        <v>19</v>
      </c>
      <c r="F501" t="s">
        <v>4</v>
      </c>
      <c r="G501">
        <v>142504</v>
      </c>
      <c r="H501">
        <v>44767</v>
      </c>
    </row>
    <row r="502" spans="1:8" x14ac:dyDescent="0.25">
      <c r="A502" t="s">
        <v>27</v>
      </c>
      <c r="B502" t="s">
        <v>21</v>
      </c>
      <c r="C502" t="s">
        <v>20</v>
      </c>
      <c r="D502">
        <f t="shared" ca="1" si="7"/>
        <v>33322.76</v>
      </c>
      <c r="E502" t="s">
        <v>19</v>
      </c>
      <c r="F502" t="s">
        <v>4</v>
      </c>
      <c r="G502">
        <v>833069</v>
      </c>
      <c r="H502">
        <v>467331</v>
      </c>
    </row>
    <row r="503" spans="1:8" x14ac:dyDescent="0.25">
      <c r="A503" t="s">
        <v>27</v>
      </c>
      <c r="B503" t="s">
        <v>21</v>
      </c>
      <c r="C503" t="s">
        <v>15</v>
      </c>
      <c r="D503">
        <f t="shared" ca="1" si="7"/>
        <v>29990.48</v>
      </c>
      <c r="E503" t="s">
        <v>19</v>
      </c>
      <c r="F503" t="s">
        <v>4</v>
      </c>
      <c r="G503">
        <v>749762</v>
      </c>
      <c r="H503">
        <v>210299</v>
      </c>
    </row>
    <row r="504" spans="1:8" x14ac:dyDescent="0.25">
      <c r="A504" t="s">
        <v>27</v>
      </c>
      <c r="B504" t="s">
        <v>21</v>
      </c>
      <c r="C504" t="s">
        <v>17</v>
      </c>
      <c r="D504">
        <f t="shared" ca="1" si="7"/>
        <v>12293.4</v>
      </c>
      <c r="E504" t="s">
        <v>16</v>
      </c>
      <c r="F504" t="s">
        <v>5</v>
      </c>
      <c r="G504">
        <v>409780</v>
      </c>
      <c r="H504">
        <v>390790</v>
      </c>
    </row>
    <row r="505" spans="1:8" x14ac:dyDescent="0.25">
      <c r="A505" t="s">
        <v>27</v>
      </c>
      <c r="B505" t="s">
        <v>21</v>
      </c>
      <c r="C505" t="s">
        <v>18</v>
      </c>
      <c r="D505">
        <f t="shared" ca="1" si="7"/>
        <v>5143.05</v>
      </c>
      <c r="E505" t="s">
        <v>16</v>
      </c>
      <c r="F505" t="s">
        <v>5</v>
      </c>
      <c r="G505">
        <v>102861</v>
      </c>
      <c r="H505">
        <v>60010</v>
      </c>
    </row>
    <row r="506" spans="1:8" x14ac:dyDescent="0.25">
      <c r="A506" t="s">
        <v>27</v>
      </c>
      <c r="B506" t="s">
        <v>21</v>
      </c>
      <c r="C506" t="s">
        <v>20</v>
      </c>
      <c r="D506">
        <f t="shared" ca="1" si="7"/>
        <v>115983.6</v>
      </c>
      <c r="E506" t="s">
        <v>16</v>
      </c>
      <c r="F506" t="s">
        <v>2</v>
      </c>
      <c r="G506">
        <v>2319672</v>
      </c>
      <c r="H506">
        <v>2472431</v>
      </c>
    </row>
    <row r="507" spans="1:8" x14ac:dyDescent="0.25">
      <c r="A507" t="s">
        <v>27</v>
      </c>
      <c r="B507" t="s">
        <v>21</v>
      </c>
      <c r="C507" t="s">
        <v>17</v>
      </c>
      <c r="D507">
        <f t="shared" ca="1" si="7"/>
        <v>17793.060000000001</v>
      </c>
      <c r="E507" t="s">
        <v>16</v>
      </c>
      <c r="F507" t="s">
        <v>2</v>
      </c>
      <c r="G507">
        <v>593102</v>
      </c>
      <c r="H507">
        <v>119778</v>
      </c>
    </row>
    <row r="508" spans="1:8" x14ac:dyDescent="0.25">
      <c r="A508" t="s">
        <v>27</v>
      </c>
      <c r="B508" t="s">
        <v>21</v>
      </c>
      <c r="C508" t="s">
        <v>15</v>
      </c>
      <c r="D508">
        <f t="shared" ca="1" si="7"/>
        <v>54429.05</v>
      </c>
      <c r="E508" t="s">
        <v>16</v>
      </c>
      <c r="F508" t="s">
        <v>2</v>
      </c>
      <c r="G508">
        <v>1088581</v>
      </c>
      <c r="H508">
        <v>366400</v>
      </c>
    </row>
    <row r="509" spans="1:8" x14ac:dyDescent="0.25">
      <c r="A509" t="s">
        <v>27</v>
      </c>
      <c r="B509" t="s">
        <v>21</v>
      </c>
      <c r="C509" t="s">
        <v>20</v>
      </c>
      <c r="D509">
        <f t="shared" ca="1" si="7"/>
        <v>1237.6199999999999</v>
      </c>
      <c r="E509" t="s">
        <v>19</v>
      </c>
      <c r="F509" t="s">
        <v>2</v>
      </c>
      <c r="G509">
        <v>61881</v>
      </c>
      <c r="H509">
        <v>49988</v>
      </c>
    </row>
    <row r="510" spans="1:8" x14ac:dyDescent="0.25">
      <c r="A510" t="s">
        <v>27</v>
      </c>
      <c r="B510" t="s">
        <v>21</v>
      </c>
      <c r="C510" t="s">
        <v>18</v>
      </c>
      <c r="D510">
        <f t="shared" ca="1" si="7"/>
        <v>186468</v>
      </c>
      <c r="E510" t="s">
        <v>19</v>
      </c>
      <c r="F510" t="s">
        <v>2</v>
      </c>
      <c r="G510">
        <v>4661700</v>
      </c>
      <c r="H510">
        <v>0</v>
      </c>
    </row>
    <row r="511" spans="1:8" x14ac:dyDescent="0.25">
      <c r="A511" t="s">
        <v>27</v>
      </c>
      <c r="B511" t="s">
        <v>21</v>
      </c>
      <c r="C511" t="s">
        <v>20</v>
      </c>
      <c r="D511">
        <f t="shared" ca="1" si="7"/>
        <v>6806.9</v>
      </c>
      <c r="E511" t="s">
        <v>19</v>
      </c>
      <c r="F511" t="s">
        <v>2</v>
      </c>
      <c r="G511">
        <v>136138</v>
      </c>
      <c r="H511">
        <v>27493</v>
      </c>
    </row>
    <row r="512" spans="1:8" x14ac:dyDescent="0.25">
      <c r="A512" t="s">
        <v>27</v>
      </c>
      <c r="B512" t="s">
        <v>21</v>
      </c>
      <c r="C512" t="s">
        <v>17</v>
      </c>
      <c r="D512">
        <f t="shared" ca="1" si="7"/>
        <v>33571.199999999997</v>
      </c>
      <c r="E512" t="s">
        <v>16</v>
      </c>
      <c r="F512" t="s">
        <v>3</v>
      </c>
      <c r="G512">
        <v>671424</v>
      </c>
      <c r="H512">
        <v>361586</v>
      </c>
    </row>
    <row r="513" spans="1:8" x14ac:dyDescent="0.25">
      <c r="A513" t="s">
        <v>27</v>
      </c>
      <c r="B513" t="s">
        <v>21</v>
      </c>
      <c r="C513" t="s">
        <v>15</v>
      </c>
      <c r="D513">
        <f t="shared" ca="1" si="7"/>
        <v>23159.759999999998</v>
      </c>
      <c r="E513" t="s">
        <v>16</v>
      </c>
      <c r="F513" t="s">
        <v>3</v>
      </c>
      <c r="G513">
        <v>1157988</v>
      </c>
      <c r="H513">
        <v>935428</v>
      </c>
    </row>
    <row r="514" spans="1:8" x14ac:dyDescent="0.25">
      <c r="A514" t="s">
        <v>27</v>
      </c>
      <c r="B514" t="s">
        <v>21</v>
      </c>
      <c r="C514" t="s">
        <v>20</v>
      </c>
      <c r="D514">
        <f t="shared" ca="1" si="7"/>
        <v>89891.7</v>
      </c>
      <c r="E514" t="s">
        <v>16</v>
      </c>
      <c r="F514" t="s">
        <v>3</v>
      </c>
      <c r="G514">
        <v>1498195</v>
      </c>
      <c r="H514">
        <v>302562</v>
      </c>
    </row>
    <row r="515" spans="1:8" x14ac:dyDescent="0.25">
      <c r="A515" t="s">
        <v>27</v>
      </c>
      <c r="B515" t="s">
        <v>21</v>
      </c>
      <c r="C515" t="s">
        <v>18</v>
      </c>
      <c r="D515">
        <f t="shared" ref="D515:D578" ca="1" si="8">G515*(RANDBETWEEN($K$2,$L$2))/100</f>
        <v>19715.939999999999</v>
      </c>
      <c r="E515" t="s">
        <v>19</v>
      </c>
      <c r="F515" t="s">
        <v>3</v>
      </c>
      <c r="G515">
        <v>328599</v>
      </c>
      <c r="H515">
        <v>309684</v>
      </c>
    </row>
    <row r="516" spans="1:8" x14ac:dyDescent="0.25">
      <c r="A516" t="s">
        <v>27</v>
      </c>
      <c r="B516" t="s">
        <v>21</v>
      </c>
      <c r="C516" t="s">
        <v>17</v>
      </c>
      <c r="D516">
        <f t="shared" ca="1" si="8"/>
        <v>35799.9</v>
      </c>
      <c r="E516" t="s">
        <v>19</v>
      </c>
      <c r="F516" t="s">
        <v>3</v>
      </c>
      <c r="G516">
        <v>715998</v>
      </c>
      <c r="H516">
        <v>361492</v>
      </c>
    </row>
    <row r="517" spans="1:8" x14ac:dyDescent="0.25">
      <c r="A517" t="s">
        <v>27</v>
      </c>
      <c r="B517" t="s">
        <v>21</v>
      </c>
      <c r="C517" t="s">
        <v>15</v>
      </c>
      <c r="D517">
        <f t="shared" ca="1" si="8"/>
        <v>11124.76</v>
      </c>
      <c r="E517" t="s">
        <v>19</v>
      </c>
      <c r="F517" t="s">
        <v>3</v>
      </c>
      <c r="G517">
        <v>278119</v>
      </c>
      <c r="H517">
        <v>212185</v>
      </c>
    </row>
    <row r="518" spans="1:8" x14ac:dyDescent="0.25">
      <c r="A518" t="s">
        <v>27</v>
      </c>
      <c r="B518" t="s">
        <v>21</v>
      </c>
      <c r="C518" t="s">
        <v>20</v>
      </c>
      <c r="D518">
        <f t="shared" ca="1" si="8"/>
        <v>22856.16</v>
      </c>
      <c r="E518" t="s">
        <v>16</v>
      </c>
      <c r="F518" t="s">
        <v>4</v>
      </c>
      <c r="G518">
        <v>761872</v>
      </c>
      <c r="H518">
        <v>384653</v>
      </c>
    </row>
    <row r="519" spans="1:8" x14ac:dyDescent="0.25">
      <c r="A519" t="s">
        <v>27</v>
      </c>
      <c r="B519" t="s">
        <v>21</v>
      </c>
      <c r="C519" t="s">
        <v>17</v>
      </c>
      <c r="D519">
        <f t="shared" ca="1" si="8"/>
        <v>15562.35</v>
      </c>
      <c r="E519" t="s">
        <v>16</v>
      </c>
      <c r="F519" t="s">
        <v>4</v>
      </c>
      <c r="G519">
        <v>311247</v>
      </c>
      <c r="H519">
        <v>195554</v>
      </c>
    </row>
    <row r="520" spans="1:8" x14ac:dyDescent="0.25">
      <c r="A520" t="s">
        <v>27</v>
      </c>
      <c r="B520" t="s">
        <v>21</v>
      </c>
      <c r="C520" t="s">
        <v>20</v>
      </c>
      <c r="D520">
        <f t="shared" ca="1" si="8"/>
        <v>97410.84</v>
      </c>
      <c r="E520" t="s">
        <v>16</v>
      </c>
      <c r="F520" t="s">
        <v>4</v>
      </c>
      <c r="G520">
        <v>2435271</v>
      </c>
      <c r="H520">
        <v>1584708</v>
      </c>
    </row>
    <row r="521" spans="1:8" x14ac:dyDescent="0.25">
      <c r="A521" t="s">
        <v>27</v>
      </c>
      <c r="B521" t="s">
        <v>21</v>
      </c>
      <c r="C521" t="s">
        <v>17</v>
      </c>
      <c r="D521">
        <f t="shared" ca="1" si="8"/>
        <v>21461.3</v>
      </c>
      <c r="E521" t="s">
        <v>19</v>
      </c>
      <c r="F521" t="s">
        <v>4</v>
      </c>
      <c r="G521">
        <v>306590</v>
      </c>
      <c r="H521">
        <v>41277</v>
      </c>
    </row>
    <row r="522" spans="1:8" x14ac:dyDescent="0.25">
      <c r="A522" t="s">
        <v>27</v>
      </c>
      <c r="B522" t="s">
        <v>21</v>
      </c>
      <c r="C522" t="s">
        <v>15</v>
      </c>
      <c r="D522">
        <f t="shared" ca="1" si="8"/>
        <v>17487.48</v>
      </c>
      <c r="E522" t="s">
        <v>19</v>
      </c>
      <c r="F522" t="s">
        <v>4</v>
      </c>
      <c r="G522">
        <v>874374</v>
      </c>
      <c r="H522">
        <v>470882</v>
      </c>
    </row>
    <row r="523" spans="1:8" x14ac:dyDescent="0.25">
      <c r="A523" t="s">
        <v>27</v>
      </c>
      <c r="B523" t="s">
        <v>21</v>
      </c>
      <c r="C523" t="s">
        <v>18</v>
      </c>
      <c r="D523">
        <f t="shared" ca="1" si="8"/>
        <v>7925.58</v>
      </c>
      <c r="E523" t="s">
        <v>19</v>
      </c>
      <c r="F523" t="s">
        <v>4</v>
      </c>
      <c r="G523">
        <v>264186</v>
      </c>
      <c r="H523">
        <v>124489</v>
      </c>
    </row>
    <row r="524" spans="1:8" x14ac:dyDescent="0.25">
      <c r="A524" t="s">
        <v>27</v>
      </c>
      <c r="B524" t="s">
        <v>21</v>
      </c>
      <c r="C524" t="s">
        <v>20</v>
      </c>
      <c r="D524">
        <f t="shared" ca="1" si="8"/>
        <v>50598.93</v>
      </c>
      <c r="E524" t="s">
        <v>16</v>
      </c>
      <c r="F524" t="s">
        <v>5</v>
      </c>
      <c r="G524">
        <v>1686631</v>
      </c>
      <c r="H524">
        <v>1854472</v>
      </c>
    </row>
    <row r="525" spans="1:8" x14ac:dyDescent="0.25">
      <c r="A525" t="s">
        <v>27</v>
      </c>
      <c r="B525" t="s">
        <v>21</v>
      </c>
      <c r="C525" t="s">
        <v>15</v>
      </c>
      <c r="D525">
        <f t="shared" ca="1" si="8"/>
        <v>9835.5</v>
      </c>
      <c r="E525" t="s">
        <v>16</v>
      </c>
      <c r="F525" t="s">
        <v>5</v>
      </c>
      <c r="G525">
        <v>196710</v>
      </c>
      <c r="H525">
        <v>26484</v>
      </c>
    </row>
    <row r="526" spans="1:8" x14ac:dyDescent="0.25">
      <c r="A526" t="s">
        <v>28</v>
      </c>
      <c r="B526" t="s">
        <v>21</v>
      </c>
      <c r="C526" t="s">
        <v>15</v>
      </c>
      <c r="D526">
        <f t="shared" ca="1" si="8"/>
        <v>42230.22</v>
      </c>
      <c r="E526" t="s">
        <v>16</v>
      </c>
      <c r="F526" t="s">
        <v>2</v>
      </c>
      <c r="G526">
        <v>1407674</v>
      </c>
      <c r="H526">
        <v>1263473</v>
      </c>
    </row>
    <row r="527" spans="1:8" x14ac:dyDescent="0.25">
      <c r="A527" t="s">
        <v>28</v>
      </c>
      <c r="B527" t="s">
        <v>21</v>
      </c>
      <c r="C527" t="s">
        <v>20</v>
      </c>
      <c r="D527">
        <f t="shared" ca="1" si="8"/>
        <v>37971.480000000003</v>
      </c>
      <c r="E527" t="s">
        <v>16</v>
      </c>
      <c r="F527" t="s">
        <v>3</v>
      </c>
      <c r="G527">
        <v>1265716</v>
      </c>
      <c r="H527">
        <v>213011</v>
      </c>
    </row>
    <row r="528" spans="1:8" x14ac:dyDescent="0.25">
      <c r="A528" t="s">
        <v>28</v>
      </c>
      <c r="B528" t="s">
        <v>21</v>
      </c>
      <c r="C528" t="s">
        <v>15</v>
      </c>
      <c r="D528">
        <f t="shared" ca="1" si="8"/>
        <v>9508.02</v>
      </c>
      <c r="E528" t="s">
        <v>16</v>
      </c>
      <c r="F528" t="s">
        <v>3</v>
      </c>
      <c r="G528">
        <v>475401</v>
      </c>
      <c r="H528">
        <v>16001</v>
      </c>
    </row>
    <row r="529" spans="1:8" x14ac:dyDescent="0.25">
      <c r="A529" t="s">
        <v>28</v>
      </c>
      <c r="B529" t="s">
        <v>21</v>
      </c>
      <c r="C529" t="s">
        <v>17</v>
      </c>
      <c r="D529">
        <f t="shared" ca="1" si="8"/>
        <v>39615.839999999997</v>
      </c>
      <c r="E529" t="s">
        <v>16</v>
      </c>
      <c r="F529" t="s">
        <v>3</v>
      </c>
      <c r="G529">
        <v>990396</v>
      </c>
      <c r="H529">
        <v>888941</v>
      </c>
    </row>
    <row r="530" spans="1:8" x14ac:dyDescent="0.25">
      <c r="A530" t="s">
        <v>28</v>
      </c>
      <c r="B530" t="s">
        <v>21</v>
      </c>
      <c r="C530" t="s">
        <v>18</v>
      </c>
      <c r="D530">
        <f t="shared" ca="1" si="8"/>
        <v>76338.429999999993</v>
      </c>
      <c r="E530" t="s">
        <v>19</v>
      </c>
      <c r="F530" t="s">
        <v>3</v>
      </c>
      <c r="G530">
        <v>1090549</v>
      </c>
      <c r="H530">
        <v>917657</v>
      </c>
    </row>
    <row r="531" spans="1:8" x14ac:dyDescent="0.25">
      <c r="A531" t="s">
        <v>28</v>
      </c>
      <c r="B531" t="s">
        <v>21</v>
      </c>
      <c r="C531" t="s">
        <v>15</v>
      </c>
      <c r="D531">
        <f t="shared" ca="1" si="8"/>
        <v>13723.86</v>
      </c>
      <c r="E531" t="s">
        <v>19</v>
      </c>
      <c r="F531" t="s">
        <v>3</v>
      </c>
      <c r="G531">
        <v>457462</v>
      </c>
      <c r="H531">
        <v>349010</v>
      </c>
    </row>
    <row r="532" spans="1:8" x14ac:dyDescent="0.25">
      <c r="A532" t="s">
        <v>28</v>
      </c>
      <c r="B532" t="s">
        <v>21</v>
      </c>
      <c r="C532" t="s">
        <v>20</v>
      </c>
      <c r="D532">
        <f t="shared" ca="1" si="8"/>
        <v>127329.60000000001</v>
      </c>
      <c r="E532" t="s">
        <v>19</v>
      </c>
      <c r="F532" t="s">
        <v>3</v>
      </c>
      <c r="G532">
        <v>2546592</v>
      </c>
      <c r="H532">
        <v>1714291</v>
      </c>
    </row>
    <row r="533" spans="1:8" x14ac:dyDescent="0.25">
      <c r="A533" t="s">
        <v>28</v>
      </c>
      <c r="B533" t="s">
        <v>21</v>
      </c>
      <c r="C533" t="s">
        <v>18</v>
      </c>
      <c r="D533">
        <f t="shared" ca="1" si="8"/>
        <v>12605.88</v>
      </c>
      <c r="E533" t="s">
        <v>16</v>
      </c>
      <c r="F533" t="s">
        <v>4</v>
      </c>
      <c r="G533">
        <v>180084</v>
      </c>
      <c r="H533">
        <v>129309</v>
      </c>
    </row>
    <row r="534" spans="1:8" x14ac:dyDescent="0.25">
      <c r="A534" t="s">
        <v>28</v>
      </c>
      <c r="B534" t="s">
        <v>21</v>
      </c>
      <c r="C534" t="s">
        <v>15</v>
      </c>
      <c r="D534">
        <f t="shared" ca="1" si="8"/>
        <v>9583.52</v>
      </c>
      <c r="E534" t="s">
        <v>16</v>
      </c>
      <c r="F534" t="s">
        <v>4</v>
      </c>
      <c r="G534">
        <v>239588</v>
      </c>
      <c r="H534">
        <v>118274</v>
      </c>
    </row>
    <row r="535" spans="1:8" x14ac:dyDescent="0.25">
      <c r="A535" t="s">
        <v>28</v>
      </c>
      <c r="B535" t="s">
        <v>21</v>
      </c>
      <c r="C535" t="s">
        <v>17</v>
      </c>
      <c r="D535">
        <f t="shared" ca="1" si="8"/>
        <v>24874.080000000002</v>
      </c>
      <c r="E535" t="s">
        <v>16</v>
      </c>
      <c r="F535" t="s">
        <v>4</v>
      </c>
      <c r="G535">
        <v>355344</v>
      </c>
      <c r="H535">
        <v>235220</v>
      </c>
    </row>
    <row r="536" spans="1:8" x14ac:dyDescent="0.25">
      <c r="A536" t="s">
        <v>28</v>
      </c>
      <c r="B536" t="s">
        <v>21</v>
      </c>
      <c r="C536" t="s">
        <v>20</v>
      </c>
      <c r="D536">
        <f t="shared" ca="1" si="8"/>
        <v>4275.12</v>
      </c>
      <c r="E536" t="s">
        <v>19</v>
      </c>
      <c r="F536" t="s">
        <v>4</v>
      </c>
      <c r="G536">
        <v>71252</v>
      </c>
      <c r="H536">
        <v>45566</v>
      </c>
    </row>
    <row r="537" spans="1:8" x14ac:dyDescent="0.25">
      <c r="A537" t="s">
        <v>28</v>
      </c>
      <c r="B537" t="s">
        <v>21</v>
      </c>
      <c r="C537" t="s">
        <v>20</v>
      </c>
      <c r="D537">
        <f t="shared" ca="1" si="8"/>
        <v>69977.81</v>
      </c>
      <c r="E537" t="s">
        <v>19</v>
      </c>
      <c r="F537" t="s">
        <v>4</v>
      </c>
      <c r="G537">
        <v>999683</v>
      </c>
      <c r="H537">
        <v>0</v>
      </c>
    </row>
    <row r="538" spans="1:8" x14ac:dyDescent="0.25">
      <c r="A538" t="s">
        <v>28</v>
      </c>
      <c r="B538" t="s">
        <v>21</v>
      </c>
      <c r="C538" t="s">
        <v>15</v>
      </c>
      <c r="D538">
        <f t="shared" ca="1" si="8"/>
        <v>16661.400000000001</v>
      </c>
      <c r="E538" t="s">
        <v>19</v>
      </c>
      <c r="F538" t="s">
        <v>4</v>
      </c>
      <c r="G538">
        <v>333228</v>
      </c>
      <c r="H538">
        <v>0</v>
      </c>
    </row>
    <row r="539" spans="1:8" x14ac:dyDescent="0.25">
      <c r="A539" t="s">
        <v>28</v>
      </c>
      <c r="B539" t="s">
        <v>21</v>
      </c>
      <c r="C539" t="s">
        <v>17</v>
      </c>
      <c r="D539">
        <f t="shared" ca="1" si="8"/>
        <v>14752.08</v>
      </c>
      <c r="E539" t="s">
        <v>16</v>
      </c>
      <c r="F539" t="s">
        <v>5</v>
      </c>
      <c r="G539">
        <v>245868</v>
      </c>
      <c r="H539">
        <v>157235</v>
      </c>
    </row>
    <row r="540" spans="1:8" x14ac:dyDescent="0.25">
      <c r="A540" t="s">
        <v>28</v>
      </c>
      <c r="B540" t="s">
        <v>21</v>
      </c>
      <c r="C540" t="s">
        <v>18</v>
      </c>
      <c r="D540">
        <f t="shared" ca="1" si="8"/>
        <v>28801.01</v>
      </c>
      <c r="E540" t="s">
        <v>16</v>
      </c>
      <c r="F540" t="s">
        <v>5</v>
      </c>
      <c r="G540">
        <v>411443</v>
      </c>
      <c r="H540">
        <v>18465</v>
      </c>
    </row>
    <row r="541" spans="1:8" x14ac:dyDescent="0.25">
      <c r="A541" t="s">
        <v>28</v>
      </c>
      <c r="B541" t="s">
        <v>21</v>
      </c>
      <c r="C541" t="s">
        <v>20</v>
      </c>
      <c r="D541">
        <f t="shared" ca="1" si="8"/>
        <v>92786.880000000005</v>
      </c>
      <c r="E541" t="s">
        <v>16</v>
      </c>
      <c r="F541" t="s">
        <v>2</v>
      </c>
      <c r="G541">
        <v>2319672</v>
      </c>
      <c r="H541">
        <v>2472431</v>
      </c>
    </row>
    <row r="542" spans="1:8" x14ac:dyDescent="0.25">
      <c r="A542" t="s">
        <v>28</v>
      </c>
      <c r="B542" t="s">
        <v>21</v>
      </c>
      <c r="C542" t="s">
        <v>17</v>
      </c>
      <c r="D542">
        <f t="shared" ca="1" si="8"/>
        <v>35586.120000000003</v>
      </c>
      <c r="E542" t="s">
        <v>16</v>
      </c>
      <c r="F542" t="s">
        <v>2</v>
      </c>
      <c r="G542">
        <v>1779306</v>
      </c>
      <c r="H542">
        <v>718666</v>
      </c>
    </row>
    <row r="543" spans="1:8" x14ac:dyDescent="0.25">
      <c r="A543" t="s">
        <v>28</v>
      </c>
      <c r="B543" t="s">
        <v>21</v>
      </c>
      <c r="C543" t="s">
        <v>15</v>
      </c>
      <c r="D543">
        <f t="shared" ca="1" si="8"/>
        <v>32657.43</v>
      </c>
      <c r="E543" t="s">
        <v>16</v>
      </c>
      <c r="F543" t="s">
        <v>2</v>
      </c>
      <c r="G543">
        <v>1088581</v>
      </c>
      <c r="H543">
        <v>366400</v>
      </c>
    </row>
    <row r="544" spans="1:8" x14ac:dyDescent="0.25">
      <c r="A544" t="s">
        <v>28</v>
      </c>
      <c r="B544" t="s">
        <v>21</v>
      </c>
      <c r="C544" t="s">
        <v>20</v>
      </c>
      <c r="D544">
        <f t="shared" ca="1" si="8"/>
        <v>5569.32</v>
      </c>
      <c r="E544" t="s">
        <v>19</v>
      </c>
      <c r="F544" t="s">
        <v>2</v>
      </c>
      <c r="G544">
        <v>139233</v>
      </c>
      <c r="H544">
        <v>123408</v>
      </c>
    </row>
    <row r="545" spans="1:8" x14ac:dyDescent="0.25">
      <c r="A545" t="s">
        <v>28</v>
      </c>
      <c r="B545" t="s">
        <v>21</v>
      </c>
      <c r="C545" t="s">
        <v>18</v>
      </c>
      <c r="D545">
        <f t="shared" ca="1" si="8"/>
        <v>69925.5</v>
      </c>
      <c r="E545" t="s">
        <v>19</v>
      </c>
      <c r="F545" t="s">
        <v>2</v>
      </c>
      <c r="G545">
        <v>1398510</v>
      </c>
      <c r="H545">
        <v>0</v>
      </c>
    </row>
    <row r="546" spans="1:8" x14ac:dyDescent="0.25">
      <c r="A546" t="s">
        <v>28</v>
      </c>
      <c r="B546" t="s">
        <v>21</v>
      </c>
      <c r="C546" t="s">
        <v>20</v>
      </c>
      <c r="D546">
        <f t="shared" ca="1" si="8"/>
        <v>114356.27</v>
      </c>
      <c r="E546" t="s">
        <v>19</v>
      </c>
      <c r="F546" t="s">
        <v>2</v>
      </c>
      <c r="G546">
        <v>1633661</v>
      </c>
      <c r="H546">
        <v>1319680</v>
      </c>
    </row>
    <row r="547" spans="1:8" x14ac:dyDescent="0.25">
      <c r="A547" t="s">
        <v>28</v>
      </c>
      <c r="B547" t="s">
        <v>21</v>
      </c>
      <c r="C547" t="s">
        <v>17</v>
      </c>
      <c r="D547">
        <f t="shared" ca="1" si="8"/>
        <v>40285.46</v>
      </c>
      <c r="E547" t="s">
        <v>16</v>
      </c>
      <c r="F547" t="s">
        <v>3</v>
      </c>
      <c r="G547">
        <v>2014273</v>
      </c>
      <c r="H547">
        <v>1627139</v>
      </c>
    </row>
    <row r="548" spans="1:8" x14ac:dyDescent="0.25">
      <c r="A548" t="s">
        <v>28</v>
      </c>
      <c r="B548" t="s">
        <v>21</v>
      </c>
      <c r="C548" t="s">
        <v>15</v>
      </c>
      <c r="D548">
        <f t="shared" ca="1" si="8"/>
        <v>57899.4</v>
      </c>
      <c r="E548" t="s">
        <v>16</v>
      </c>
      <c r="F548" t="s">
        <v>3</v>
      </c>
      <c r="G548">
        <v>1157988</v>
      </c>
      <c r="H548">
        <v>571650</v>
      </c>
    </row>
    <row r="549" spans="1:8" x14ac:dyDescent="0.25">
      <c r="A549" t="s">
        <v>28</v>
      </c>
      <c r="B549" t="s">
        <v>21</v>
      </c>
      <c r="C549" t="s">
        <v>20</v>
      </c>
      <c r="D549">
        <f t="shared" ca="1" si="8"/>
        <v>209747.37</v>
      </c>
      <c r="E549" t="s">
        <v>16</v>
      </c>
      <c r="F549" t="s">
        <v>3</v>
      </c>
      <c r="G549">
        <v>2996391</v>
      </c>
      <c r="H549">
        <v>1210250</v>
      </c>
    </row>
    <row r="550" spans="1:8" x14ac:dyDescent="0.25">
      <c r="A550" t="s">
        <v>28</v>
      </c>
      <c r="B550" t="s">
        <v>21</v>
      </c>
      <c r="C550" t="s">
        <v>18</v>
      </c>
      <c r="D550">
        <f t="shared" ca="1" si="8"/>
        <v>59147.76</v>
      </c>
      <c r="E550" t="s">
        <v>19</v>
      </c>
      <c r="F550" t="s">
        <v>3</v>
      </c>
      <c r="G550">
        <v>985796</v>
      </c>
      <c r="H550">
        <v>840571</v>
      </c>
    </row>
    <row r="551" spans="1:8" x14ac:dyDescent="0.25">
      <c r="A551" t="s">
        <v>28</v>
      </c>
      <c r="B551" t="s">
        <v>21</v>
      </c>
      <c r="C551" t="s">
        <v>17</v>
      </c>
      <c r="D551">
        <f t="shared" ca="1" si="8"/>
        <v>5727.96</v>
      </c>
      <c r="E551" t="s">
        <v>19</v>
      </c>
      <c r="F551" t="s">
        <v>3</v>
      </c>
      <c r="G551">
        <v>95466</v>
      </c>
      <c r="H551">
        <v>40701</v>
      </c>
    </row>
    <row r="552" spans="1:8" x14ac:dyDescent="0.25">
      <c r="A552" t="s">
        <v>28</v>
      </c>
      <c r="B552" t="s">
        <v>21</v>
      </c>
      <c r="C552" t="s">
        <v>15</v>
      </c>
      <c r="D552">
        <f t="shared" ca="1" si="8"/>
        <v>17382.45</v>
      </c>
      <c r="E552" t="s">
        <v>19</v>
      </c>
      <c r="F552" t="s">
        <v>3</v>
      </c>
      <c r="G552">
        <v>347649</v>
      </c>
      <c r="H552">
        <v>273032</v>
      </c>
    </row>
    <row r="553" spans="1:8" x14ac:dyDescent="0.25">
      <c r="A553" t="s">
        <v>28</v>
      </c>
      <c r="B553" t="s">
        <v>21</v>
      </c>
      <c r="C553" t="s">
        <v>20</v>
      </c>
      <c r="D553">
        <f t="shared" ca="1" si="8"/>
        <v>3047.48</v>
      </c>
      <c r="E553" t="s">
        <v>16</v>
      </c>
      <c r="F553" t="s">
        <v>4</v>
      </c>
      <c r="G553">
        <v>152374</v>
      </c>
      <c r="H553">
        <v>99155</v>
      </c>
    </row>
    <row r="554" spans="1:8" x14ac:dyDescent="0.25">
      <c r="A554" t="s">
        <v>28</v>
      </c>
      <c r="B554" t="s">
        <v>21</v>
      </c>
      <c r="C554" t="s">
        <v>17</v>
      </c>
      <c r="D554">
        <f t="shared" ca="1" si="8"/>
        <v>16340.52</v>
      </c>
      <c r="E554" t="s">
        <v>16</v>
      </c>
      <c r="F554" t="s">
        <v>4</v>
      </c>
      <c r="G554">
        <v>233436</v>
      </c>
      <c r="H554">
        <v>109999</v>
      </c>
    </row>
    <row r="555" spans="1:8" x14ac:dyDescent="0.25">
      <c r="A555" t="s">
        <v>28</v>
      </c>
      <c r="B555" t="s">
        <v>21</v>
      </c>
      <c r="C555" t="s">
        <v>20</v>
      </c>
      <c r="D555">
        <f t="shared" ca="1" si="8"/>
        <v>162351.42000000001</v>
      </c>
      <c r="E555" t="s">
        <v>16</v>
      </c>
      <c r="F555" t="s">
        <v>4</v>
      </c>
      <c r="G555">
        <v>2705857</v>
      </c>
      <c r="H555">
        <v>910752</v>
      </c>
    </row>
    <row r="556" spans="1:8" x14ac:dyDescent="0.25">
      <c r="A556" t="s">
        <v>28</v>
      </c>
      <c r="B556" t="s">
        <v>21</v>
      </c>
      <c r="C556" t="s">
        <v>17</v>
      </c>
      <c r="D556">
        <f t="shared" ca="1" si="8"/>
        <v>28615.02</v>
      </c>
      <c r="E556" t="s">
        <v>19</v>
      </c>
      <c r="F556" t="s">
        <v>4</v>
      </c>
      <c r="G556">
        <v>408786</v>
      </c>
      <c r="H556">
        <v>36691</v>
      </c>
    </row>
    <row r="557" spans="1:8" x14ac:dyDescent="0.25">
      <c r="A557" t="s">
        <v>28</v>
      </c>
      <c r="B557" t="s">
        <v>21</v>
      </c>
      <c r="C557" t="s">
        <v>15</v>
      </c>
      <c r="D557">
        <f t="shared" ca="1" si="8"/>
        <v>87437.4</v>
      </c>
      <c r="E557" t="s">
        <v>19</v>
      </c>
      <c r="F557" t="s">
        <v>4</v>
      </c>
      <c r="G557">
        <v>1748748</v>
      </c>
      <c r="H557">
        <v>941765</v>
      </c>
    </row>
    <row r="558" spans="1:8" x14ac:dyDescent="0.25">
      <c r="A558" t="s">
        <v>28</v>
      </c>
      <c r="B558" t="s">
        <v>21</v>
      </c>
      <c r="C558" t="s">
        <v>18</v>
      </c>
      <c r="D558">
        <f t="shared" ca="1" si="8"/>
        <v>21134.84</v>
      </c>
      <c r="E558" t="s">
        <v>19</v>
      </c>
      <c r="F558" t="s">
        <v>4</v>
      </c>
      <c r="G558">
        <v>528371</v>
      </c>
      <c r="H558">
        <v>248979</v>
      </c>
    </row>
    <row r="559" spans="1:8" x14ac:dyDescent="0.25">
      <c r="A559" t="s">
        <v>28</v>
      </c>
      <c r="B559" t="s">
        <v>21</v>
      </c>
      <c r="C559" t="s">
        <v>20</v>
      </c>
      <c r="D559">
        <f t="shared" ca="1" si="8"/>
        <v>11244.2</v>
      </c>
      <c r="E559" t="s">
        <v>16</v>
      </c>
      <c r="F559" t="s">
        <v>5</v>
      </c>
      <c r="G559">
        <v>281105</v>
      </c>
      <c r="H559">
        <v>154539</v>
      </c>
    </row>
    <row r="560" spans="1:8" x14ac:dyDescent="0.25">
      <c r="A560" t="s">
        <v>28</v>
      </c>
      <c r="B560" t="s">
        <v>21</v>
      </c>
      <c r="C560" t="s">
        <v>15</v>
      </c>
      <c r="D560">
        <f t="shared" ca="1" si="8"/>
        <v>29506.48</v>
      </c>
      <c r="E560" t="s">
        <v>16</v>
      </c>
      <c r="F560" t="s">
        <v>5</v>
      </c>
      <c r="G560">
        <v>737662</v>
      </c>
      <c r="H560">
        <v>744858</v>
      </c>
    </row>
    <row r="561" spans="1:8" x14ac:dyDescent="0.25">
      <c r="A561" t="s">
        <v>29</v>
      </c>
      <c r="B561" t="s">
        <v>21</v>
      </c>
      <c r="C561" t="s">
        <v>15</v>
      </c>
      <c r="D561">
        <f t="shared" ca="1" si="8"/>
        <v>23461.22</v>
      </c>
      <c r="E561" t="s">
        <v>16</v>
      </c>
      <c r="F561" t="s">
        <v>2</v>
      </c>
      <c r="G561">
        <v>1173061</v>
      </c>
      <c r="H561">
        <v>329029</v>
      </c>
    </row>
    <row r="562" spans="1:8" x14ac:dyDescent="0.25">
      <c r="A562" t="s">
        <v>29</v>
      </c>
      <c r="B562" t="s">
        <v>21</v>
      </c>
      <c r="C562" t="s">
        <v>17</v>
      </c>
      <c r="D562">
        <f t="shared" ca="1" si="8"/>
        <v>8467.2000000000007</v>
      </c>
      <c r="E562" t="s">
        <v>16</v>
      </c>
      <c r="F562" t="s">
        <v>2</v>
      </c>
      <c r="G562">
        <v>423360</v>
      </c>
      <c r="H562">
        <v>80748</v>
      </c>
    </row>
    <row r="563" spans="1:8" x14ac:dyDescent="0.25">
      <c r="A563" t="s">
        <v>29</v>
      </c>
      <c r="B563" t="s">
        <v>21</v>
      </c>
      <c r="C563" t="s">
        <v>18</v>
      </c>
      <c r="D563">
        <f t="shared" ca="1" si="8"/>
        <v>19181.650000000001</v>
      </c>
      <c r="E563" t="s">
        <v>16</v>
      </c>
      <c r="F563" t="s">
        <v>2</v>
      </c>
      <c r="G563">
        <v>383633</v>
      </c>
      <c r="H563">
        <v>327117</v>
      </c>
    </row>
    <row r="564" spans="1:8" x14ac:dyDescent="0.25">
      <c r="A564" t="s">
        <v>29</v>
      </c>
      <c r="B564" t="s">
        <v>21</v>
      </c>
      <c r="C564" t="s">
        <v>17</v>
      </c>
      <c r="D564">
        <f t="shared" ca="1" si="8"/>
        <v>5453.14</v>
      </c>
      <c r="E564" t="s">
        <v>19</v>
      </c>
      <c r="F564" t="s">
        <v>2</v>
      </c>
      <c r="G564">
        <v>77902</v>
      </c>
      <c r="H564">
        <v>874</v>
      </c>
    </row>
    <row r="565" spans="1:8" x14ac:dyDescent="0.25">
      <c r="A565" t="s">
        <v>29</v>
      </c>
      <c r="B565" t="s">
        <v>21</v>
      </c>
      <c r="C565" t="s">
        <v>15</v>
      </c>
      <c r="D565">
        <f t="shared" ca="1" si="8"/>
        <v>10230.32</v>
      </c>
      <c r="E565" t="s">
        <v>19</v>
      </c>
      <c r="F565" t="s">
        <v>2</v>
      </c>
      <c r="G565">
        <v>511516</v>
      </c>
      <c r="H565">
        <v>229558</v>
      </c>
    </row>
    <row r="566" spans="1:8" x14ac:dyDescent="0.25">
      <c r="A566" t="s">
        <v>29</v>
      </c>
      <c r="B566" t="s">
        <v>21</v>
      </c>
      <c r="C566" t="s">
        <v>20</v>
      </c>
      <c r="D566">
        <f t="shared" ca="1" si="8"/>
        <v>11416.14</v>
      </c>
      <c r="E566" t="s">
        <v>19</v>
      </c>
      <c r="F566" t="s">
        <v>2</v>
      </c>
      <c r="G566">
        <v>190269</v>
      </c>
      <c r="H566">
        <v>162239</v>
      </c>
    </row>
    <row r="567" spans="1:8" x14ac:dyDescent="0.25">
      <c r="A567" t="s">
        <v>29</v>
      </c>
      <c r="B567" t="s">
        <v>21</v>
      </c>
      <c r="C567" t="s">
        <v>20</v>
      </c>
      <c r="D567">
        <f t="shared" ca="1" si="8"/>
        <v>28127.040000000001</v>
      </c>
      <c r="E567" t="s">
        <v>16</v>
      </c>
      <c r="F567" t="s">
        <v>3</v>
      </c>
      <c r="G567">
        <v>703176</v>
      </c>
      <c r="H567">
        <v>197232</v>
      </c>
    </row>
    <row r="568" spans="1:8" x14ac:dyDescent="0.25">
      <c r="A568" t="s">
        <v>29</v>
      </c>
      <c r="B568" t="s">
        <v>21</v>
      </c>
      <c r="C568" t="s">
        <v>15</v>
      </c>
      <c r="D568">
        <f t="shared" ca="1" si="8"/>
        <v>11885.05</v>
      </c>
      <c r="E568" t="s">
        <v>16</v>
      </c>
      <c r="F568" t="s">
        <v>3</v>
      </c>
      <c r="G568">
        <v>237701</v>
      </c>
      <c r="H568">
        <v>2667</v>
      </c>
    </row>
    <row r="569" spans="1:8" x14ac:dyDescent="0.25">
      <c r="A569" t="s">
        <v>29</v>
      </c>
      <c r="B569" t="s">
        <v>21</v>
      </c>
      <c r="C569" t="s">
        <v>17</v>
      </c>
      <c r="D569">
        <f t="shared" ca="1" si="8"/>
        <v>9903.9599999999991</v>
      </c>
      <c r="E569" t="s">
        <v>16</v>
      </c>
      <c r="F569" t="s">
        <v>3</v>
      </c>
      <c r="G569">
        <v>330132</v>
      </c>
      <c r="H569">
        <v>148157</v>
      </c>
    </row>
    <row r="570" spans="1:8" x14ac:dyDescent="0.25">
      <c r="A570" t="s">
        <v>29</v>
      </c>
      <c r="B570" t="s">
        <v>21</v>
      </c>
      <c r="C570" t="s">
        <v>20</v>
      </c>
      <c r="D570">
        <f t="shared" ca="1" si="8"/>
        <v>8906.5</v>
      </c>
      <c r="E570" t="s">
        <v>19</v>
      </c>
      <c r="F570" t="s">
        <v>4</v>
      </c>
      <c r="G570">
        <v>178130</v>
      </c>
      <c r="H570">
        <v>169875</v>
      </c>
    </row>
    <row r="571" spans="1:8" x14ac:dyDescent="0.25">
      <c r="A571" t="s">
        <v>29</v>
      </c>
      <c r="B571" t="s">
        <v>21</v>
      </c>
      <c r="C571" t="s">
        <v>20</v>
      </c>
      <c r="D571">
        <f t="shared" ca="1" si="8"/>
        <v>19993.66</v>
      </c>
      <c r="E571" t="s">
        <v>19</v>
      </c>
      <c r="F571" t="s">
        <v>4</v>
      </c>
      <c r="G571">
        <v>999683</v>
      </c>
      <c r="H571">
        <v>560798</v>
      </c>
    </row>
    <row r="572" spans="1:8" x14ac:dyDescent="0.25">
      <c r="A572" t="s">
        <v>29</v>
      </c>
      <c r="B572" t="s">
        <v>21</v>
      </c>
      <c r="C572" t="s">
        <v>15</v>
      </c>
      <c r="D572">
        <f t="shared" ca="1" si="8"/>
        <v>4998.42</v>
      </c>
      <c r="E572" t="s">
        <v>19</v>
      </c>
      <c r="F572" t="s">
        <v>4</v>
      </c>
      <c r="G572">
        <v>166614</v>
      </c>
      <c r="H572">
        <v>93466</v>
      </c>
    </row>
    <row r="573" spans="1:8" x14ac:dyDescent="0.25">
      <c r="A573" t="s">
        <v>29</v>
      </c>
      <c r="B573" t="s">
        <v>21</v>
      </c>
      <c r="C573" t="s">
        <v>17</v>
      </c>
      <c r="D573">
        <f t="shared" ca="1" si="8"/>
        <v>19669.439999999999</v>
      </c>
      <c r="E573" t="s">
        <v>16</v>
      </c>
      <c r="F573" t="s">
        <v>5</v>
      </c>
      <c r="G573">
        <v>491736</v>
      </c>
      <c r="H573">
        <v>391709</v>
      </c>
    </row>
    <row r="574" spans="1:8" x14ac:dyDescent="0.25">
      <c r="A574" t="s">
        <v>29</v>
      </c>
      <c r="B574" t="s">
        <v>21</v>
      </c>
      <c r="C574" t="s">
        <v>18</v>
      </c>
      <c r="D574">
        <f t="shared" ca="1" si="8"/>
        <v>18514.919999999998</v>
      </c>
      <c r="E574" t="s">
        <v>16</v>
      </c>
      <c r="F574" t="s">
        <v>5</v>
      </c>
      <c r="G574">
        <v>308582</v>
      </c>
      <c r="H574">
        <v>180031</v>
      </c>
    </row>
    <row r="575" spans="1:8" x14ac:dyDescent="0.25">
      <c r="A575" t="s">
        <v>29</v>
      </c>
      <c r="B575" t="s">
        <v>21</v>
      </c>
      <c r="C575" t="s">
        <v>20</v>
      </c>
      <c r="D575">
        <f t="shared" ca="1" si="8"/>
        <v>208770.51</v>
      </c>
      <c r="E575" t="s">
        <v>16</v>
      </c>
      <c r="F575" t="s">
        <v>2</v>
      </c>
      <c r="G575">
        <v>6959017</v>
      </c>
      <c r="H575">
        <v>7417294</v>
      </c>
    </row>
    <row r="576" spans="1:8" x14ac:dyDescent="0.25">
      <c r="A576" t="s">
        <v>29</v>
      </c>
      <c r="B576" t="s">
        <v>21</v>
      </c>
      <c r="C576" t="s">
        <v>17</v>
      </c>
      <c r="D576">
        <f t="shared" ca="1" si="8"/>
        <v>22241.31</v>
      </c>
      <c r="E576" t="s">
        <v>16</v>
      </c>
      <c r="F576" t="s">
        <v>2</v>
      </c>
      <c r="G576">
        <v>741377</v>
      </c>
      <c r="H576">
        <v>790200</v>
      </c>
    </row>
    <row r="577" spans="1:8" x14ac:dyDescent="0.25">
      <c r="A577" t="s">
        <v>29</v>
      </c>
      <c r="B577" t="s">
        <v>21</v>
      </c>
      <c r="C577" t="s">
        <v>15</v>
      </c>
      <c r="D577">
        <f t="shared" ca="1" si="8"/>
        <v>21771.63</v>
      </c>
      <c r="E577" t="s">
        <v>16</v>
      </c>
      <c r="F577" t="s">
        <v>2</v>
      </c>
      <c r="G577">
        <v>725721</v>
      </c>
      <c r="H577">
        <v>162845</v>
      </c>
    </row>
    <row r="578" spans="1:8" x14ac:dyDescent="0.25">
      <c r="A578" t="s">
        <v>29</v>
      </c>
      <c r="B578" t="s">
        <v>21</v>
      </c>
      <c r="C578" t="s">
        <v>20</v>
      </c>
      <c r="D578">
        <f t="shared" ca="1" si="8"/>
        <v>1392.33</v>
      </c>
      <c r="E578" t="s">
        <v>19</v>
      </c>
      <c r="F578" t="s">
        <v>2</v>
      </c>
      <c r="G578">
        <v>46411</v>
      </c>
      <c r="H578">
        <v>41136</v>
      </c>
    </row>
    <row r="579" spans="1:8" x14ac:dyDescent="0.25">
      <c r="A579" t="s">
        <v>29</v>
      </c>
      <c r="B579" t="s">
        <v>21</v>
      </c>
      <c r="C579" t="s">
        <v>18</v>
      </c>
      <c r="D579">
        <f t="shared" ref="D579:D642" ca="1" si="9">G579*(RANDBETWEEN($K$2,$L$2))/100</f>
        <v>116542.5</v>
      </c>
      <c r="E579" t="s">
        <v>19</v>
      </c>
      <c r="F579" t="s">
        <v>2</v>
      </c>
      <c r="G579">
        <v>2330850</v>
      </c>
      <c r="H579">
        <v>0</v>
      </c>
    </row>
    <row r="580" spans="1:8" x14ac:dyDescent="0.25">
      <c r="A580" t="s">
        <v>29</v>
      </c>
      <c r="B580" t="s">
        <v>21</v>
      </c>
      <c r="C580" t="s">
        <v>20</v>
      </c>
      <c r="D580">
        <f t="shared" ca="1" si="9"/>
        <v>49009.86</v>
      </c>
      <c r="E580" t="s">
        <v>19</v>
      </c>
      <c r="F580" t="s">
        <v>2</v>
      </c>
      <c r="G580">
        <v>816831</v>
      </c>
      <c r="H580">
        <v>494880</v>
      </c>
    </row>
    <row r="581" spans="1:8" x14ac:dyDescent="0.25">
      <c r="A581" t="s">
        <v>29</v>
      </c>
      <c r="B581" t="s">
        <v>21</v>
      </c>
      <c r="C581" t="s">
        <v>17</v>
      </c>
      <c r="D581">
        <f t="shared" ca="1" si="9"/>
        <v>187998.79</v>
      </c>
      <c r="E581" t="s">
        <v>16</v>
      </c>
      <c r="F581" t="s">
        <v>3</v>
      </c>
      <c r="G581">
        <v>2685697</v>
      </c>
      <c r="H581">
        <v>2892692</v>
      </c>
    </row>
    <row r="582" spans="1:8" x14ac:dyDescent="0.25">
      <c r="A582" t="s">
        <v>29</v>
      </c>
      <c r="B582" t="s">
        <v>21</v>
      </c>
      <c r="C582" t="s">
        <v>15</v>
      </c>
      <c r="D582">
        <f t="shared" ca="1" si="9"/>
        <v>26054.73</v>
      </c>
      <c r="E582" t="s">
        <v>16</v>
      </c>
      <c r="F582" t="s">
        <v>3</v>
      </c>
      <c r="G582">
        <v>868491</v>
      </c>
      <c r="H582">
        <v>350786</v>
      </c>
    </row>
    <row r="583" spans="1:8" x14ac:dyDescent="0.25">
      <c r="A583" t="s">
        <v>29</v>
      </c>
      <c r="B583" t="s">
        <v>21</v>
      </c>
      <c r="C583" t="s">
        <v>20</v>
      </c>
      <c r="D583">
        <f t="shared" ca="1" si="9"/>
        <v>134837.57999999999</v>
      </c>
      <c r="E583" t="s">
        <v>16</v>
      </c>
      <c r="F583" t="s">
        <v>3</v>
      </c>
      <c r="G583">
        <v>2247293</v>
      </c>
      <c r="H583">
        <v>680765</v>
      </c>
    </row>
    <row r="584" spans="1:8" x14ac:dyDescent="0.25">
      <c r="A584" t="s">
        <v>29</v>
      </c>
      <c r="B584" t="s">
        <v>21</v>
      </c>
      <c r="C584" t="s">
        <v>18</v>
      </c>
      <c r="D584">
        <f t="shared" ca="1" si="9"/>
        <v>9857.94</v>
      </c>
      <c r="E584" t="s">
        <v>19</v>
      </c>
      <c r="F584" t="s">
        <v>3</v>
      </c>
      <c r="G584">
        <v>164299</v>
      </c>
      <c r="H584">
        <v>169589</v>
      </c>
    </row>
    <row r="585" spans="1:8" x14ac:dyDescent="0.25">
      <c r="A585" t="s">
        <v>29</v>
      </c>
      <c r="B585" t="s">
        <v>21</v>
      </c>
      <c r="C585" t="s">
        <v>17</v>
      </c>
      <c r="D585">
        <f t="shared" ca="1" si="9"/>
        <v>40095.93</v>
      </c>
      <c r="E585" t="s">
        <v>19</v>
      </c>
      <c r="F585" t="s">
        <v>3</v>
      </c>
      <c r="G585">
        <v>572799</v>
      </c>
      <c r="H585">
        <v>488416</v>
      </c>
    </row>
    <row r="586" spans="1:8" x14ac:dyDescent="0.25">
      <c r="A586" t="s">
        <v>29</v>
      </c>
      <c r="B586" t="s">
        <v>21</v>
      </c>
      <c r="C586" t="s">
        <v>15</v>
      </c>
      <c r="D586">
        <f t="shared" ca="1" si="9"/>
        <v>29202.53</v>
      </c>
      <c r="E586" t="s">
        <v>19</v>
      </c>
      <c r="F586" t="s">
        <v>3</v>
      </c>
      <c r="G586">
        <v>417179</v>
      </c>
      <c r="H586">
        <v>9361</v>
      </c>
    </row>
    <row r="587" spans="1:8" x14ac:dyDescent="0.25">
      <c r="A587" t="s">
        <v>29</v>
      </c>
      <c r="B587" t="s">
        <v>21</v>
      </c>
      <c r="C587" t="s">
        <v>20</v>
      </c>
      <c r="D587">
        <f t="shared" ca="1" si="9"/>
        <v>5333.09</v>
      </c>
      <c r="E587" t="s">
        <v>16</v>
      </c>
      <c r="F587" t="s">
        <v>4</v>
      </c>
      <c r="G587">
        <v>76187</v>
      </c>
      <c r="H587">
        <v>24789</v>
      </c>
    </row>
    <row r="588" spans="1:8" x14ac:dyDescent="0.25">
      <c r="A588" t="s">
        <v>29</v>
      </c>
      <c r="B588" t="s">
        <v>21</v>
      </c>
      <c r="C588" t="s">
        <v>17</v>
      </c>
      <c r="D588">
        <f t="shared" ca="1" si="9"/>
        <v>18674.84</v>
      </c>
      <c r="E588" t="s">
        <v>16</v>
      </c>
      <c r="F588" t="s">
        <v>4</v>
      </c>
      <c r="G588">
        <v>466871</v>
      </c>
      <c r="H588">
        <v>146666</v>
      </c>
    </row>
    <row r="589" spans="1:8" x14ac:dyDescent="0.25">
      <c r="A589" t="s">
        <v>29</v>
      </c>
      <c r="B589" t="s">
        <v>21</v>
      </c>
      <c r="C589" t="s">
        <v>20</v>
      </c>
      <c r="D589">
        <f t="shared" ca="1" si="9"/>
        <v>10823.42</v>
      </c>
      <c r="E589" t="s">
        <v>16</v>
      </c>
      <c r="F589" t="s">
        <v>4</v>
      </c>
      <c r="G589">
        <v>541171</v>
      </c>
      <c r="H589">
        <v>522164</v>
      </c>
    </row>
    <row r="590" spans="1:8" x14ac:dyDescent="0.25">
      <c r="A590" t="s">
        <v>29</v>
      </c>
      <c r="B590" t="s">
        <v>21</v>
      </c>
      <c r="C590" t="s">
        <v>17</v>
      </c>
      <c r="D590">
        <f t="shared" ca="1" si="9"/>
        <v>30658.98</v>
      </c>
      <c r="E590" t="s">
        <v>19</v>
      </c>
      <c r="F590" t="s">
        <v>4</v>
      </c>
      <c r="G590">
        <v>510983</v>
      </c>
      <c r="H590">
        <v>114660</v>
      </c>
    </row>
    <row r="591" spans="1:8" x14ac:dyDescent="0.25">
      <c r="A591" t="s">
        <v>29</v>
      </c>
      <c r="B591" t="s">
        <v>21</v>
      </c>
      <c r="C591" t="s">
        <v>15</v>
      </c>
      <c r="D591">
        <f t="shared" ca="1" si="9"/>
        <v>78693.69</v>
      </c>
      <c r="E591" t="s">
        <v>19</v>
      </c>
      <c r="F591" t="s">
        <v>4</v>
      </c>
      <c r="G591">
        <v>2623123</v>
      </c>
      <c r="H591">
        <v>1412647</v>
      </c>
    </row>
    <row r="592" spans="1:8" x14ac:dyDescent="0.25">
      <c r="A592" t="s">
        <v>29</v>
      </c>
      <c r="B592" t="s">
        <v>21</v>
      </c>
      <c r="C592" t="s">
        <v>18</v>
      </c>
      <c r="D592">
        <f t="shared" ca="1" si="9"/>
        <v>52837.120000000003</v>
      </c>
      <c r="E592" t="s">
        <v>19</v>
      </c>
      <c r="F592" t="s">
        <v>4</v>
      </c>
      <c r="G592">
        <v>2641856</v>
      </c>
      <c r="H592">
        <v>296403</v>
      </c>
    </row>
    <row r="593" spans="1:8" x14ac:dyDescent="0.25">
      <c r="A593" t="s">
        <v>29</v>
      </c>
      <c r="B593" t="s">
        <v>21</v>
      </c>
      <c r="C593" t="s">
        <v>20</v>
      </c>
      <c r="D593">
        <f t="shared" ca="1" si="9"/>
        <v>126497.35</v>
      </c>
      <c r="E593" t="s">
        <v>16</v>
      </c>
      <c r="F593" t="s">
        <v>5</v>
      </c>
      <c r="G593">
        <v>2529947</v>
      </c>
      <c r="H593">
        <v>1334084</v>
      </c>
    </row>
    <row r="594" spans="1:8" x14ac:dyDescent="0.25">
      <c r="A594" t="s">
        <v>29</v>
      </c>
      <c r="B594" t="s">
        <v>21</v>
      </c>
      <c r="C594" t="s">
        <v>15</v>
      </c>
      <c r="D594">
        <f t="shared" ca="1" si="9"/>
        <v>2950.62</v>
      </c>
      <c r="E594" t="s">
        <v>16</v>
      </c>
      <c r="F594" t="s">
        <v>5</v>
      </c>
      <c r="G594">
        <v>49177</v>
      </c>
      <c r="H594">
        <v>43036</v>
      </c>
    </row>
    <row r="595" spans="1:8" x14ac:dyDescent="0.25">
      <c r="A595" t="s">
        <v>30</v>
      </c>
      <c r="B595" t="s">
        <v>21</v>
      </c>
      <c r="C595" t="s">
        <v>15</v>
      </c>
      <c r="D595">
        <f t="shared" ca="1" si="9"/>
        <v>56306.94</v>
      </c>
      <c r="E595" t="s">
        <v>16</v>
      </c>
      <c r="F595" t="s">
        <v>2</v>
      </c>
      <c r="G595">
        <v>938449</v>
      </c>
      <c r="H595">
        <v>842315</v>
      </c>
    </row>
    <row r="596" spans="1:8" x14ac:dyDescent="0.25">
      <c r="A596" t="s">
        <v>30</v>
      </c>
      <c r="B596" t="s">
        <v>21</v>
      </c>
      <c r="C596" t="s">
        <v>20</v>
      </c>
      <c r="D596">
        <f t="shared" ca="1" si="9"/>
        <v>6342.3</v>
      </c>
      <c r="E596" t="s">
        <v>19</v>
      </c>
      <c r="F596" t="s">
        <v>2</v>
      </c>
      <c r="G596">
        <v>126846</v>
      </c>
      <c r="H596">
        <v>108159</v>
      </c>
    </row>
    <row r="597" spans="1:8" x14ac:dyDescent="0.25">
      <c r="A597" t="s">
        <v>30</v>
      </c>
      <c r="B597" t="s">
        <v>21</v>
      </c>
      <c r="C597" t="s">
        <v>20</v>
      </c>
      <c r="D597">
        <f t="shared" ca="1" si="9"/>
        <v>78755.67</v>
      </c>
      <c r="E597" t="s">
        <v>16</v>
      </c>
      <c r="F597" t="s">
        <v>3</v>
      </c>
      <c r="G597">
        <v>1125081</v>
      </c>
      <c r="H597">
        <v>252457</v>
      </c>
    </row>
    <row r="598" spans="1:8" x14ac:dyDescent="0.25">
      <c r="A598" t="s">
        <v>30</v>
      </c>
      <c r="B598" t="s">
        <v>21</v>
      </c>
      <c r="C598" t="s">
        <v>15</v>
      </c>
      <c r="D598">
        <f t="shared" ca="1" si="9"/>
        <v>19016.04</v>
      </c>
      <c r="E598" t="s">
        <v>16</v>
      </c>
      <c r="F598" t="s">
        <v>3</v>
      </c>
      <c r="G598">
        <v>633868</v>
      </c>
      <c r="H598">
        <v>28447</v>
      </c>
    </row>
    <row r="599" spans="1:8" x14ac:dyDescent="0.25">
      <c r="A599" t="s">
        <v>30</v>
      </c>
      <c r="B599" t="s">
        <v>21</v>
      </c>
      <c r="C599" t="s">
        <v>17</v>
      </c>
      <c r="D599">
        <f t="shared" ca="1" si="9"/>
        <v>69327.72</v>
      </c>
      <c r="E599" t="s">
        <v>16</v>
      </c>
      <c r="F599" t="s">
        <v>3</v>
      </c>
      <c r="G599">
        <v>990396</v>
      </c>
      <c r="H599">
        <v>888941</v>
      </c>
    </row>
    <row r="600" spans="1:8" x14ac:dyDescent="0.25">
      <c r="A600" t="s">
        <v>30</v>
      </c>
      <c r="B600" t="s">
        <v>21</v>
      </c>
      <c r="C600" t="s">
        <v>18</v>
      </c>
      <c r="D600">
        <f t="shared" ca="1" si="9"/>
        <v>32716.44</v>
      </c>
      <c r="E600" t="s">
        <v>19</v>
      </c>
      <c r="F600" t="s">
        <v>3</v>
      </c>
      <c r="G600">
        <v>545274</v>
      </c>
      <c r="H600">
        <v>458828</v>
      </c>
    </row>
    <row r="601" spans="1:8" x14ac:dyDescent="0.25">
      <c r="A601" t="s">
        <v>30</v>
      </c>
      <c r="B601" t="s">
        <v>21</v>
      </c>
      <c r="C601" t="s">
        <v>15</v>
      </c>
      <c r="D601">
        <f t="shared" ca="1" si="9"/>
        <v>22873.1</v>
      </c>
      <c r="E601" t="s">
        <v>19</v>
      </c>
      <c r="F601" t="s">
        <v>3</v>
      </c>
      <c r="G601">
        <v>457462</v>
      </c>
      <c r="H601">
        <v>349010</v>
      </c>
    </row>
    <row r="602" spans="1:8" x14ac:dyDescent="0.25">
      <c r="A602" t="s">
        <v>30</v>
      </c>
      <c r="B602" t="s">
        <v>21</v>
      </c>
      <c r="C602" t="s">
        <v>20</v>
      </c>
      <c r="D602">
        <f t="shared" ca="1" si="9"/>
        <v>101863.67999999999</v>
      </c>
      <c r="E602" t="s">
        <v>19</v>
      </c>
      <c r="F602" t="s">
        <v>3</v>
      </c>
      <c r="G602">
        <v>1697728</v>
      </c>
      <c r="H602">
        <v>1142861</v>
      </c>
    </row>
    <row r="603" spans="1:8" x14ac:dyDescent="0.25">
      <c r="A603" t="s">
        <v>30</v>
      </c>
      <c r="B603" t="s">
        <v>21</v>
      </c>
      <c r="C603" t="s">
        <v>18</v>
      </c>
      <c r="D603">
        <f t="shared" ca="1" si="9"/>
        <v>1800.84</v>
      </c>
      <c r="E603" t="s">
        <v>16</v>
      </c>
      <c r="F603" t="s">
        <v>4</v>
      </c>
      <c r="G603">
        <v>90042</v>
      </c>
      <c r="H603">
        <v>46471</v>
      </c>
    </row>
    <row r="604" spans="1:8" x14ac:dyDescent="0.25">
      <c r="A604" t="s">
        <v>30</v>
      </c>
      <c r="B604" t="s">
        <v>21</v>
      </c>
      <c r="C604" t="s">
        <v>15</v>
      </c>
      <c r="D604">
        <f t="shared" ca="1" si="9"/>
        <v>21562.89</v>
      </c>
      <c r="E604" t="s">
        <v>16</v>
      </c>
      <c r="F604" t="s">
        <v>4</v>
      </c>
      <c r="G604">
        <v>718763</v>
      </c>
      <c r="H604">
        <v>354823</v>
      </c>
    </row>
    <row r="605" spans="1:8" x14ac:dyDescent="0.25">
      <c r="A605" t="s">
        <v>30</v>
      </c>
      <c r="B605" t="s">
        <v>21</v>
      </c>
      <c r="C605" t="s">
        <v>17</v>
      </c>
      <c r="D605">
        <f t="shared" ca="1" si="9"/>
        <v>49748.160000000003</v>
      </c>
      <c r="E605" t="s">
        <v>16</v>
      </c>
      <c r="F605" t="s">
        <v>4</v>
      </c>
      <c r="G605">
        <v>710688</v>
      </c>
      <c r="H605">
        <v>613965</v>
      </c>
    </row>
    <row r="606" spans="1:8" x14ac:dyDescent="0.25">
      <c r="A606" t="s">
        <v>30</v>
      </c>
      <c r="B606" t="s">
        <v>21</v>
      </c>
      <c r="C606" t="s">
        <v>20</v>
      </c>
      <c r="D606">
        <f t="shared" ca="1" si="9"/>
        <v>7481.46</v>
      </c>
      <c r="E606" t="s">
        <v>19</v>
      </c>
      <c r="F606" t="s">
        <v>4</v>
      </c>
      <c r="G606">
        <v>106878</v>
      </c>
      <c r="H606">
        <v>85137</v>
      </c>
    </row>
    <row r="607" spans="1:8" x14ac:dyDescent="0.25">
      <c r="A607" t="s">
        <v>30</v>
      </c>
      <c r="B607" t="s">
        <v>21</v>
      </c>
      <c r="C607" t="s">
        <v>20</v>
      </c>
      <c r="D607">
        <f t="shared" ca="1" si="9"/>
        <v>24992.07</v>
      </c>
      <c r="E607" t="s">
        <v>19</v>
      </c>
      <c r="F607" t="s">
        <v>4</v>
      </c>
      <c r="G607">
        <v>833069</v>
      </c>
      <c r="H607">
        <v>467331</v>
      </c>
    </row>
    <row r="608" spans="1:8" x14ac:dyDescent="0.25">
      <c r="A608" t="s">
        <v>30</v>
      </c>
      <c r="B608" t="s">
        <v>21</v>
      </c>
      <c r="C608" t="s">
        <v>15</v>
      </c>
      <c r="D608">
        <f t="shared" ca="1" si="9"/>
        <v>41653.449999999997</v>
      </c>
      <c r="E608" t="s">
        <v>19</v>
      </c>
      <c r="F608" t="s">
        <v>4</v>
      </c>
      <c r="G608">
        <v>833069</v>
      </c>
      <c r="H608">
        <v>700997</v>
      </c>
    </row>
    <row r="609" spans="1:8" x14ac:dyDescent="0.25">
      <c r="A609" t="s">
        <v>30</v>
      </c>
      <c r="B609" t="s">
        <v>21</v>
      </c>
      <c r="C609" t="s">
        <v>17</v>
      </c>
      <c r="D609">
        <f t="shared" ca="1" si="9"/>
        <v>5736.92</v>
      </c>
      <c r="E609" t="s">
        <v>16</v>
      </c>
      <c r="F609" t="s">
        <v>5</v>
      </c>
      <c r="G609">
        <v>81956</v>
      </c>
      <c r="H609">
        <v>52412</v>
      </c>
    </row>
    <row r="610" spans="1:8" x14ac:dyDescent="0.25">
      <c r="A610" t="s">
        <v>30</v>
      </c>
      <c r="B610" t="s">
        <v>21</v>
      </c>
      <c r="C610" t="s">
        <v>18</v>
      </c>
      <c r="D610">
        <f t="shared" ca="1" si="9"/>
        <v>10800.37</v>
      </c>
      <c r="E610" t="s">
        <v>16</v>
      </c>
      <c r="F610" t="s">
        <v>5</v>
      </c>
      <c r="G610">
        <v>154291</v>
      </c>
      <c r="H610">
        <v>131561</v>
      </c>
    </row>
    <row r="611" spans="1:8" x14ac:dyDescent="0.25">
      <c r="A611" t="s">
        <v>30</v>
      </c>
      <c r="B611" t="s">
        <v>21</v>
      </c>
      <c r="C611" t="s">
        <v>20</v>
      </c>
      <c r="D611">
        <f t="shared" ca="1" si="9"/>
        <v>111344.28</v>
      </c>
      <c r="E611" t="s">
        <v>16</v>
      </c>
      <c r="F611" t="s">
        <v>2</v>
      </c>
      <c r="G611">
        <v>2783607</v>
      </c>
      <c r="H611">
        <v>1186767</v>
      </c>
    </row>
    <row r="612" spans="1:8" x14ac:dyDescent="0.25">
      <c r="A612" t="s">
        <v>30</v>
      </c>
      <c r="B612" t="s">
        <v>21</v>
      </c>
      <c r="C612" t="s">
        <v>17</v>
      </c>
      <c r="D612">
        <f t="shared" ca="1" si="9"/>
        <v>23724.080000000002</v>
      </c>
      <c r="E612" t="s">
        <v>16</v>
      </c>
      <c r="F612" t="s">
        <v>2</v>
      </c>
      <c r="G612">
        <v>1186204</v>
      </c>
      <c r="H612">
        <v>479111</v>
      </c>
    </row>
    <row r="613" spans="1:8" x14ac:dyDescent="0.25">
      <c r="A613" t="s">
        <v>30</v>
      </c>
      <c r="B613" t="s">
        <v>21</v>
      </c>
      <c r="C613" t="s">
        <v>15</v>
      </c>
      <c r="D613">
        <f t="shared" ca="1" si="9"/>
        <v>43543.24</v>
      </c>
      <c r="E613" t="s">
        <v>16</v>
      </c>
      <c r="F613" t="s">
        <v>2</v>
      </c>
      <c r="G613">
        <v>1088581</v>
      </c>
      <c r="H613">
        <v>366400</v>
      </c>
    </row>
    <row r="614" spans="1:8" x14ac:dyDescent="0.25">
      <c r="A614" t="s">
        <v>30</v>
      </c>
      <c r="B614" t="s">
        <v>21</v>
      </c>
      <c r="C614" t="s">
        <v>20</v>
      </c>
      <c r="D614">
        <f t="shared" ca="1" si="9"/>
        <v>4641.1000000000004</v>
      </c>
      <c r="E614" t="s">
        <v>19</v>
      </c>
      <c r="F614" t="s">
        <v>2</v>
      </c>
      <c r="G614">
        <v>92822</v>
      </c>
      <c r="H614">
        <v>89562</v>
      </c>
    </row>
    <row r="615" spans="1:8" x14ac:dyDescent="0.25">
      <c r="A615" t="s">
        <v>30</v>
      </c>
      <c r="B615" t="s">
        <v>21</v>
      </c>
      <c r="C615" t="s">
        <v>18</v>
      </c>
      <c r="D615">
        <f t="shared" ca="1" si="9"/>
        <v>18646.8</v>
      </c>
      <c r="E615" t="s">
        <v>19</v>
      </c>
      <c r="F615" t="s">
        <v>2</v>
      </c>
      <c r="G615">
        <v>932340</v>
      </c>
      <c r="H615">
        <v>0</v>
      </c>
    </row>
    <row r="616" spans="1:8" x14ac:dyDescent="0.25">
      <c r="A616" t="s">
        <v>30</v>
      </c>
      <c r="B616" t="s">
        <v>21</v>
      </c>
      <c r="C616" t="s">
        <v>20</v>
      </c>
      <c r="D616">
        <f t="shared" ca="1" si="9"/>
        <v>68069.25</v>
      </c>
      <c r="E616" t="s">
        <v>19</v>
      </c>
      <c r="F616" t="s">
        <v>2</v>
      </c>
      <c r="G616">
        <v>1361385</v>
      </c>
      <c r="H616">
        <v>1374666</v>
      </c>
    </row>
    <row r="617" spans="1:8" x14ac:dyDescent="0.25">
      <c r="A617" t="s">
        <v>30</v>
      </c>
      <c r="B617" t="s">
        <v>21</v>
      </c>
      <c r="C617" t="s">
        <v>17</v>
      </c>
      <c r="D617">
        <f t="shared" ca="1" si="9"/>
        <v>40285.440000000002</v>
      </c>
      <c r="E617" t="s">
        <v>16</v>
      </c>
      <c r="F617" t="s">
        <v>3</v>
      </c>
      <c r="G617">
        <v>1342848</v>
      </c>
      <c r="H617">
        <v>1446346</v>
      </c>
    </row>
    <row r="618" spans="1:8" x14ac:dyDescent="0.25">
      <c r="A618" t="s">
        <v>30</v>
      </c>
      <c r="B618" t="s">
        <v>21</v>
      </c>
      <c r="C618" t="s">
        <v>15</v>
      </c>
      <c r="D618">
        <f t="shared" ca="1" si="9"/>
        <v>104218.86</v>
      </c>
      <c r="E618" t="s">
        <v>16</v>
      </c>
      <c r="F618" t="s">
        <v>3</v>
      </c>
      <c r="G618">
        <v>1736981</v>
      </c>
      <c r="H618">
        <v>155905</v>
      </c>
    </row>
    <row r="619" spans="1:8" x14ac:dyDescent="0.25">
      <c r="A619" t="s">
        <v>30</v>
      </c>
      <c r="B619" t="s">
        <v>21</v>
      </c>
      <c r="C619" t="s">
        <v>20</v>
      </c>
      <c r="D619">
        <f t="shared" ca="1" si="9"/>
        <v>44945.85</v>
      </c>
      <c r="E619" t="s">
        <v>16</v>
      </c>
      <c r="F619" t="s">
        <v>3</v>
      </c>
      <c r="G619">
        <v>1498195</v>
      </c>
      <c r="H619">
        <v>302562</v>
      </c>
    </row>
    <row r="620" spans="1:8" x14ac:dyDescent="0.25">
      <c r="A620" t="s">
        <v>30</v>
      </c>
      <c r="B620" t="s">
        <v>21</v>
      </c>
      <c r="C620" t="s">
        <v>18</v>
      </c>
      <c r="D620">
        <f t="shared" ca="1" si="9"/>
        <v>29573.88</v>
      </c>
      <c r="E620" t="s">
        <v>19</v>
      </c>
      <c r="F620" t="s">
        <v>3</v>
      </c>
      <c r="G620">
        <v>492898</v>
      </c>
      <c r="H620">
        <v>420286</v>
      </c>
    </row>
    <row r="621" spans="1:8" x14ac:dyDescent="0.25">
      <c r="A621" t="s">
        <v>30</v>
      </c>
      <c r="B621" t="s">
        <v>21</v>
      </c>
      <c r="C621" t="s">
        <v>17</v>
      </c>
      <c r="D621">
        <f t="shared" ca="1" si="9"/>
        <v>14319.96</v>
      </c>
      <c r="E621" t="s">
        <v>19</v>
      </c>
      <c r="F621" t="s">
        <v>3</v>
      </c>
      <c r="G621">
        <v>477332</v>
      </c>
      <c r="H621">
        <v>240995</v>
      </c>
    </row>
    <row r="622" spans="1:8" x14ac:dyDescent="0.25">
      <c r="A622" t="s">
        <v>30</v>
      </c>
      <c r="B622" t="s">
        <v>21</v>
      </c>
      <c r="C622" t="s">
        <v>15</v>
      </c>
      <c r="D622">
        <f t="shared" ca="1" si="9"/>
        <v>10429.469999999999</v>
      </c>
      <c r="E622" t="s">
        <v>19</v>
      </c>
      <c r="F622" t="s">
        <v>3</v>
      </c>
      <c r="G622">
        <v>347649</v>
      </c>
      <c r="H622">
        <v>273032</v>
      </c>
    </row>
    <row r="623" spans="1:8" x14ac:dyDescent="0.25">
      <c r="A623" t="s">
        <v>30</v>
      </c>
      <c r="B623" t="s">
        <v>21</v>
      </c>
      <c r="C623" t="s">
        <v>20</v>
      </c>
      <c r="D623">
        <f t="shared" ca="1" si="9"/>
        <v>18284.939999999999</v>
      </c>
      <c r="E623" t="s">
        <v>16</v>
      </c>
      <c r="F623" t="s">
        <v>4</v>
      </c>
      <c r="G623">
        <v>304749</v>
      </c>
      <c r="H623">
        <v>198310</v>
      </c>
    </row>
    <row r="624" spans="1:8" x14ac:dyDescent="0.25">
      <c r="A624" t="s">
        <v>30</v>
      </c>
      <c r="B624" t="s">
        <v>21</v>
      </c>
      <c r="C624" t="s">
        <v>17</v>
      </c>
      <c r="D624">
        <f t="shared" ca="1" si="9"/>
        <v>3112.48</v>
      </c>
      <c r="E624" t="s">
        <v>16</v>
      </c>
      <c r="F624" t="s">
        <v>4</v>
      </c>
      <c r="G624">
        <v>155624</v>
      </c>
      <c r="H624">
        <v>48889</v>
      </c>
    </row>
    <row r="625" spans="1:8" x14ac:dyDescent="0.25">
      <c r="A625" t="s">
        <v>30</v>
      </c>
      <c r="B625" t="s">
        <v>21</v>
      </c>
      <c r="C625" t="s">
        <v>20</v>
      </c>
      <c r="D625">
        <f t="shared" ca="1" si="9"/>
        <v>81175.679999999993</v>
      </c>
      <c r="E625" t="s">
        <v>16</v>
      </c>
      <c r="F625" t="s">
        <v>4</v>
      </c>
      <c r="G625">
        <v>1352928</v>
      </c>
      <c r="H625">
        <v>455376</v>
      </c>
    </row>
    <row r="626" spans="1:8" x14ac:dyDescent="0.25">
      <c r="A626" t="s">
        <v>30</v>
      </c>
      <c r="B626" t="s">
        <v>21</v>
      </c>
      <c r="C626" t="s">
        <v>17</v>
      </c>
      <c r="D626">
        <f t="shared" ca="1" si="9"/>
        <v>27593.07</v>
      </c>
      <c r="E626" t="s">
        <v>19</v>
      </c>
      <c r="F626" t="s">
        <v>4</v>
      </c>
      <c r="G626">
        <v>919769</v>
      </c>
      <c r="H626">
        <v>123832</v>
      </c>
    </row>
    <row r="627" spans="1:8" x14ac:dyDescent="0.25">
      <c r="A627" t="s">
        <v>30</v>
      </c>
      <c r="B627" t="s">
        <v>21</v>
      </c>
      <c r="C627" t="s">
        <v>15</v>
      </c>
      <c r="D627">
        <f t="shared" ca="1" si="9"/>
        <v>118040.52</v>
      </c>
      <c r="E627" t="s">
        <v>19</v>
      </c>
      <c r="F627" t="s">
        <v>4</v>
      </c>
      <c r="G627">
        <v>3934684</v>
      </c>
      <c r="H627">
        <v>3178457</v>
      </c>
    </row>
    <row r="628" spans="1:8" x14ac:dyDescent="0.25">
      <c r="A628" t="s">
        <v>30</v>
      </c>
      <c r="B628" t="s">
        <v>21</v>
      </c>
      <c r="C628" t="s">
        <v>18</v>
      </c>
      <c r="D628">
        <f t="shared" ca="1" si="9"/>
        <v>55478.99</v>
      </c>
      <c r="E628" t="s">
        <v>19</v>
      </c>
      <c r="F628" t="s">
        <v>4</v>
      </c>
      <c r="G628">
        <v>792557</v>
      </c>
      <c r="H628">
        <v>373468</v>
      </c>
    </row>
    <row r="629" spans="1:8" x14ac:dyDescent="0.25">
      <c r="A629" t="s">
        <v>30</v>
      </c>
      <c r="B629" t="s">
        <v>21</v>
      </c>
      <c r="C629" t="s">
        <v>20</v>
      </c>
      <c r="D629">
        <f t="shared" ca="1" si="9"/>
        <v>33732.6</v>
      </c>
      <c r="E629" t="s">
        <v>16</v>
      </c>
      <c r="F629" t="s">
        <v>5</v>
      </c>
      <c r="G629">
        <v>562210</v>
      </c>
      <c r="H629">
        <v>618157</v>
      </c>
    </row>
    <row r="630" spans="1:8" x14ac:dyDescent="0.25">
      <c r="A630" t="s">
        <v>30</v>
      </c>
      <c r="B630" t="s">
        <v>21</v>
      </c>
      <c r="C630" t="s">
        <v>15</v>
      </c>
      <c r="D630">
        <f t="shared" ca="1" si="9"/>
        <v>9835.5</v>
      </c>
      <c r="E630" t="s">
        <v>16</v>
      </c>
      <c r="F630" t="s">
        <v>5</v>
      </c>
      <c r="G630">
        <v>491775</v>
      </c>
      <c r="H630">
        <v>496572</v>
      </c>
    </row>
    <row r="631" spans="1:8" x14ac:dyDescent="0.25">
      <c r="A631" t="s">
        <v>31</v>
      </c>
      <c r="B631" t="s">
        <v>21</v>
      </c>
      <c r="C631" t="s">
        <v>15</v>
      </c>
      <c r="D631">
        <f t="shared" ca="1" si="9"/>
        <v>49268.59</v>
      </c>
      <c r="E631" t="s">
        <v>16</v>
      </c>
      <c r="F631" t="s">
        <v>2</v>
      </c>
      <c r="G631">
        <v>703837</v>
      </c>
      <c r="H631">
        <v>710703</v>
      </c>
    </row>
    <row r="632" spans="1:8" x14ac:dyDescent="0.25">
      <c r="A632" t="s">
        <v>31</v>
      </c>
      <c r="B632" t="s">
        <v>21</v>
      </c>
      <c r="C632" t="s">
        <v>17</v>
      </c>
      <c r="D632">
        <f t="shared" ca="1" si="9"/>
        <v>5644.8</v>
      </c>
      <c r="E632" t="s">
        <v>16</v>
      </c>
      <c r="F632" t="s">
        <v>2</v>
      </c>
      <c r="G632">
        <v>282240</v>
      </c>
      <c r="H632">
        <v>177329</v>
      </c>
    </row>
    <row r="633" spans="1:8" x14ac:dyDescent="0.25">
      <c r="A633" t="s">
        <v>31</v>
      </c>
      <c r="B633" t="s">
        <v>21</v>
      </c>
      <c r="C633" t="s">
        <v>18</v>
      </c>
      <c r="D633">
        <f t="shared" ca="1" si="9"/>
        <v>10905.48</v>
      </c>
      <c r="E633" t="s">
        <v>19</v>
      </c>
      <c r="F633" t="s">
        <v>3</v>
      </c>
      <c r="G633">
        <v>545274</v>
      </c>
      <c r="H633">
        <v>458828</v>
      </c>
    </row>
    <row r="634" spans="1:8" x14ac:dyDescent="0.25">
      <c r="A634" t="s">
        <v>31</v>
      </c>
      <c r="B634" t="s">
        <v>21</v>
      </c>
      <c r="C634" t="s">
        <v>15</v>
      </c>
      <c r="D634">
        <f t="shared" ca="1" si="9"/>
        <v>16011.17</v>
      </c>
      <c r="E634" t="s">
        <v>19</v>
      </c>
      <c r="F634" t="s">
        <v>3</v>
      </c>
      <c r="G634">
        <v>228731</v>
      </c>
      <c r="H634">
        <v>195035</v>
      </c>
    </row>
    <row r="635" spans="1:8" x14ac:dyDescent="0.25">
      <c r="A635" t="s">
        <v>31</v>
      </c>
      <c r="B635" t="s">
        <v>21</v>
      </c>
      <c r="C635" t="s">
        <v>20</v>
      </c>
      <c r="D635">
        <f t="shared" ca="1" si="9"/>
        <v>33954.559999999998</v>
      </c>
      <c r="E635" t="s">
        <v>19</v>
      </c>
      <c r="F635" t="s">
        <v>3</v>
      </c>
      <c r="G635">
        <v>1697728</v>
      </c>
      <c r="H635">
        <v>1142861</v>
      </c>
    </row>
    <row r="636" spans="1:8" x14ac:dyDescent="0.25">
      <c r="A636" t="s">
        <v>31</v>
      </c>
      <c r="B636" t="s">
        <v>21</v>
      </c>
      <c r="C636" t="s">
        <v>18</v>
      </c>
      <c r="D636">
        <f t="shared" ca="1" si="9"/>
        <v>10805.04</v>
      </c>
      <c r="E636" t="s">
        <v>16</v>
      </c>
      <c r="F636" t="s">
        <v>4</v>
      </c>
      <c r="G636">
        <v>270126</v>
      </c>
      <c r="H636">
        <v>139412</v>
      </c>
    </row>
    <row r="637" spans="1:8" x14ac:dyDescent="0.25">
      <c r="A637" t="s">
        <v>31</v>
      </c>
      <c r="B637" t="s">
        <v>21</v>
      </c>
      <c r="C637" t="s">
        <v>15</v>
      </c>
      <c r="D637">
        <f t="shared" ca="1" si="9"/>
        <v>2395.88</v>
      </c>
      <c r="E637" t="s">
        <v>16</v>
      </c>
      <c r="F637" t="s">
        <v>4</v>
      </c>
      <c r="G637">
        <v>119794</v>
      </c>
      <c r="H637">
        <v>96770</v>
      </c>
    </row>
    <row r="638" spans="1:8" x14ac:dyDescent="0.25">
      <c r="A638" t="s">
        <v>31</v>
      </c>
      <c r="B638" t="s">
        <v>21</v>
      </c>
      <c r="C638" t="s">
        <v>17</v>
      </c>
      <c r="D638">
        <f t="shared" ca="1" si="9"/>
        <v>4737.92</v>
      </c>
      <c r="E638" t="s">
        <v>16</v>
      </c>
      <c r="F638" t="s">
        <v>4</v>
      </c>
      <c r="G638">
        <v>236896</v>
      </c>
      <c r="H638">
        <v>47841</v>
      </c>
    </row>
    <row r="639" spans="1:8" x14ac:dyDescent="0.25">
      <c r="A639" t="s">
        <v>31</v>
      </c>
      <c r="B639" t="s">
        <v>21</v>
      </c>
      <c r="C639" t="s">
        <v>20</v>
      </c>
      <c r="D639">
        <f t="shared" ca="1" si="9"/>
        <v>3562.6</v>
      </c>
      <c r="E639" t="s">
        <v>19</v>
      </c>
      <c r="F639" t="s">
        <v>4</v>
      </c>
      <c r="G639">
        <v>178130</v>
      </c>
      <c r="H639">
        <v>169875</v>
      </c>
    </row>
    <row r="640" spans="1:8" x14ac:dyDescent="0.25">
      <c r="A640" t="s">
        <v>31</v>
      </c>
      <c r="B640" t="s">
        <v>21</v>
      </c>
      <c r="C640" t="s">
        <v>20</v>
      </c>
      <c r="D640">
        <f t="shared" ca="1" si="9"/>
        <v>16661.400000000001</v>
      </c>
      <c r="E640" t="s">
        <v>19</v>
      </c>
      <c r="F640" t="s">
        <v>4</v>
      </c>
      <c r="G640">
        <v>333228</v>
      </c>
      <c r="H640">
        <v>0</v>
      </c>
    </row>
    <row r="641" spans="1:8" x14ac:dyDescent="0.25">
      <c r="A641" t="s">
        <v>31</v>
      </c>
      <c r="B641" t="s">
        <v>21</v>
      </c>
      <c r="C641" t="s">
        <v>15</v>
      </c>
      <c r="D641">
        <f t="shared" ca="1" si="9"/>
        <v>16661.400000000001</v>
      </c>
      <c r="E641" t="s">
        <v>19</v>
      </c>
      <c r="F641" t="s">
        <v>4</v>
      </c>
      <c r="G641">
        <v>333228</v>
      </c>
      <c r="H641">
        <v>0</v>
      </c>
    </row>
    <row r="642" spans="1:8" x14ac:dyDescent="0.25">
      <c r="A642" t="s">
        <v>31</v>
      </c>
      <c r="B642" t="s">
        <v>21</v>
      </c>
      <c r="C642" t="s">
        <v>17</v>
      </c>
      <c r="D642">
        <f t="shared" ca="1" si="9"/>
        <v>22128.09</v>
      </c>
      <c r="E642" t="s">
        <v>16</v>
      </c>
      <c r="F642" t="s">
        <v>5</v>
      </c>
      <c r="G642">
        <v>737603</v>
      </c>
      <c r="H642">
        <v>587564</v>
      </c>
    </row>
    <row r="643" spans="1:8" x14ac:dyDescent="0.25">
      <c r="A643" t="s">
        <v>31</v>
      </c>
      <c r="B643" t="s">
        <v>21</v>
      </c>
      <c r="C643" t="s">
        <v>18</v>
      </c>
      <c r="D643">
        <f t="shared" ref="D643:D706" ca="1" si="10">G643*(RANDBETWEEN($K$2,$L$2))/100</f>
        <v>2057.2199999999998</v>
      </c>
      <c r="E643" t="s">
        <v>16</v>
      </c>
      <c r="F643" t="s">
        <v>5</v>
      </c>
      <c r="G643">
        <v>102861</v>
      </c>
      <c r="H643">
        <v>60010</v>
      </c>
    </row>
    <row r="644" spans="1:8" x14ac:dyDescent="0.25">
      <c r="A644" t="s">
        <v>31</v>
      </c>
      <c r="B644" t="s">
        <v>21</v>
      </c>
      <c r="C644" t="s">
        <v>20</v>
      </c>
      <c r="D644">
        <f t="shared" ca="1" si="10"/>
        <v>250524.6</v>
      </c>
      <c r="E644" t="s">
        <v>16</v>
      </c>
      <c r="F644" t="s">
        <v>2</v>
      </c>
      <c r="G644">
        <v>4175410</v>
      </c>
      <c r="H644">
        <v>2670226</v>
      </c>
    </row>
    <row r="645" spans="1:8" x14ac:dyDescent="0.25">
      <c r="A645" t="s">
        <v>31</v>
      </c>
      <c r="B645" t="s">
        <v>21</v>
      </c>
      <c r="C645" t="s">
        <v>17</v>
      </c>
      <c r="D645">
        <f t="shared" ca="1" si="10"/>
        <v>80068.740000000005</v>
      </c>
      <c r="E645" t="s">
        <v>16</v>
      </c>
      <c r="F645" t="s">
        <v>2</v>
      </c>
      <c r="G645">
        <v>1334479</v>
      </c>
      <c r="H645">
        <v>1152860</v>
      </c>
    </row>
    <row r="646" spans="1:8" x14ac:dyDescent="0.25">
      <c r="A646" t="s">
        <v>31</v>
      </c>
      <c r="B646" t="s">
        <v>21</v>
      </c>
      <c r="C646" t="s">
        <v>15</v>
      </c>
      <c r="D646">
        <f t="shared" ca="1" si="10"/>
        <v>36286.019999999997</v>
      </c>
      <c r="E646" t="s">
        <v>16</v>
      </c>
      <c r="F646" t="s">
        <v>2</v>
      </c>
      <c r="G646">
        <v>1814301</v>
      </c>
      <c r="H646">
        <v>1017779</v>
      </c>
    </row>
    <row r="647" spans="1:8" x14ac:dyDescent="0.25">
      <c r="A647" t="s">
        <v>31</v>
      </c>
      <c r="B647" t="s">
        <v>21</v>
      </c>
      <c r="C647" t="s">
        <v>20</v>
      </c>
      <c r="D647">
        <f t="shared" ca="1" si="10"/>
        <v>928.22</v>
      </c>
      <c r="E647" t="s">
        <v>19</v>
      </c>
      <c r="F647" t="s">
        <v>2</v>
      </c>
      <c r="G647">
        <v>46411</v>
      </c>
      <c r="H647">
        <v>48426</v>
      </c>
    </row>
    <row r="648" spans="1:8" x14ac:dyDescent="0.25">
      <c r="A648" t="s">
        <v>31</v>
      </c>
      <c r="B648" t="s">
        <v>21</v>
      </c>
      <c r="C648" t="s">
        <v>18</v>
      </c>
      <c r="D648">
        <f t="shared" ca="1" si="10"/>
        <v>83910.6</v>
      </c>
      <c r="E648" t="s">
        <v>19</v>
      </c>
      <c r="F648" t="s">
        <v>2</v>
      </c>
      <c r="G648">
        <v>2797020</v>
      </c>
      <c r="H648">
        <v>0</v>
      </c>
    </row>
    <row r="649" spans="1:8" x14ac:dyDescent="0.25">
      <c r="A649" t="s">
        <v>31</v>
      </c>
      <c r="B649" t="s">
        <v>21</v>
      </c>
      <c r="C649" t="s">
        <v>20</v>
      </c>
      <c r="D649">
        <f t="shared" ca="1" si="10"/>
        <v>16336.6</v>
      </c>
      <c r="E649" t="s">
        <v>19</v>
      </c>
      <c r="F649" t="s">
        <v>2</v>
      </c>
      <c r="G649">
        <v>408415</v>
      </c>
      <c r="H649">
        <v>247440</v>
      </c>
    </row>
    <row r="650" spans="1:8" x14ac:dyDescent="0.25">
      <c r="A650" t="s">
        <v>31</v>
      </c>
      <c r="B650" t="s">
        <v>21</v>
      </c>
      <c r="C650" t="s">
        <v>17</v>
      </c>
      <c r="D650">
        <f t="shared" ca="1" si="10"/>
        <v>187998.79</v>
      </c>
      <c r="E650" t="s">
        <v>16</v>
      </c>
      <c r="F650" t="s">
        <v>3</v>
      </c>
      <c r="G650">
        <v>2685697</v>
      </c>
      <c r="H650">
        <v>2892692</v>
      </c>
    </row>
    <row r="651" spans="1:8" x14ac:dyDescent="0.25">
      <c r="A651" t="s">
        <v>31</v>
      </c>
      <c r="B651" t="s">
        <v>21</v>
      </c>
      <c r="C651" t="s">
        <v>15</v>
      </c>
      <c r="D651">
        <f t="shared" ca="1" si="10"/>
        <v>72374.25</v>
      </c>
      <c r="E651" t="s">
        <v>16</v>
      </c>
      <c r="F651" t="s">
        <v>3</v>
      </c>
      <c r="G651">
        <v>1447485</v>
      </c>
      <c r="H651">
        <v>1299206</v>
      </c>
    </row>
    <row r="652" spans="1:8" x14ac:dyDescent="0.25">
      <c r="A652" t="s">
        <v>31</v>
      </c>
      <c r="B652" t="s">
        <v>21</v>
      </c>
      <c r="C652" t="s">
        <v>20</v>
      </c>
      <c r="D652">
        <f t="shared" ca="1" si="10"/>
        <v>24969.9</v>
      </c>
      <c r="E652" t="s">
        <v>16</v>
      </c>
      <c r="F652" t="s">
        <v>3</v>
      </c>
      <c r="G652">
        <v>499398</v>
      </c>
      <c r="H652">
        <v>100854</v>
      </c>
    </row>
    <row r="653" spans="1:8" x14ac:dyDescent="0.25">
      <c r="A653" t="s">
        <v>31</v>
      </c>
      <c r="B653" t="s">
        <v>21</v>
      </c>
      <c r="C653" t="s">
        <v>18</v>
      </c>
      <c r="D653">
        <f t="shared" ca="1" si="10"/>
        <v>29573.88</v>
      </c>
      <c r="E653" t="s">
        <v>19</v>
      </c>
      <c r="F653" t="s">
        <v>3</v>
      </c>
      <c r="G653">
        <v>492898</v>
      </c>
      <c r="H653">
        <v>508767</v>
      </c>
    </row>
    <row r="654" spans="1:8" x14ac:dyDescent="0.25">
      <c r="A654" t="s">
        <v>31</v>
      </c>
      <c r="B654" t="s">
        <v>21</v>
      </c>
      <c r="C654" t="s">
        <v>17</v>
      </c>
      <c r="D654">
        <f t="shared" ca="1" si="10"/>
        <v>11455.98</v>
      </c>
      <c r="E654" t="s">
        <v>19</v>
      </c>
      <c r="F654" t="s">
        <v>3</v>
      </c>
      <c r="G654">
        <v>190933</v>
      </c>
      <c r="H654">
        <v>81403</v>
      </c>
    </row>
    <row r="655" spans="1:8" x14ac:dyDescent="0.25">
      <c r="A655" t="s">
        <v>31</v>
      </c>
      <c r="B655" t="s">
        <v>21</v>
      </c>
      <c r="C655" t="s">
        <v>15</v>
      </c>
      <c r="D655">
        <f t="shared" ca="1" si="10"/>
        <v>8343.6</v>
      </c>
      <c r="E655" t="s">
        <v>19</v>
      </c>
      <c r="F655" t="s">
        <v>3</v>
      </c>
      <c r="G655">
        <v>208590</v>
      </c>
      <c r="H655">
        <v>79569</v>
      </c>
    </row>
    <row r="656" spans="1:8" x14ac:dyDescent="0.25">
      <c r="A656" t="s">
        <v>31</v>
      </c>
      <c r="B656" t="s">
        <v>21</v>
      </c>
      <c r="C656" t="s">
        <v>20</v>
      </c>
      <c r="D656">
        <f t="shared" ca="1" si="10"/>
        <v>6094.96</v>
      </c>
      <c r="E656" t="s">
        <v>16</v>
      </c>
      <c r="F656" t="s">
        <v>4</v>
      </c>
      <c r="G656">
        <v>152374</v>
      </c>
      <c r="H656">
        <v>49577</v>
      </c>
    </row>
    <row r="657" spans="1:8" x14ac:dyDescent="0.25">
      <c r="A657" t="s">
        <v>31</v>
      </c>
      <c r="B657" t="s">
        <v>21</v>
      </c>
      <c r="C657" t="s">
        <v>17</v>
      </c>
      <c r="D657">
        <f t="shared" ca="1" si="10"/>
        <v>9337.44</v>
      </c>
      <c r="E657" t="s">
        <v>16</v>
      </c>
      <c r="F657" t="s">
        <v>4</v>
      </c>
      <c r="G657">
        <v>155624</v>
      </c>
      <c r="H657">
        <v>24444</v>
      </c>
    </row>
    <row r="658" spans="1:8" x14ac:dyDescent="0.25">
      <c r="A658" t="s">
        <v>31</v>
      </c>
      <c r="B658" t="s">
        <v>21</v>
      </c>
      <c r="C658" t="s">
        <v>20</v>
      </c>
      <c r="D658">
        <f t="shared" ca="1" si="10"/>
        <v>32470.26</v>
      </c>
      <c r="E658" t="s">
        <v>16</v>
      </c>
      <c r="F658" t="s">
        <v>4</v>
      </c>
      <c r="G658">
        <v>541171</v>
      </c>
      <c r="H658">
        <v>437161</v>
      </c>
    </row>
    <row r="659" spans="1:8" x14ac:dyDescent="0.25">
      <c r="A659" t="s">
        <v>31</v>
      </c>
      <c r="B659" t="s">
        <v>21</v>
      </c>
      <c r="C659" t="s">
        <v>17</v>
      </c>
      <c r="D659">
        <f t="shared" ca="1" si="10"/>
        <v>8175.72</v>
      </c>
      <c r="E659" t="s">
        <v>19</v>
      </c>
      <c r="F659" t="s">
        <v>4</v>
      </c>
      <c r="G659">
        <v>408786</v>
      </c>
      <c r="H659">
        <v>36691</v>
      </c>
    </row>
    <row r="660" spans="1:8" x14ac:dyDescent="0.25">
      <c r="A660" t="s">
        <v>31</v>
      </c>
      <c r="B660" t="s">
        <v>21</v>
      </c>
      <c r="C660" t="s">
        <v>15</v>
      </c>
      <c r="D660">
        <f t="shared" ca="1" si="10"/>
        <v>61206.18</v>
      </c>
      <c r="E660" t="s">
        <v>19</v>
      </c>
      <c r="F660" t="s">
        <v>4</v>
      </c>
      <c r="G660">
        <v>874374</v>
      </c>
      <c r="H660">
        <v>235441</v>
      </c>
    </row>
    <row r="661" spans="1:8" x14ac:dyDescent="0.25">
      <c r="A661" t="s">
        <v>31</v>
      </c>
      <c r="B661" t="s">
        <v>21</v>
      </c>
      <c r="C661" t="s">
        <v>18</v>
      </c>
      <c r="D661">
        <f t="shared" ca="1" si="10"/>
        <v>79255.66</v>
      </c>
      <c r="E661" t="s">
        <v>19</v>
      </c>
      <c r="F661" t="s">
        <v>4</v>
      </c>
      <c r="G661">
        <v>3962783</v>
      </c>
      <c r="H661">
        <v>444605</v>
      </c>
    </row>
    <row r="662" spans="1:8" x14ac:dyDescent="0.25">
      <c r="A662" t="s">
        <v>31</v>
      </c>
      <c r="B662" t="s">
        <v>21</v>
      </c>
      <c r="C662" t="s">
        <v>20</v>
      </c>
      <c r="D662">
        <f t="shared" ca="1" si="10"/>
        <v>252994.68</v>
      </c>
      <c r="E662" t="s">
        <v>16</v>
      </c>
      <c r="F662" t="s">
        <v>5</v>
      </c>
      <c r="G662">
        <v>4216578</v>
      </c>
      <c r="H662">
        <v>2128858</v>
      </c>
    </row>
    <row r="663" spans="1:8" x14ac:dyDescent="0.25">
      <c r="A663" t="s">
        <v>31</v>
      </c>
      <c r="B663" t="s">
        <v>21</v>
      </c>
      <c r="C663" t="s">
        <v>15</v>
      </c>
      <c r="D663">
        <f t="shared" ca="1" si="10"/>
        <v>6884.85</v>
      </c>
      <c r="E663" t="s">
        <v>16</v>
      </c>
      <c r="F663" t="s">
        <v>5</v>
      </c>
      <c r="G663">
        <v>98355</v>
      </c>
      <c r="H663">
        <v>61796</v>
      </c>
    </row>
    <row r="664" spans="1:8" x14ac:dyDescent="0.25">
      <c r="A664" t="s">
        <v>32</v>
      </c>
      <c r="B664" t="s">
        <v>21</v>
      </c>
      <c r="C664" t="s">
        <v>15</v>
      </c>
      <c r="D664">
        <f t="shared" ca="1" si="10"/>
        <v>17595.900000000001</v>
      </c>
      <c r="E664" t="s">
        <v>16</v>
      </c>
      <c r="F664" t="s">
        <v>2</v>
      </c>
      <c r="G664">
        <v>351918</v>
      </c>
      <c r="H664">
        <v>177676</v>
      </c>
    </row>
    <row r="665" spans="1:8" x14ac:dyDescent="0.25">
      <c r="A665" t="s">
        <v>32</v>
      </c>
      <c r="B665" t="s">
        <v>21</v>
      </c>
      <c r="C665" t="s">
        <v>17</v>
      </c>
      <c r="D665">
        <f t="shared" ca="1" si="10"/>
        <v>33868.800000000003</v>
      </c>
      <c r="E665" t="s">
        <v>16</v>
      </c>
      <c r="F665" t="s">
        <v>2</v>
      </c>
      <c r="G665">
        <v>564480</v>
      </c>
      <c r="H665">
        <v>354659</v>
      </c>
    </row>
    <row r="666" spans="1:8" x14ac:dyDescent="0.25">
      <c r="A666" t="s">
        <v>32</v>
      </c>
      <c r="B666" t="s">
        <v>21</v>
      </c>
      <c r="C666" t="s">
        <v>18</v>
      </c>
      <c r="D666">
        <f t="shared" ca="1" si="10"/>
        <v>14386.25</v>
      </c>
      <c r="E666" t="s">
        <v>16</v>
      </c>
      <c r="F666" t="s">
        <v>2</v>
      </c>
      <c r="G666">
        <v>287725</v>
      </c>
      <c r="H666">
        <v>222741</v>
      </c>
    </row>
    <row r="667" spans="1:8" x14ac:dyDescent="0.25">
      <c r="A667" t="s">
        <v>32</v>
      </c>
      <c r="B667" t="s">
        <v>21</v>
      </c>
      <c r="C667" t="s">
        <v>17</v>
      </c>
      <c r="D667">
        <f t="shared" ca="1" si="10"/>
        <v>11685.3</v>
      </c>
      <c r="E667" t="s">
        <v>19</v>
      </c>
      <c r="F667" t="s">
        <v>2</v>
      </c>
      <c r="G667">
        <v>194755</v>
      </c>
      <c r="H667">
        <v>76477</v>
      </c>
    </row>
    <row r="668" spans="1:8" x14ac:dyDescent="0.25">
      <c r="A668" t="s">
        <v>32</v>
      </c>
      <c r="B668" t="s">
        <v>21</v>
      </c>
      <c r="C668" t="s">
        <v>15</v>
      </c>
      <c r="D668">
        <f t="shared" ca="1" si="10"/>
        <v>30690.959999999999</v>
      </c>
      <c r="E668" t="s">
        <v>19</v>
      </c>
      <c r="F668" t="s">
        <v>2</v>
      </c>
      <c r="G668">
        <v>511516</v>
      </c>
      <c r="H668">
        <v>229558</v>
      </c>
    </row>
    <row r="669" spans="1:8" x14ac:dyDescent="0.25">
      <c r="A669" t="s">
        <v>32</v>
      </c>
      <c r="B669" t="s">
        <v>21</v>
      </c>
      <c r="C669" t="s">
        <v>20</v>
      </c>
      <c r="D669">
        <f t="shared" ca="1" si="10"/>
        <v>53275.25</v>
      </c>
      <c r="E669" t="s">
        <v>19</v>
      </c>
      <c r="F669" t="s">
        <v>2</v>
      </c>
      <c r="G669">
        <v>761075</v>
      </c>
      <c r="H669">
        <v>34156</v>
      </c>
    </row>
    <row r="670" spans="1:8" x14ac:dyDescent="0.25">
      <c r="A670" t="s">
        <v>32</v>
      </c>
      <c r="B670" t="s">
        <v>21</v>
      </c>
      <c r="C670" t="s">
        <v>20</v>
      </c>
      <c r="D670">
        <f t="shared" ca="1" si="10"/>
        <v>5625.4</v>
      </c>
      <c r="E670" t="s">
        <v>16</v>
      </c>
      <c r="F670" t="s">
        <v>3</v>
      </c>
      <c r="G670">
        <v>281270</v>
      </c>
      <c r="H670">
        <v>31557</v>
      </c>
    </row>
    <row r="671" spans="1:8" x14ac:dyDescent="0.25">
      <c r="A671" t="s">
        <v>32</v>
      </c>
      <c r="B671" t="s">
        <v>21</v>
      </c>
      <c r="C671" t="s">
        <v>15</v>
      </c>
      <c r="D671">
        <f t="shared" ca="1" si="10"/>
        <v>21393.06</v>
      </c>
      <c r="E671" t="s">
        <v>16</v>
      </c>
      <c r="F671" t="s">
        <v>3</v>
      </c>
      <c r="G671">
        <v>713102</v>
      </c>
      <c r="H671">
        <v>24002</v>
      </c>
    </row>
    <row r="672" spans="1:8" x14ac:dyDescent="0.25">
      <c r="A672" t="s">
        <v>32</v>
      </c>
      <c r="B672" t="s">
        <v>21</v>
      </c>
      <c r="C672" t="s">
        <v>17</v>
      </c>
      <c r="D672">
        <f t="shared" ca="1" si="10"/>
        <v>34663.86</v>
      </c>
      <c r="E672" t="s">
        <v>16</v>
      </c>
      <c r="F672" t="s">
        <v>3</v>
      </c>
      <c r="G672">
        <v>495198</v>
      </c>
      <c r="H672">
        <v>222235</v>
      </c>
    </row>
    <row r="673" spans="1:8" x14ac:dyDescent="0.25">
      <c r="A673" t="s">
        <v>32</v>
      </c>
      <c r="B673" t="s">
        <v>21</v>
      </c>
      <c r="C673" t="s">
        <v>18</v>
      </c>
      <c r="D673">
        <f t="shared" ca="1" si="10"/>
        <v>54527.45</v>
      </c>
      <c r="E673" t="s">
        <v>19</v>
      </c>
      <c r="F673" t="s">
        <v>3</v>
      </c>
      <c r="G673">
        <v>1090549</v>
      </c>
      <c r="H673">
        <v>917657</v>
      </c>
    </row>
    <row r="674" spans="1:8" x14ac:dyDescent="0.25">
      <c r="A674" t="s">
        <v>32</v>
      </c>
      <c r="B674" t="s">
        <v>21</v>
      </c>
      <c r="C674" t="s">
        <v>15</v>
      </c>
      <c r="D674">
        <f t="shared" ca="1" si="10"/>
        <v>24016.720000000001</v>
      </c>
      <c r="E674" t="s">
        <v>19</v>
      </c>
      <c r="F674" t="s">
        <v>3</v>
      </c>
      <c r="G674">
        <v>343096</v>
      </c>
      <c r="H674">
        <v>292552</v>
      </c>
    </row>
    <row r="675" spans="1:8" x14ac:dyDescent="0.25">
      <c r="A675" t="s">
        <v>32</v>
      </c>
      <c r="B675" t="s">
        <v>21</v>
      </c>
      <c r="C675" t="s">
        <v>20</v>
      </c>
      <c r="D675">
        <f t="shared" ca="1" si="10"/>
        <v>14855.12</v>
      </c>
      <c r="E675" t="s">
        <v>19</v>
      </c>
      <c r="F675" t="s">
        <v>3</v>
      </c>
      <c r="G675">
        <v>212216</v>
      </c>
      <c r="H675">
        <v>95238</v>
      </c>
    </row>
    <row r="676" spans="1:8" x14ac:dyDescent="0.25">
      <c r="A676" t="s">
        <v>32</v>
      </c>
      <c r="B676" t="s">
        <v>21</v>
      </c>
      <c r="C676" t="s">
        <v>18</v>
      </c>
      <c r="D676">
        <f t="shared" ca="1" si="10"/>
        <v>13506.3</v>
      </c>
      <c r="E676" t="s">
        <v>16</v>
      </c>
      <c r="F676" t="s">
        <v>4</v>
      </c>
      <c r="G676">
        <v>270126</v>
      </c>
      <c r="H676">
        <v>139412</v>
      </c>
    </row>
    <row r="677" spans="1:8" x14ac:dyDescent="0.25">
      <c r="A677" t="s">
        <v>32</v>
      </c>
      <c r="B677" t="s">
        <v>21</v>
      </c>
      <c r="C677" t="s">
        <v>15</v>
      </c>
      <c r="D677">
        <f t="shared" ca="1" si="10"/>
        <v>62891.78</v>
      </c>
      <c r="E677" t="s">
        <v>16</v>
      </c>
      <c r="F677" t="s">
        <v>4</v>
      </c>
      <c r="G677">
        <v>898454</v>
      </c>
      <c r="H677">
        <v>806417</v>
      </c>
    </row>
    <row r="678" spans="1:8" x14ac:dyDescent="0.25">
      <c r="A678" t="s">
        <v>32</v>
      </c>
      <c r="B678" t="s">
        <v>21</v>
      </c>
      <c r="C678" t="s">
        <v>17</v>
      </c>
      <c r="D678">
        <f t="shared" ca="1" si="10"/>
        <v>7106.88</v>
      </c>
      <c r="E678" t="s">
        <v>16</v>
      </c>
      <c r="F678" t="s">
        <v>4</v>
      </c>
      <c r="G678">
        <v>236896</v>
      </c>
      <c r="H678">
        <v>156814</v>
      </c>
    </row>
    <row r="679" spans="1:8" x14ac:dyDescent="0.25">
      <c r="A679" t="s">
        <v>32</v>
      </c>
      <c r="B679" t="s">
        <v>21</v>
      </c>
      <c r="C679" t="s">
        <v>20</v>
      </c>
      <c r="D679">
        <f t="shared" ca="1" si="10"/>
        <v>1781.3</v>
      </c>
      <c r="E679" t="s">
        <v>19</v>
      </c>
      <c r="F679" t="s">
        <v>4</v>
      </c>
      <c r="G679">
        <v>35626</v>
      </c>
      <c r="H679">
        <v>22783</v>
      </c>
    </row>
    <row r="680" spans="1:8" x14ac:dyDescent="0.25">
      <c r="A680" t="s">
        <v>32</v>
      </c>
      <c r="B680" t="s">
        <v>21</v>
      </c>
      <c r="C680" t="s">
        <v>20</v>
      </c>
      <c r="D680">
        <f t="shared" ca="1" si="10"/>
        <v>89971.44</v>
      </c>
      <c r="E680" t="s">
        <v>19</v>
      </c>
      <c r="F680" t="s">
        <v>4</v>
      </c>
      <c r="G680">
        <v>1499524</v>
      </c>
      <c r="H680">
        <v>841196</v>
      </c>
    </row>
    <row r="681" spans="1:8" x14ac:dyDescent="0.25">
      <c r="A681" t="s">
        <v>32</v>
      </c>
      <c r="B681" t="s">
        <v>21</v>
      </c>
      <c r="C681" t="s">
        <v>15</v>
      </c>
      <c r="D681">
        <f t="shared" ca="1" si="10"/>
        <v>37488.1</v>
      </c>
      <c r="E681" t="s">
        <v>19</v>
      </c>
      <c r="F681" t="s">
        <v>4</v>
      </c>
      <c r="G681">
        <v>749762</v>
      </c>
      <c r="H681">
        <v>210299</v>
      </c>
    </row>
    <row r="682" spans="1:8" x14ac:dyDescent="0.25">
      <c r="A682" t="s">
        <v>32</v>
      </c>
      <c r="B682" t="s">
        <v>21</v>
      </c>
      <c r="C682" t="s">
        <v>17</v>
      </c>
      <c r="D682">
        <f t="shared" ca="1" si="10"/>
        <v>3278.24</v>
      </c>
      <c r="E682" t="s">
        <v>16</v>
      </c>
      <c r="F682" t="s">
        <v>5</v>
      </c>
      <c r="G682">
        <v>163912</v>
      </c>
      <c r="H682">
        <v>104824</v>
      </c>
    </row>
    <row r="683" spans="1:8" x14ac:dyDescent="0.25">
      <c r="A683" t="s">
        <v>32</v>
      </c>
      <c r="B683" t="s">
        <v>21</v>
      </c>
      <c r="C683" t="s">
        <v>18</v>
      </c>
      <c r="D683">
        <f t="shared" ca="1" si="10"/>
        <v>12343.32</v>
      </c>
      <c r="E683" t="s">
        <v>16</v>
      </c>
      <c r="F683" t="s">
        <v>5</v>
      </c>
      <c r="G683">
        <v>205722</v>
      </c>
      <c r="H683">
        <v>9232</v>
      </c>
    </row>
    <row r="684" spans="1:8" x14ac:dyDescent="0.25">
      <c r="A684" t="s">
        <v>32</v>
      </c>
      <c r="B684" t="s">
        <v>21</v>
      </c>
      <c r="C684" t="s">
        <v>20</v>
      </c>
      <c r="D684">
        <f t="shared" ca="1" si="10"/>
        <v>32475.38</v>
      </c>
      <c r="E684" t="s">
        <v>16</v>
      </c>
      <c r="F684" t="s">
        <v>2</v>
      </c>
      <c r="G684">
        <v>463934</v>
      </c>
      <c r="H684">
        <v>98897</v>
      </c>
    </row>
    <row r="685" spans="1:8" x14ac:dyDescent="0.25">
      <c r="A685" t="s">
        <v>32</v>
      </c>
      <c r="B685" t="s">
        <v>21</v>
      </c>
      <c r="C685" t="s">
        <v>17</v>
      </c>
      <c r="D685">
        <f t="shared" ca="1" si="10"/>
        <v>37068.85</v>
      </c>
      <c r="E685" t="s">
        <v>16</v>
      </c>
      <c r="F685" t="s">
        <v>2</v>
      </c>
      <c r="G685">
        <v>741377</v>
      </c>
      <c r="H685">
        <v>790200</v>
      </c>
    </row>
    <row r="686" spans="1:8" x14ac:dyDescent="0.25">
      <c r="A686" t="s">
        <v>32</v>
      </c>
      <c r="B686" t="s">
        <v>21</v>
      </c>
      <c r="C686" t="s">
        <v>15</v>
      </c>
      <c r="D686">
        <f t="shared" ca="1" si="10"/>
        <v>18143</v>
      </c>
      <c r="E686" t="s">
        <v>16</v>
      </c>
      <c r="F686" t="s">
        <v>2</v>
      </c>
      <c r="G686">
        <v>362860</v>
      </c>
      <c r="H686">
        <v>40711</v>
      </c>
    </row>
    <row r="687" spans="1:8" x14ac:dyDescent="0.25">
      <c r="A687" t="s">
        <v>32</v>
      </c>
      <c r="B687" t="s">
        <v>21</v>
      </c>
      <c r="C687" t="s">
        <v>20</v>
      </c>
      <c r="D687">
        <f t="shared" ca="1" si="10"/>
        <v>928.23</v>
      </c>
      <c r="E687" t="s">
        <v>19</v>
      </c>
      <c r="F687" t="s">
        <v>2</v>
      </c>
      <c r="G687">
        <v>30941</v>
      </c>
      <c r="H687">
        <v>32284</v>
      </c>
    </row>
    <row r="688" spans="1:8" x14ac:dyDescent="0.25">
      <c r="A688" t="s">
        <v>32</v>
      </c>
      <c r="B688" t="s">
        <v>21</v>
      </c>
      <c r="C688" t="s">
        <v>18</v>
      </c>
      <c r="D688">
        <f t="shared" ca="1" si="10"/>
        <v>93234</v>
      </c>
      <c r="E688" t="s">
        <v>19</v>
      </c>
      <c r="F688" t="s">
        <v>2</v>
      </c>
      <c r="G688">
        <v>2330850</v>
      </c>
      <c r="H688">
        <v>0</v>
      </c>
    </row>
    <row r="689" spans="1:8" x14ac:dyDescent="0.25">
      <c r="A689" t="s">
        <v>32</v>
      </c>
      <c r="B689" t="s">
        <v>21</v>
      </c>
      <c r="C689" t="s">
        <v>20</v>
      </c>
      <c r="D689">
        <f t="shared" ca="1" si="10"/>
        <v>16336.6</v>
      </c>
      <c r="E689" t="s">
        <v>19</v>
      </c>
      <c r="F689" t="s">
        <v>2</v>
      </c>
      <c r="G689">
        <v>408415</v>
      </c>
      <c r="H689">
        <v>247440</v>
      </c>
    </row>
    <row r="690" spans="1:8" x14ac:dyDescent="0.25">
      <c r="A690" t="s">
        <v>32</v>
      </c>
      <c r="B690" t="s">
        <v>21</v>
      </c>
      <c r="C690" t="s">
        <v>17</v>
      </c>
      <c r="D690">
        <f t="shared" ca="1" si="10"/>
        <v>13428.48</v>
      </c>
      <c r="E690" t="s">
        <v>16</v>
      </c>
      <c r="F690" t="s">
        <v>3</v>
      </c>
      <c r="G690">
        <v>671424</v>
      </c>
      <c r="H690">
        <v>180793</v>
      </c>
    </row>
    <row r="691" spans="1:8" x14ac:dyDescent="0.25">
      <c r="A691" t="s">
        <v>32</v>
      </c>
      <c r="B691" t="s">
        <v>21</v>
      </c>
      <c r="C691" t="s">
        <v>15</v>
      </c>
      <c r="D691">
        <f t="shared" ca="1" si="10"/>
        <v>8684.91</v>
      </c>
      <c r="E691" t="s">
        <v>16</v>
      </c>
      <c r="F691" t="s">
        <v>3</v>
      </c>
      <c r="G691">
        <v>289497</v>
      </c>
      <c r="H691">
        <v>116929</v>
      </c>
    </row>
    <row r="692" spans="1:8" x14ac:dyDescent="0.25">
      <c r="A692" t="s">
        <v>32</v>
      </c>
      <c r="B692" t="s">
        <v>21</v>
      </c>
      <c r="C692" t="s">
        <v>20</v>
      </c>
      <c r="D692">
        <f t="shared" ca="1" si="10"/>
        <v>59927.82</v>
      </c>
      <c r="E692" t="s">
        <v>16</v>
      </c>
      <c r="F692" t="s">
        <v>3</v>
      </c>
      <c r="G692">
        <v>1997594</v>
      </c>
      <c r="H692">
        <v>806833</v>
      </c>
    </row>
    <row r="693" spans="1:8" x14ac:dyDescent="0.25">
      <c r="A693" t="s">
        <v>32</v>
      </c>
      <c r="B693" t="s">
        <v>21</v>
      </c>
      <c r="C693" t="s">
        <v>18</v>
      </c>
      <c r="D693">
        <f t="shared" ca="1" si="10"/>
        <v>19715.919999999998</v>
      </c>
      <c r="E693" t="s">
        <v>19</v>
      </c>
      <c r="F693" t="s">
        <v>3</v>
      </c>
      <c r="G693">
        <v>985796</v>
      </c>
      <c r="H693">
        <v>929052</v>
      </c>
    </row>
    <row r="694" spans="1:8" x14ac:dyDescent="0.25">
      <c r="A694" t="s">
        <v>32</v>
      </c>
      <c r="B694" t="s">
        <v>21</v>
      </c>
      <c r="C694" t="s">
        <v>17</v>
      </c>
      <c r="D694">
        <f t="shared" ca="1" si="10"/>
        <v>1909.32</v>
      </c>
      <c r="E694" t="s">
        <v>19</v>
      </c>
      <c r="F694" t="s">
        <v>3</v>
      </c>
      <c r="G694">
        <v>95466</v>
      </c>
      <c r="H694">
        <v>73905</v>
      </c>
    </row>
    <row r="695" spans="1:8" x14ac:dyDescent="0.25">
      <c r="A695" t="s">
        <v>32</v>
      </c>
      <c r="B695" t="s">
        <v>21</v>
      </c>
      <c r="C695" t="s">
        <v>15</v>
      </c>
      <c r="D695">
        <f t="shared" ca="1" si="10"/>
        <v>16687.16</v>
      </c>
      <c r="E695" t="s">
        <v>19</v>
      </c>
      <c r="F695" t="s">
        <v>3</v>
      </c>
      <c r="G695">
        <v>417179</v>
      </c>
      <c r="H695">
        <v>9361</v>
      </c>
    </row>
    <row r="696" spans="1:8" x14ac:dyDescent="0.25">
      <c r="A696" t="s">
        <v>32</v>
      </c>
      <c r="B696" t="s">
        <v>21</v>
      </c>
      <c r="C696" t="s">
        <v>20</v>
      </c>
      <c r="D696">
        <f t="shared" ca="1" si="10"/>
        <v>18284.939999999999</v>
      </c>
      <c r="E696" t="s">
        <v>16</v>
      </c>
      <c r="F696" t="s">
        <v>4</v>
      </c>
      <c r="G696">
        <v>304749</v>
      </c>
      <c r="H696">
        <v>198310</v>
      </c>
    </row>
    <row r="697" spans="1:8" x14ac:dyDescent="0.25">
      <c r="A697" t="s">
        <v>32</v>
      </c>
      <c r="B697" t="s">
        <v>21</v>
      </c>
      <c r="C697" t="s">
        <v>15</v>
      </c>
      <c r="D697">
        <f t="shared" ca="1" si="10"/>
        <v>3934.2</v>
      </c>
      <c r="E697" t="s">
        <v>16</v>
      </c>
      <c r="F697" t="s">
        <v>5</v>
      </c>
      <c r="G697">
        <v>196710</v>
      </c>
      <c r="H697">
        <v>123591</v>
      </c>
    </row>
    <row r="698" spans="1:8" x14ac:dyDescent="0.25">
      <c r="A698" t="s">
        <v>33</v>
      </c>
      <c r="B698" t="s">
        <v>21</v>
      </c>
      <c r="C698" t="s">
        <v>15</v>
      </c>
      <c r="D698">
        <f t="shared" ca="1" si="10"/>
        <v>9384.48</v>
      </c>
      <c r="E698" t="s">
        <v>16</v>
      </c>
      <c r="F698" t="s">
        <v>2</v>
      </c>
      <c r="G698">
        <v>234612</v>
      </c>
      <c r="H698">
        <v>118451</v>
      </c>
    </row>
    <row r="699" spans="1:8" x14ac:dyDescent="0.25">
      <c r="A699" t="s">
        <v>33</v>
      </c>
      <c r="B699" t="s">
        <v>21</v>
      </c>
      <c r="C699" t="s">
        <v>17</v>
      </c>
      <c r="D699">
        <f t="shared" ca="1" si="10"/>
        <v>5644.8</v>
      </c>
      <c r="E699" t="s">
        <v>16</v>
      </c>
      <c r="F699" t="s">
        <v>2</v>
      </c>
      <c r="G699">
        <v>141120</v>
      </c>
      <c r="H699">
        <v>61749</v>
      </c>
    </row>
    <row r="700" spans="1:8" x14ac:dyDescent="0.25">
      <c r="A700" t="s">
        <v>33</v>
      </c>
      <c r="B700" t="s">
        <v>21</v>
      </c>
      <c r="C700" t="s">
        <v>18</v>
      </c>
      <c r="D700">
        <f t="shared" ca="1" si="10"/>
        <v>23017.98</v>
      </c>
      <c r="E700" t="s">
        <v>16</v>
      </c>
      <c r="F700" t="s">
        <v>2</v>
      </c>
      <c r="G700">
        <v>383633</v>
      </c>
      <c r="H700">
        <v>163559</v>
      </c>
    </row>
    <row r="701" spans="1:8" x14ac:dyDescent="0.25">
      <c r="A701" t="s">
        <v>33</v>
      </c>
      <c r="B701" t="s">
        <v>21</v>
      </c>
      <c r="C701" t="s">
        <v>17</v>
      </c>
      <c r="D701">
        <f t="shared" ca="1" si="10"/>
        <v>3116.08</v>
      </c>
      <c r="E701" t="s">
        <v>19</v>
      </c>
      <c r="F701" t="s">
        <v>2</v>
      </c>
      <c r="G701">
        <v>77902</v>
      </c>
      <c r="H701">
        <v>29717</v>
      </c>
    </row>
    <row r="702" spans="1:8" x14ac:dyDescent="0.25">
      <c r="A702" t="s">
        <v>33</v>
      </c>
      <c r="B702" t="s">
        <v>21</v>
      </c>
      <c r="C702" t="s">
        <v>15</v>
      </c>
      <c r="D702">
        <f t="shared" ca="1" si="10"/>
        <v>89515.3</v>
      </c>
      <c r="E702" t="s">
        <v>19</v>
      </c>
      <c r="F702" t="s">
        <v>2</v>
      </c>
      <c r="G702">
        <v>1278790</v>
      </c>
      <c r="H702">
        <v>0</v>
      </c>
    </row>
    <row r="703" spans="1:8" x14ac:dyDescent="0.25">
      <c r="A703" t="s">
        <v>33</v>
      </c>
      <c r="B703" t="s">
        <v>21</v>
      </c>
      <c r="C703" t="s">
        <v>20</v>
      </c>
      <c r="D703">
        <f t="shared" ca="1" si="10"/>
        <v>2536.92</v>
      </c>
      <c r="E703" t="s">
        <v>19</v>
      </c>
      <c r="F703" t="s">
        <v>2</v>
      </c>
      <c r="G703">
        <v>126846</v>
      </c>
      <c r="H703">
        <v>74004</v>
      </c>
    </row>
    <row r="704" spans="1:8" x14ac:dyDescent="0.25">
      <c r="A704" t="s">
        <v>33</v>
      </c>
      <c r="B704" t="s">
        <v>21</v>
      </c>
      <c r="C704" t="s">
        <v>20</v>
      </c>
      <c r="D704">
        <f t="shared" ca="1" si="10"/>
        <v>14063.5</v>
      </c>
      <c r="E704" t="s">
        <v>16</v>
      </c>
      <c r="F704" t="s">
        <v>3</v>
      </c>
      <c r="G704">
        <v>281270</v>
      </c>
      <c r="H704">
        <v>15779</v>
      </c>
    </row>
    <row r="705" spans="1:8" x14ac:dyDescent="0.25">
      <c r="A705" t="s">
        <v>33</v>
      </c>
      <c r="B705" t="s">
        <v>21</v>
      </c>
      <c r="C705" t="s">
        <v>15</v>
      </c>
      <c r="D705">
        <f t="shared" ca="1" si="10"/>
        <v>22185.38</v>
      </c>
      <c r="E705" t="s">
        <v>16</v>
      </c>
      <c r="F705" t="s">
        <v>3</v>
      </c>
      <c r="G705">
        <v>316934</v>
      </c>
      <c r="H705">
        <v>14223</v>
      </c>
    </row>
    <row r="706" spans="1:8" x14ac:dyDescent="0.25">
      <c r="A706" t="s">
        <v>33</v>
      </c>
      <c r="B706" t="s">
        <v>21</v>
      </c>
      <c r="C706" t="s">
        <v>17</v>
      </c>
      <c r="D706">
        <f t="shared" ca="1" si="10"/>
        <v>16506.599999999999</v>
      </c>
      <c r="E706" t="s">
        <v>16</v>
      </c>
      <c r="F706" t="s">
        <v>3</v>
      </c>
      <c r="G706">
        <v>330132</v>
      </c>
      <c r="H706">
        <v>296314</v>
      </c>
    </row>
    <row r="707" spans="1:8" x14ac:dyDescent="0.25">
      <c r="A707" t="s">
        <v>33</v>
      </c>
      <c r="B707" t="s">
        <v>21</v>
      </c>
      <c r="C707" t="s">
        <v>18</v>
      </c>
      <c r="D707">
        <f t="shared" ref="D707:D757" ca="1" si="11">G707*(RANDBETWEEN($K$2,$L$2))/100</f>
        <v>19629.88</v>
      </c>
      <c r="E707" t="s">
        <v>19</v>
      </c>
      <c r="F707" t="s">
        <v>3</v>
      </c>
      <c r="G707">
        <v>981494</v>
      </c>
      <c r="H707">
        <v>936010</v>
      </c>
    </row>
    <row r="708" spans="1:8" x14ac:dyDescent="0.25">
      <c r="A708" t="s">
        <v>33</v>
      </c>
      <c r="B708" t="s">
        <v>21</v>
      </c>
      <c r="C708" t="s">
        <v>15</v>
      </c>
      <c r="D708">
        <f t="shared" ca="1" si="11"/>
        <v>28591.35</v>
      </c>
      <c r="E708" t="s">
        <v>19</v>
      </c>
      <c r="F708" t="s">
        <v>3</v>
      </c>
      <c r="G708">
        <v>571827</v>
      </c>
      <c r="H708">
        <v>384937</v>
      </c>
    </row>
    <row r="709" spans="1:8" x14ac:dyDescent="0.25">
      <c r="A709" t="s">
        <v>33</v>
      </c>
      <c r="B709" t="s">
        <v>21</v>
      </c>
      <c r="C709" t="s">
        <v>20</v>
      </c>
      <c r="D709">
        <f t="shared" ca="1" si="11"/>
        <v>25465.919999999998</v>
      </c>
      <c r="E709" t="s">
        <v>19</v>
      </c>
      <c r="F709" t="s">
        <v>3</v>
      </c>
      <c r="G709">
        <v>1273296</v>
      </c>
      <c r="H709">
        <v>285715</v>
      </c>
    </row>
    <row r="710" spans="1:8" x14ac:dyDescent="0.25">
      <c r="A710" t="s">
        <v>33</v>
      </c>
      <c r="B710" t="s">
        <v>21</v>
      </c>
      <c r="C710" t="s">
        <v>18</v>
      </c>
      <c r="D710">
        <f t="shared" ca="1" si="11"/>
        <v>13506.33</v>
      </c>
      <c r="E710" t="s">
        <v>16</v>
      </c>
      <c r="F710" t="s">
        <v>4</v>
      </c>
      <c r="G710">
        <v>450211</v>
      </c>
      <c r="H710">
        <v>50511</v>
      </c>
    </row>
    <row r="711" spans="1:8" x14ac:dyDescent="0.25">
      <c r="A711" t="s">
        <v>33</v>
      </c>
      <c r="B711" t="s">
        <v>21</v>
      </c>
      <c r="C711" t="s">
        <v>15</v>
      </c>
      <c r="D711">
        <f t="shared" ca="1" si="11"/>
        <v>28750.5</v>
      </c>
      <c r="E711" t="s">
        <v>16</v>
      </c>
      <c r="F711" t="s">
        <v>4</v>
      </c>
      <c r="G711">
        <v>479175</v>
      </c>
      <c r="H711">
        <v>236549</v>
      </c>
    </row>
    <row r="712" spans="1:8" x14ac:dyDescent="0.25">
      <c r="A712" t="s">
        <v>33</v>
      </c>
      <c r="B712" t="s">
        <v>21</v>
      </c>
      <c r="C712" t="s">
        <v>17</v>
      </c>
      <c r="D712">
        <f t="shared" ca="1" si="11"/>
        <v>14213.76</v>
      </c>
      <c r="E712" t="s">
        <v>16</v>
      </c>
      <c r="F712" t="s">
        <v>4</v>
      </c>
      <c r="G712">
        <v>236896</v>
      </c>
      <c r="H712">
        <v>47841</v>
      </c>
    </row>
    <row r="713" spans="1:8" x14ac:dyDescent="0.25">
      <c r="A713" t="s">
        <v>33</v>
      </c>
      <c r="B713" t="s">
        <v>21</v>
      </c>
      <c r="C713" t="s">
        <v>20</v>
      </c>
      <c r="D713">
        <f t="shared" ca="1" si="11"/>
        <v>5343.9</v>
      </c>
      <c r="E713" t="s">
        <v>19</v>
      </c>
      <c r="F713" t="s">
        <v>4</v>
      </c>
      <c r="G713">
        <v>106878</v>
      </c>
      <c r="H713">
        <v>68350</v>
      </c>
    </row>
    <row r="714" spans="1:8" x14ac:dyDescent="0.25">
      <c r="A714" t="s">
        <v>33</v>
      </c>
      <c r="B714" t="s">
        <v>21</v>
      </c>
      <c r="C714" t="s">
        <v>20</v>
      </c>
      <c r="D714">
        <f t="shared" ca="1" si="11"/>
        <v>24992.07</v>
      </c>
      <c r="E714" t="s">
        <v>19</v>
      </c>
      <c r="F714" t="s">
        <v>4</v>
      </c>
      <c r="G714">
        <v>833069</v>
      </c>
      <c r="H714">
        <v>467331</v>
      </c>
    </row>
    <row r="715" spans="1:8" x14ac:dyDescent="0.25">
      <c r="A715" t="s">
        <v>33</v>
      </c>
      <c r="B715" t="s">
        <v>21</v>
      </c>
      <c r="C715" t="s">
        <v>15</v>
      </c>
      <c r="D715">
        <f t="shared" ca="1" si="11"/>
        <v>6664.56</v>
      </c>
      <c r="E715" t="s">
        <v>19</v>
      </c>
      <c r="F715" t="s">
        <v>4</v>
      </c>
      <c r="G715">
        <v>333228</v>
      </c>
      <c r="H715">
        <v>0</v>
      </c>
    </row>
    <row r="716" spans="1:8" x14ac:dyDescent="0.25">
      <c r="A716" t="s">
        <v>33</v>
      </c>
      <c r="B716" t="s">
        <v>21</v>
      </c>
      <c r="C716" t="s">
        <v>17</v>
      </c>
      <c r="D716">
        <f t="shared" ca="1" si="11"/>
        <v>9834.7199999999993</v>
      </c>
      <c r="E716" t="s">
        <v>16</v>
      </c>
      <c r="F716" t="s">
        <v>5</v>
      </c>
      <c r="G716">
        <v>491736</v>
      </c>
      <c r="H716">
        <v>391709</v>
      </c>
    </row>
    <row r="717" spans="1:8" x14ac:dyDescent="0.25">
      <c r="A717" t="s">
        <v>33</v>
      </c>
      <c r="B717" t="s">
        <v>21</v>
      </c>
      <c r="C717" t="s">
        <v>18</v>
      </c>
      <c r="D717">
        <f t="shared" ca="1" si="11"/>
        <v>9257.4599999999991</v>
      </c>
      <c r="E717" t="s">
        <v>16</v>
      </c>
      <c r="F717" t="s">
        <v>5</v>
      </c>
      <c r="G717">
        <v>308582</v>
      </c>
      <c r="H717">
        <v>96940</v>
      </c>
    </row>
    <row r="718" spans="1:8" x14ac:dyDescent="0.25">
      <c r="A718" t="s">
        <v>33</v>
      </c>
      <c r="B718" t="s">
        <v>21</v>
      </c>
      <c r="C718" t="s">
        <v>20</v>
      </c>
      <c r="D718">
        <f t="shared" ca="1" si="11"/>
        <v>250524.6</v>
      </c>
      <c r="E718" t="s">
        <v>16</v>
      </c>
      <c r="F718" t="s">
        <v>2</v>
      </c>
      <c r="G718">
        <v>4175410</v>
      </c>
      <c r="H718">
        <v>2670226</v>
      </c>
    </row>
    <row r="719" spans="1:8" x14ac:dyDescent="0.25">
      <c r="A719" t="s">
        <v>33</v>
      </c>
      <c r="B719" t="s">
        <v>21</v>
      </c>
      <c r="C719" t="s">
        <v>17</v>
      </c>
      <c r="D719">
        <f t="shared" ca="1" si="11"/>
        <v>44482.64</v>
      </c>
      <c r="E719" t="s">
        <v>16</v>
      </c>
      <c r="F719" t="s">
        <v>2</v>
      </c>
      <c r="G719">
        <v>2224132</v>
      </c>
      <c r="H719">
        <v>2370599</v>
      </c>
    </row>
    <row r="720" spans="1:8" x14ac:dyDescent="0.25">
      <c r="A720" t="s">
        <v>33</v>
      </c>
      <c r="B720" t="s">
        <v>21</v>
      </c>
      <c r="C720" t="s">
        <v>15</v>
      </c>
      <c r="D720">
        <f t="shared" ca="1" si="11"/>
        <v>29028.82</v>
      </c>
      <c r="E720" t="s">
        <v>16</v>
      </c>
      <c r="F720" t="s">
        <v>2</v>
      </c>
      <c r="G720">
        <v>1451441</v>
      </c>
      <c r="H720">
        <v>325689</v>
      </c>
    </row>
    <row r="721" spans="1:8" x14ac:dyDescent="0.25">
      <c r="A721" t="s">
        <v>33</v>
      </c>
      <c r="B721" t="s">
        <v>21</v>
      </c>
      <c r="C721" t="s">
        <v>20</v>
      </c>
      <c r="D721">
        <f t="shared" ca="1" si="11"/>
        <v>2475.2399999999998</v>
      </c>
      <c r="E721" t="s">
        <v>19</v>
      </c>
      <c r="F721" t="s">
        <v>2</v>
      </c>
      <c r="G721">
        <v>61881</v>
      </c>
      <c r="H721">
        <v>49988</v>
      </c>
    </row>
    <row r="722" spans="1:8" x14ac:dyDescent="0.25">
      <c r="A722" t="s">
        <v>33</v>
      </c>
      <c r="B722" t="s">
        <v>21</v>
      </c>
      <c r="C722" t="s">
        <v>18</v>
      </c>
      <c r="D722">
        <f t="shared" ca="1" si="11"/>
        <v>46617</v>
      </c>
      <c r="E722" t="s">
        <v>19</v>
      </c>
      <c r="F722" t="s">
        <v>2</v>
      </c>
      <c r="G722">
        <v>2330850</v>
      </c>
      <c r="H722">
        <v>0</v>
      </c>
    </row>
    <row r="723" spans="1:8" x14ac:dyDescent="0.25">
      <c r="A723" t="s">
        <v>33</v>
      </c>
      <c r="B723" t="s">
        <v>21</v>
      </c>
      <c r="C723" t="s">
        <v>20</v>
      </c>
      <c r="D723">
        <f t="shared" ca="1" si="11"/>
        <v>8168.3</v>
      </c>
      <c r="E723" t="s">
        <v>19</v>
      </c>
      <c r="F723" t="s">
        <v>2</v>
      </c>
      <c r="G723">
        <v>408415</v>
      </c>
      <c r="H723">
        <v>247440</v>
      </c>
    </row>
    <row r="724" spans="1:8" x14ac:dyDescent="0.25">
      <c r="A724" t="s">
        <v>33</v>
      </c>
      <c r="B724" t="s">
        <v>21</v>
      </c>
      <c r="C724" t="s">
        <v>17</v>
      </c>
      <c r="D724">
        <f t="shared" ca="1" si="11"/>
        <v>23499.84</v>
      </c>
      <c r="E724" t="s">
        <v>16</v>
      </c>
      <c r="F724" t="s">
        <v>3</v>
      </c>
      <c r="G724">
        <v>335712</v>
      </c>
      <c r="H724">
        <v>90397</v>
      </c>
    </row>
    <row r="725" spans="1:8" x14ac:dyDescent="0.25">
      <c r="A725" t="s">
        <v>33</v>
      </c>
      <c r="B725" t="s">
        <v>21</v>
      </c>
      <c r="C725" t="s">
        <v>15</v>
      </c>
      <c r="D725">
        <f t="shared" ca="1" si="11"/>
        <v>8684.91</v>
      </c>
      <c r="E725" t="s">
        <v>16</v>
      </c>
      <c r="F725" t="s">
        <v>3</v>
      </c>
      <c r="G725">
        <v>289497</v>
      </c>
      <c r="H725">
        <v>116929</v>
      </c>
    </row>
    <row r="726" spans="1:8" x14ac:dyDescent="0.25">
      <c r="A726" t="s">
        <v>33</v>
      </c>
      <c r="B726" t="s">
        <v>21</v>
      </c>
      <c r="C726" t="s">
        <v>20</v>
      </c>
      <c r="D726">
        <f t="shared" ca="1" si="11"/>
        <v>9987.9599999999991</v>
      </c>
      <c r="E726" t="s">
        <v>16</v>
      </c>
      <c r="F726" t="s">
        <v>3</v>
      </c>
      <c r="G726">
        <v>249699</v>
      </c>
      <c r="H726">
        <v>25214</v>
      </c>
    </row>
    <row r="727" spans="1:8" x14ac:dyDescent="0.25">
      <c r="A727" t="s">
        <v>33</v>
      </c>
      <c r="B727" t="s">
        <v>21</v>
      </c>
      <c r="C727" t="s">
        <v>18</v>
      </c>
      <c r="D727">
        <f t="shared" ca="1" si="11"/>
        <v>19715.919999999998</v>
      </c>
      <c r="E727" t="s">
        <v>19</v>
      </c>
      <c r="F727" t="s">
        <v>3</v>
      </c>
      <c r="G727">
        <v>492898</v>
      </c>
      <c r="H727">
        <v>420286</v>
      </c>
    </row>
    <row r="728" spans="1:8" x14ac:dyDescent="0.25">
      <c r="A728" t="s">
        <v>33</v>
      </c>
      <c r="B728" t="s">
        <v>21</v>
      </c>
      <c r="C728" t="s">
        <v>15</v>
      </c>
      <c r="D728">
        <f t="shared" ca="1" si="11"/>
        <v>1967.08</v>
      </c>
      <c r="E728" t="s">
        <v>16</v>
      </c>
      <c r="F728" t="s">
        <v>5</v>
      </c>
      <c r="G728">
        <v>49177</v>
      </c>
      <c r="H728">
        <v>43036</v>
      </c>
    </row>
    <row r="729" spans="1:8" x14ac:dyDescent="0.25">
      <c r="A729" t="s">
        <v>34</v>
      </c>
      <c r="B729" t="s">
        <v>21</v>
      </c>
      <c r="C729" t="s">
        <v>15</v>
      </c>
      <c r="D729">
        <f t="shared" ca="1" si="11"/>
        <v>29326.55</v>
      </c>
      <c r="E729" t="s">
        <v>16</v>
      </c>
      <c r="F729" t="s">
        <v>2</v>
      </c>
      <c r="G729">
        <v>586531</v>
      </c>
      <c r="H729">
        <v>164515</v>
      </c>
    </row>
    <row r="730" spans="1:8" x14ac:dyDescent="0.25">
      <c r="A730" t="s">
        <v>34</v>
      </c>
      <c r="B730" t="s">
        <v>21</v>
      </c>
      <c r="C730" t="s">
        <v>17</v>
      </c>
      <c r="D730">
        <f t="shared" ca="1" si="11"/>
        <v>16934.400000000001</v>
      </c>
      <c r="E730" t="s">
        <v>16</v>
      </c>
      <c r="F730" t="s">
        <v>2</v>
      </c>
      <c r="G730">
        <v>282240</v>
      </c>
      <c r="H730">
        <v>246994</v>
      </c>
    </row>
    <row r="731" spans="1:8" x14ac:dyDescent="0.25">
      <c r="A731" t="s">
        <v>34</v>
      </c>
      <c r="B731" t="s">
        <v>21</v>
      </c>
      <c r="C731" t="s">
        <v>18</v>
      </c>
      <c r="D731">
        <f t="shared" ca="1" si="11"/>
        <v>3836.32</v>
      </c>
      <c r="E731" t="s">
        <v>16</v>
      </c>
      <c r="F731" t="s">
        <v>2</v>
      </c>
      <c r="G731">
        <v>191816</v>
      </c>
      <c r="H731">
        <v>81779</v>
      </c>
    </row>
    <row r="732" spans="1:8" x14ac:dyDescent="0.25">
      <c r="A732" t="s">
        <v>34</v>
      </c>
      <c r="B732" t="s">
        <v>21</v>
      </c>
      <c r="C732" t="s">
        <v>17</v>
      </c>
      <c r="D732">
        <f t="shared" ca="1" si="11"/>
        <v>3895.1</v>
      </c>
      <c r="E732" t="s">
        <v>19</v>
      </c>
      <c r="F732" t="s">
        <v>2</v>
      </c>
      <c r="G732">
        <v>77902</v>
      </c>
      <c r="H732">
        <v>29717</v>
      </c>
    </row>
    <row r="733" spans="1:8" x14ac:dyDescent="0.25">
      <c r="A733" t="s">
        <v>34</v>
      </c>
      <c r="B733" t="s">
        <v>21</v>
      </c>
      <c r="C733" t="s">
        <v>15</v>
      </c>
      <c r="D733">
        <f t="shared" ca="1" si="11"/>
        <v>5115.16</v>
      </c>
      <c r="E733" t="s">
        <v>19</v>
      </c>
      <c r="F733" t="s">
        <v>2</v>
      </c>
      <c r="G733">
        <v>255758</v>
      </c>
      <c r="H733">
        <v>57390</v>
      </c>
    </row>
    <row r="734" spans="1:8" x14ac:dyDescent="0.25">
      <c r="A734" t="s">
        <v>34</v>
      </c>
      <c r="B734" t="s">
        <v>21</v>
      </c>
      <c r="C734" t="s">
        <v>20</v>
      </c>
      <c r="D734">
        <f t="shared" ca="1" si="11"/>
        <v>3805.38</v>
      </c>
      <c r="E734" t="s">
        <v>19</v>
      </c>
      <c r="F734" t="s">
        <v>2</v>
      </c>
      <c r="G734">
        <v>190269</v>
      </c>
      <c r="H734">
        <v>162239</v>
      </c>
    </row>
    <row r="735" spans="1:8" x14ac:dyDescent="0.25">
      <c r="A735" t="s">
        <v>34</v>
      </c>
      <c r="B735" t="s">
        <v>21</v>
      </c>
      <c r="C735" t="s">
        <v>20</v>
      </c>
      <c r="D735">
        <f t="shared" ca="1" si="11"/>
        <v>16876.23</v>
      </c>
      <c r="E735" t="s">
        <v>16</v>
      </c>
      <c r="F735" t="s">
        <v>3</v>
      </c>
      <c r="G735">
        <v>562541</v>
      </c>
      <c r="H735">
        <v>126229</v>
      </c>
    </row>
    <row r="736" spans="1:8" x14ac:dyDescent="0.25">
      <c r="A736" t="s">
        <v>34</v>
      </c>
      <c r="B736" t="s">
        <v>21</v>
      </c>
      <c r="C736" t="s">
        <v>15</v>
      </c>
      <c r="D736">
        <f t="shared" ca="1" si="11"/>
        <v>47540.12</v>
      </c>
      <c r="E736" t="s">
        <v>16</v>
      </c>
      <c r="F736" t="s">
        <v>3</v>
      </c>
      <c r="G736">
        <v>1188503</v>
      </c>
      <c r="H736">
        <v>66672</v>
      </c>
    </row>
    <row r="737" spans="1:8" x14ac:dyDescent="0.25">
      <c r="A737" t="s">
        <v>34</v>
      </c>
      <c r="B737" t="s">
        <v>21</v>
      </c>
      <c r="C737" t="s">
        <v>17</v>
      </c>
      <c r="D737">
        <f t="shared" ca="1" si="11"/>
        <v>26410.560000000001</v>
      </c>
      <c r="E737" t="s">
        <v>16</v>
      </c>
      <c r="F737" t="s">
        <v>3</v>
      </c>
      <c r="G737">
        <v>1320528</v>
      </c>
      <c r="H737">
        <v>888941</v>
      </c>
    </row>
    <row r="738" spans="1:8" x14ac:dyDescent="0.25">
      <c r="A738" t="s">
        <v>34</v>
      </c>
      <c r="B738" t="s">
        <v>21</v>
      </c>
      <c r="C738" t="s">
        <v>18</v>
      </c>
      <c r="D738">
        <f t="shared" ca="1" si="11"/>
        <v>16358.25</v>
      </c>
      <c r="E738" t="s">
        <v>19</v>
      </c>
      <c r="F738" t="s">
        <v>3</v>
      </c>
      <c r="G738">
        <v>327165</v>
      </c>
      <c r="H738">
        <v>348710</v>
      </c>
    </row>
    <row r="739" spans="1:8" x14ac:dyDescent="0.25">
      <c r="A739" t="s">
        <v>34</v>
      </c>
      <c r="B739" t="s">
        <v>21</v>
      </c>
      <c r="C739" t="s">
        <v>15</v>
      </c>
      <c r="D739">
        <f t="shared" ca="1" si="11"/>
        <v>9149.24</v>
      </c>
      <c r="E739" t="s">
        <v>19</v>
      </c>
      <c r="F739" t="s">
        <v>3</v>
      </c>
      <c r="G739">
        <v>457462</v>
      </c>
      <c r="H739">
        <v>349010</v>
      </c>
    </row>
    <row r="740" spans="1:8" x14ac:dyDescent="0.25">
      <c r="A740" t="s">
        <v>34</v>
      </c>
      <c r="B740" t="s">
        <v>21</v>
      </c>
      <c r="C740" t="s">
        <v>20</v>
      </c>
      <c r="D740">
        <f t="shared" ca="1" si="11"/>
        <v>74275.600000000006</v>
      </c>
      <c r="E740" t="s">
        <v>19</v>
      </c>
      <c r="F740" t="s">
        <v>3</v>
      </c>
      <c r="G740">
        <v>1061080</v>
      </c>
      <c r="H740">
        <v>0</v>
      </c>
    </row>
    <row r="741" spans="1:8" x14ac:dyDescent="0.25">
      <c r="A741" t="s">
        <v>34</v>
      </c>
      <c r="B741" t="s">
        <v>21</v>
      </c>
      <c r="C741" t="s">
        <v>18</v>
      </c>
      <c r="D741">
        <f t="shared" ca="1" si="11"/>
        <v>0</v>
      </c>
      <c r="E741" t="s">
        <v>16</v>
      </c>
      <c r="F741" t="s">
        <v>4</v>
      </c>
      <c r="G741">
        <v>0</v>
      </c>
      <c r="H741">
        <v>55226</v>
      </c>
    </row>
    <row r="742" spans="1:8" x14ac:dyDescent="0.25">
      <c r="A742" t="s">
        <v>34</v>
      </c>
      <c r="B742" t="s">
        <v>21</v>
      </c>
      <c r="C742" t="s">
        <v>15</v>
      </c>
      <c r="D742">
        <f t="shared" ca="1" si="11"/>
        <v>10781.44</v>
      </c>
      <c r="E742" t="s">
        <v>16</v>
      </c>
      <c r="F742" t="s">
        <v>4</v>
      </c>
      <c r="G742">
        <v>539072</v>
      </c>
      <c r="H742">
        <v>48385</v>
      </c>
    </row>
    <row r="743" spans="1:8" x14ac:dyDescent="0.25">
      <c r="A743" t="s">
        <v>34</v>
      </c>
      <c r="B743" t="s">
        <v>21</v>
      </c>
      <c r="C743" t="s">
        <v>17</v>
      </c>
      <c r="D743">
        <f t="shared" ca="1" si="11"/>
        <v>106603.2</v>
      </c>
      <c r="E743" t="s">
        <v>16</v>
      </c>
      <c r="F743" t="s">
        <v>4</v>
      </c>
      <c r="G743">
        <v>1776720</v>
      </c>
      <c r="H743">
        <v>1893723</v>
      </c>
    </row>
    <row r="744" spans="1:8" x14ac:dyDescent="0.25">
      <c r="A744" t="s">
        <v>34</v>
      </c>
      <c r="B744" t="s">
        <v>21</v>
      </c>
      <c r="C744" t="s">
        <v>20</v>
      </c>
      <c r="D744">
        <f t="shared" ca="1" si="11"/>
        <v>7125.18</v>
      </c>
      <c r="E744" t="s">
        <v>19</v>
      </c>
      <c r="F744" t="s">
        <v>4</v>
      </c>
      <c r="G744">
        <v>356259</v>
      </c>
      <c r="H744">
        <v>339750</v>
      </c>
    </row>
    <row r="745" spans="1:8" x14ac:dyDescent="0.25">
      <c r="A745" t="s">
        <v>34</v>
      </c>
      <c r="B745" t="s">
        <v>21</v>
      </c>
      <c r="C745" t="s">
        <v>20</v>
      </c>
      <c r="D745">
        <f t="shared" ca="1" si="11"/>
        <v>6664.56</v>
      </c>
      <c r="E745" t="s">
        <v>19</v>
      </c>
      <c r="F745" t="s">
        <v>4</v>
      </c>
      <c r="G745">
        <v>333228</v>
      </c>
      <c r="H745">
        <v>186933</v>
      </c>
    </row>
    <row r="746" spans="1:8" x14ac:dyDescent="0.25">
      <c r="A746" t="s">
        <v>34</v>
      </c>
      <c r="B746" t="s">
        <v>21</v>
      </c>
      <c r="C746" t="s">
        <v>15</v>
      </c>
      <c r="D746">
        <f t="shared" ca="1" si="11"/>
        <v>17494.47</v>
      </c>
      <c r="E746" t="s">
        <v>19</v>
      </c>
      <c r="F746" t="s">
        <v>4</v>
      </c>
      <c r="G746">
        <v>249921</v>
      </c>
      <c r="H746">
        <v>70100</v>
      </c>
    </row>
    <row r="747" spans="1:8" x14ac:dyDescent="0.25">
      <c r="A747" t="s">
        <v>34</v>
      </c>
      <c r="B747" t="s">
        <v>21</v>
      </c>
      <c r="C747" t="s">
        <v>18</v>
      </c>
      <c r="D747">
        <f t="shared" ca="1" si="11"/>
        <v>9857.9699999999993</v>
      </c>
      <c r="E747" t="s">
        <v>19</v>
      </c>
      <c r="F747" t="s">
        <v>3</v>
      </c>
      <c r="G747">
        <v>328599</v>
      </c>
      <c r="H747">
        <v>309684</v>
      </c>
    </row>
    <row r="748" spans="1:8" x14ac:dyDescent="0.25">
      <c r="A748" t="s">
        <v>34</v>
      </c>
      <c r="B748" t="s">
        <v>21</v>
      </c>
      <c r="C748" t="s">
        <v>17</v>
      </c>
      <c r="D748">
        <f t="shared" ca="1" si="11"/>
        <v>14319.95</v>
      </c>
      <c r="E748" t="s">
        <v>19</v>
      </c>
      <c r="F748" t="s">
        <v>3</v>
      </c>
      <c r="G748">
        <v>286399</v>
      </c>
      <c r="H748">
        <v>122104</v>
      </c>
    </row>
    <row r="749" spans="1:8" x14ac:dyDescent="0.25">
      <c r="A749" t="s">
        <v>34</v>
      </c>
      <c r="B749" t="s">
        <v>21</v>
      </c>
      <c r="C749" t="s">
        <v>15</v>
      </c>
      <c r="D749">
        <f t="shared" ca="1" si="11"/>
        <v>8343.58</v>
      </c>
      <c r="E749" t="s">
        <v>19</v>
      </c>
      <c r="F749" t="s">
        <v>3</v>
      </c>
      <c r="G749">
        <v>417179</v>
      </c>
      <c r="H749">
        <v>318277</v>
      </c>
    </row>
    <row r="750" spans="1:8" x14ac:dyDescent="0.25">
      <c r="A750" t="s">
        <v>34</v>
      </c>
      <c r="B750" t="s">
        <v>21</v>
      </c>
      <c r="C750" t="s">
        <v>20</v>
      </c>
      <c r="D750">
        <f t="shared" ca="1" si="11"/>
        <v>26665.52</v>
      </c>
      <c r="E750" t="s">
        <v>16</v>
      </c>
      <c r="F750" t="s">
        <v>4</v>
      </c>
      <c r="G750">
        <v>380936</v>
      </c>
      <c r="H750">
        <v>192326</v>
      </c>
    </row>
    <row r="751" spans="1:8" x14ac:dyDescent="0.25">
      <c r="A751" t="s">
        <v>34</v>
      </c>
      <c r="B751" t="s">
        <v>21</v>
      </c>
      <c r="C751" t="s">
        <v>17</v>
      </c>
      <c r="D751">
        <f t="shared" ca="1" si="11"/>
        <v>12449.88</v>
      </c>
      <c r="E751" t="s">
        <v>16</v>
      </c>
      <c r="F751" t="s">
        <v>4</v>
      </c>
      <c r="G751">
        <v>311247</v>
      </c>
      <c r="H751">
        <v>195554</v>
      </c>
    </row>
    <row r="752" spans="1:8" x14ac:dyDescent="0.25">
      <c r="A752" t="s">
        <v>34</v>
      </c>
      <c r="B752" t="s">
        <v>21</v>
      </c>
      <c r="C752" t="s">
        <v>20</v>
      </c>
      <c r="D752">
        <f t="shared" ca="1" si="11"/>
        <v>48705.42</v>
      </c>
      <c r="E752" t="s">
        <v>16</v>
      </c>
      <c r="F752" t="s">
        <v>4</v>
      </c>
      <c r="G752">
        <v>1623514</v>
      </c>
      <c r="H752">
        <v>1311482</v>
      </c>
    </row>
    <row r="753" spans="1:8" x14ac:dyDescent="0.25">
      <c r="A753" t="s">
        <v>34</v>
      </c>
      <c r="B753" t="s">
        <v>21</v>
      </c>
      <c r="C753" t="s">
        <v>17</v>
      </c>
      <c r="D753">
        <f t="shared" ca="1" si="11"/>
        <v>25549.15</v>
      </c>
      <c r="E753" t="s">
        <v>19</v>
      </c>
      <c r="F753" t="s">
        <v>4</v>
      </c>
      <c r="G753">
        <v>510983</v>
      </c>
      <c r="H753">
        <v>114660</v>
      </c>
    </row>
    <row r="754" spans="1:8" x14ac:dyDescent="0.25">
      <c r="A754" t="s">
        <v>34</v>
      </c>
      <c r="B754" t="s">
        <v>21</v>
      </c>
      <c r="C754" t="s">
        <v>15</v>
      </c>
      <c r="D754">
        <f t="shared" ca="1" si="11"/>
        <v>39346.83</v>
      </c>
      <c r="E754" t="s">
        <v>19</v>
      </c>
      <c r="F754" t="s">
        <v>4</v>
      </c>
      <c r="G754">
        <v>1311561</v>
      </c>
      <c r="H754">
        <v>353162</v>
      </c>
    </row>
    <row r="755" spans="1:8" x14ac:dyDescent="0.25">
      <c r="A755" t="s">
        <v>34</v>
      </c>
      <c r="B755" t="s">
        <v>21</v>
      </c>
      <c r="C755" t="s">
        <v>18</v>
      </c>
      <c r="D755">
        <f t="shared" ca="1" si="11"/>
        <v>42269.68</v>
      </c>
      <c r="E755" t="s">
        <v>19</v>
      </c>
      <c r="F755" t="s">
        <v>4</v>
      </c>
      <c r="G755">
        <v>2113484</v>
      </c>
      <c r="H755">
        <v>1612434</v>
      </c>
    </row>
    <row r="756" spans="1:8" x14ac:dyDescent="0.25">
      <c r="A756" t="s">
        <v>34</v>
      </c>
      <c r="B756" t="s">
        <v>21</v>
      </c>
      <c r="C756" t="s">
        <v>20</v>
      </c>
      <c r="D756">
        <f t="shared" ca="1" si="11"/>
        <v>16866.3</v>
      </c>
      <c r="E756" t="s">
        <v>16</v>
      </c>
      <c r="F756" t="s">
        <v>5</v>
      </c>
      <c r="G756">
        <v>562210</v>
      </c>
      <c r="H756">
        <v>309079</v>
      </c>
    </row>
    <row r="757" spans="1:8" x14ac:dyDescent="0.25">
      <c r="A757" t="s">
        <v>34</v>
      </c>
      <c r="B757" t="s">
        <v>21</v>
      </c>
      <c r="C757" t="s">
        <v>15</v>
      </c>
      <c r="D757">
        <f t="shared" ca="1" si="11"/>
        <v>8851.92</v>
      </c>
      <c r="E757" t="s">
        <v>16</v>
      </c>
      <c r="F757" t="s">
        <v>5</v>
      </c>
      <c r="G757">
        <v>147532</v>
      </c>
      <c r="H757">
        <v>56278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abSelected="1" zoomScale="80" zoomScaleNormal="80" workbookViewId="0">
      <selection activeCell="E32" sqref="E32"/>
    </sheetView>
  </sheetViews>
  <sheetFormatPr defaultColWidth="0" defaultRowHeight="15" zeroHeight="1" x14ac:dyDescent="0.25"/>
  <cols>
    <col min="1" max="1" width="1.140625" customWidth="1"/>
    <col min="2" max="2" width="14.140625" bestFit="1" customWidth="1"/>
    <col min="3" max="3" width="11.7109375" customWidth="1"/>
    <col min="4" max="4" width="20.140625" bestFit="1" customWidth="1"/>
    <col min="5" max="23" width="9.140625" customWidth="1"/>
    <col min="24" max="24" width="12.140625" customWidth="1"/>
    <col min="25" max="25" width="1.140625" customWidth="1"/>
    <col min="26" max="16384" width="9.140625" hidden="1"/>
  </cols>
  <sheetData>
    <row r="1" spans="1:25" ht="4.5" customHeight="1" x14ac:dyDescent="0.25">
      <c r="A1" s="28"/>
      <c r="B1" s="28"/>
      <c r="C1" s="28"/>
      <c r="D1" s="28"/>
      <c r="E1" s="28"/>
      <c r="F1" s="28"/>
      <c r="G1" s="28"/>
      <c r="H1" s="28"/>
      <c r="I1" s="28"/>
      <c r="J1" s="28"/>
      <c r="K1" s="28"/>
      <c r="L1" s="28"/>
      <c r="M1" s="28"/>
      <c r="N1" s="28"/>
      <c r="O1" s="28"/>
      <c r="P1" s="28"/>
      <c r="Q1" s="28"/>
      <c r="R1" s="28"/>
      <c r="S1" s="28"/>
      <c r="T1" s="28"/>
      <c r="U1" s="28"/>
      <c r="V1" s="28"/>
      <c r="W1" s="28"/>
      <c r="X1" s="28"/>
      <c r="Y1" s="28"/>
    </row>
    <row r="2" spans="1:25" s="26" customFormat="1" ht="15.75" customHeight="1" x14ac:dyDescent="0.25">
      <c r="A2" s="29"/>
      <c r="B2" s="36" t="s">
        <v>47</v>
      </c>
      <c r="C2" s="36"/>
      <c r="D2" s="36"/>
      <c r="E2" s="36"/>
      <c r="F2" s="36"/>
      <c r="G2" s="36"/>
      <c r="H2" s="36"/>
      <c r="I2" s="37" t="s">
        <v>45</v>
      </c>
      <c r="J2" s="37"/>
      <c r="K2" s="38"/>
      <c r="L2" s="38"/>
      <c r="M2" s="38"/>
      <c r="N2" s="27"/>
      <c r="O2" s="36" t="s">
        <v>46</v>
      </c>
      <c r="P2" s="37"/>
      <c r="Q2" s="38"/>
      <c r="R2" s="38"/>
      <c r="S2" s="38"/>
      <c r="Y2" s="29"/>
    </row>
    <row r="3" spans="1:25" s="26" customFormat="1" ht="15.75" customHeight="1" x14ac:dyDescent="0.25">
      <c r="A3" s="29"/>
      <c r="B3" s="36"/>
      <c r="C3" s="36"/>
      <c r="D3" s="36"/>
      <c r="E3" s="36"/>
      <c r="F3" s="36"/>
      <c r="G3" s="36"/>
      <c r="H3" s="36"/>
      <c r="I3" s="37"/>
      <c r="J3" s="37"/>
      <c r="K3" s="38"/>
      <c r="L3" s="38"/>
      <c r="M3" s="38"/>
      <c r="N3" s="27"/>
      <c r="O3" s="37"/>
      <c r="P3" s="37"/>
      <c r="Q3" s="38"/>
      <c r="R3" s="38"/>
      <c r="S3" s="38"/>
      <c r="Y3" s="29"/>
    </row>
    <row r="4" spans="1:25" s="26" customFormat="1" ht="15.75" customHeight="1" x14ac:dyDescent="0.25">
      <c r="A4" s="29"/>
      <c r="B4" s="36"/>
      <c r="C4" s="36"/>
      <c r="D4" s="36"/>
      <c r="E4" s="36"/>
      <c r="F4" s="36"/>
      <c r="G4" s="36"/>
      <c r="H4" s="36"/>
      <c r="I4" s="37"/>
      <c r="J4" s="37"/>
      <c r="K4" s="38"/>
      <c r="L4" s="38"/>
      <c r="M4" s="38"/>
      <c r="N4" s="27"/>
      <c r="O4" s="37"/>
      <c r="P4" s="37"/>
      <c r="Q4" s="38"/>
      <c r="R4" s="38"/>
      <c r="S4" s="38"/>
      <c r="Y4" s="29"/>
    </row>
    <row r="5" spans="1:25" ht="15.75" customHeight="1" x14ac:dyDescent="0.25">
      <c r="A5" s="28"/>
      <c r="B5" s="32"/>
      <c r="C5" s="32"/>
      <c r="D5" s="32"/>
      <c r="E5" s="32"/>
      <c r="F5" s="32"/>
      <c r="G5" s="32"/>
      <c r="H5" s="32"/>
      <c r="I5" s="32"/>
      <c r="J5" s="32"/>
      <c r="K5" s="32"/>
      <c r="L5" s="32"/>
      <c r="M5" s="32"/>
      <c r="N5" s="32"/>
      <c r="O5" s="32"/>
      <c r="P5" s="32"/>
      <c r="Q5" s="32"/>
      <c r="R5" s="32"/>
      <c r="S5" s="32"/>
      <c r="T5" s="32"/>
      <c r="U5" s="32"/>
      <c r="V5" s="32"/>
      <c r="W5" s="32"/>
      <c r="X5" s="32"/>
      <c r="Y5" s="28"/>
    </row>
    <row r="6" spans="1:25" ht="15.75" customHeight="1" x14ac:dyDescent="0.25">
      <c r="A6" s="28"/>
      <c r="B6" s="32"/>
      <c r="C6" s="32"/>
      <c r="D6" s="32"/>
      <c r="E6" s="32"/>
      <c r="F6" s="32"/>
      <c r="G6" s="32"/>
      <c r="H6" s="32"/>
      <c r="I6" s="32"/>
      <c r="J6" s="32"/>
      <c r="K6" s="32"/>
      <c r="L6" s="32"/>
      <c r="M6" s="32"/>
      <c r="N6" s="32"/>
      <c r="O6" s="32"/>
      <c r="P6" s="32"/>
      <c r="Q6" s="32"/>
      <c r="R6" s="32"/>
      <c r="S6" s="32"/>
      <c r="T6" s="32"/>
      <c r="U6" s="32"/>
      <c r="V6" s="32"/>
      <c r="W6" s="32"/>
      <c r="X6" s="32"/>
      <c r="Y6" s="28"/>
    </row>
    <row r="7" spans="1:25" ht="15.75" customHeight="1" x14ac:dyDescent="0.25">
      <c r="A7" s="28"/>
      <c r="B7" s="32"/>
      <c r="C7" s="32"/>
      <c r="D7" s="32"/>
      <c r="E7" s="32"/>
      <c r="F7" s="32"/>
      <c r="G7" s="32"/>
      <c r="H7" s="32"/>
      <c r="I7" s="32"/>
      <c r="J7" s="32"/>
      <c r="K7" s="32"/>
      <c r="L7" s="32"/>
      <c r="M7" s="32"/>
      <c r="N7" s="32"/>
      <c r="O7" s="32"/>
      <c r="P7" s="32"/>
      <c r="Q7" s="32"/>
      <c r="R7" s="32"/>
      <c r="S7" s="32"/>
      <c r="T7" s="32"/>
      <c r="U7" s="32"/>
      <c r="V7" s="32"/>
      <c r="W7" s="32"/>
      <c r="X7" s="32"/>
      <c r="Y7" s="28"/>
    </row>
    <row r="8" spans="1:25" ht="15.75" customHeight="1" x14ac:dyDescent="0.25">
      <c r="A8" s="28"/>
      <c r="B8" s="32"/>
      <c r="C8" s="32"/>
      <c r="D8" s="32"/>
      <c r="E8" s="32"/>
      <c r="F8" s="32"/>
      <c r="G8" s="32"/>
      <c r="H8" s="32"/>
      <c r="I8" s="32"/>
      <c r="J8" s="32"/>
      <c r="K8" s="32"/>
      <c r="L8" s="32"/>
      <c r="M8" s="32"/>
      <c r="N8" s="32"/>
      <c r="O8" s="32"/>
      <c r="P8" s="32"/>
      <c r="Q8" s="32"/>
      <c r="R8" s="32"/>
      <c r="S8" s="32"/>
      <c r="T8" s="32"/>
      <c r="U8" s="32"/>
      <c r="V8" s="32"/>
      <c r="W8" s="32"/>
      <c r="X8" s="32"/>
      <c r="Y8" s="28"/>
    </row>
    <row r="9" spans="1:25" ht="15.75" customHeight="1" x14ac:dyDescent="0.25">
      <c r="A9" s="28"/>
      <c r="B9" s="32"/>
      <c r="C9" s="32"/>
      <c r="D9" s="32"/>
      <c r="E9" s="32"/>
      <c r="F9" s="32"/>
      <c r="G9" s="32"/>
      <c r="H9" s="32"/>
      <c r="I9" s="32"/>
      <c r="J9" s="32"/>
      <c r="K9" s="32"/>
      <c r="L9" s="32"/>
      <c r="M9" s="32"/>
      <c r="N9" s="32"/>
      <c r="O9" s="32"/>
      <c r="P9" s="32"/>
      <c r="Q9" s="32"/>
      <c r="R9" s="32"/>
      <c r="S9" s="32"/>
      <c r="T9" s="32"/>
      <c r="U9" s="32"/>
      <c r="V9" s="32"/>
      <c r="W9" s="32"/>
      <c r="X9" s="32"/>
      <c r="Y9" s="28"/>
    </row>
    <row r="10" spans="1:25" ht="15.75" customHeight="1" x14ac:dyDescent="0.25">
      <c r="A10" s="28"/>
      <c r="B10" s="32"/>
      <c r="C10" s="32"/>
      <c r="D10" s="32"/>
      <c r="E10" s="32"/>
      <c r="F10" s="32"/>
      <c r="G10" s="32"/>
      <c r="H10" s="32"/>
      <c r="I10" s="32"/>
      <c r="J10" s="32"/>
      <c r="K10" s="32"/>
      <c r="L10" s="32"/>
      <c r="M10" s="32"/>
      <c r="N10" s="32"/>
      <c r="O10" s="32"/>
      <c r="P10" s="32"/>
      <c r="Q10" s="32"/>
      <c r="R10" s="32"/>
      <c r="S10" s="32"/>
      <c r="T10" s="32"/>
      <c r="U10" s="32"/>
      <c r="V10" s="32"/>
      <c r="W10" s="32"/>
      <c r="X10" s="32"/>
      <c r="Y10" s="28"/>
    </row>
    <row r="11" spans="1:25" ht="15.75" customHeight="1" x14ac:dyDescent="0.25">
      <c r="A11" s="28"/>
      <c r="B11" s="32"/>
      <c r="C11" s="32"/>
      <c r="D11" s="32"/>
      <c r="E11" s="32"/>
      <c r="F11" s="32"/>
      <c r="G11" s="32"/>
      <c r="H11" s="32"/>
      <c r="I11" s="32"/>
      <c r="J11" s="32"/>
      <c r="K11" s="32"/>
      <c r="L11" s="32"/>
      <c r="M11" s="32"/>
      <c r="N11" s="32"/>
      <c r="O11" s="32"/>
      <c r="P11" s="32"/>
      <c r="Q11" s="32"/>
      <c r="R11" s="32"/>
      <c r="S11" s="32"/>
      <c r="T11" s="32"/>
      <c r="U11" s="32"/>
      <c r="V11" s="32"/>
      <c r="W11" s="32"/>
      <c r="X11" s="32"/>
      <c r="Y11" s="28"/>
    </row>
    <row r="12" spans="1:25" ht="15.75" customHeight="1" x14ac:dyDescent="0.25">
      <c r="A12" s="28"/>
      <c r="B12" s="32"/>
      <c r="C12" s="32"/>
      <c r="D12" s="32"/>
      <c r="E12" s="32"/>
      <c r="F12" s="32"/>
      <c r="G12" s="32"/>
      <c r="H12" s="32"/>
      <c r="I12" s="32"/>
      <c r="J12" s="32"/>
      <c r="K12" s="32"/>
      <c r="L12" s="32"/>
      <c r="M12" s="32"/>
      <c r="N12" s="32"/>
      <c r="O12" s="32"/>
      <c r="P12" s="32"/>
      <c r="Q12" s="32"/>
      <c r="R12" s="32"/>
      <c r="S12" s="32"/>
      <c r="T12" s="32"/>
      <c r="U12" s="32"/>
      <c r="V12" s="32"/>
      <c r="W12" s="32"/>
      <c r="X12" s="32"/>
      <c r="Y12" s="28"/>
    </row>
    <row r="13" spans="1:25" ht="15.75" customHeight="1" x14ac:dyDescent="0.25">
      <c r="A13" s="28"/>
      <c r="B13" s="32"/>
      <c r="C13" s="32"/>
      <c r="D13" s="32"/>
      <c r="E13" s="32"/>
      <c r="F13" s="32"/>
      <c r="G13" s="32"/>
      <c r="H13" s="32"/>
      <c r="I13" s="32"/>
      <c r="J13" s="32"/>
      <c r="K13" s="32"/>
      <c r="L13" s="32"/>
      <c r="M13" s="32"/>
      <c r="N13" s="32"/>
      <c r="O13" s="32"/>
      <c r="P13" s="32"/>
      <c r="Q13" s="32"/>
      <c r="R13" s="32"/>
      <c r="S13" s="32"/>
      <c r="T13" s="32"/>
      <c r="U13" s="32"/>
      <c r="V13" s="32"/>
      <c r="W13" s="32"/>
      <c r="X13" s="32"/>
      <c r="Y13" s="28"/>
    </row>
    <row r="14" spans="1:25" ht="15.75" customHeight="1" x14ac:dyDescent="0.25">
      <c r="A14" s="28"/>
      <c r="B14" s="32"/>
      <c r="C14" s="32"/>
      <c r="D14" s="32"/>
      <c r="E14" s="32"/>
      <c r="F14" s="32"/>
      <c r="G14" s="32"/>
      <c r="H14" s="32"/>
      <c r="I14" s="32"/>
      <c r="J14" s="32"/>
      <c r="K14" s="32"/>
      <c r="L14" s="32"/>
      <c r="M14" s="32"/>
      <c r="N14" s="32"/>
      <c r="O14" s="32"/>
      <c r="P14" s="32"/>
      <c r="Q14" s="32"/>
      <c r="R14" s="32"/>
      <c r="S14" s="32"/>
      <c r="T14" s="32"/>
      <c r="U14" s="32"/>
      <c r="V14" s="32"/>
      <c r="W14" s="32"/>
      <c r="X14" s="32"/>
      <c r="Y14" s="28"/>
    </row>
    <row r="15" spans="1:25" ht="15.75" customHeight="1" x14ac:dyDescent="0.25">
      <c r="A15" s="28"/>
      <c r="B15" s="32"/>
      <c r="C15" s="32"/>
      <c r="D15" s="32"/>
      <c r="E15" s="32"/>
      <c r="F15" s="32"/>
      <c r="G15" s="32"/>
      <c r="H15" s="32"/>
      <c r="I15" s="32"/>
      <c r="J15" s="32"/>
      <c r="K15" s="32"/>
      <c r="L15" s="32"/>
      <c r="M15" s="32"/>
      <c r="N15" s="32"/>
      <c r="O15" s="32"/>
      <c r="P15" s="32"/>
      <c r="Q15" s="32"/>
      <c r="R15" s="32"/>
      <c r="S15" s="32"/>
      <c r="T15" s="32"/>
      <c r="U15" s="32"/>
      <c r="V15" s="32"/>
      <c r="W15" s="32"/>
      <c r="X15" s="32"/>
      <c r="Y15" s="28"/>
    </row>
    <row r="16" spans="1:25" ht="15.75" customHeight="1" x14ac:dyDescent="0.25">
      <c r="A16" s="28"/>
      <c r="B16" s="32"/>
      <c r="C16" s="32"/>
      <c r="D16" s="32"/>
      <c r="E16" s="32"/>
      <c r="F16" s="32"/>
      <c r="G16" s="32"/>
      <c r="H16" s="32"/>
      <c r="I16" s="32"/>
      <c r="J16" s="32"/>
      <c r="K16" s="32"/>
      <c r="L16" s="32"/>
      <c r="M16" s="32"/>
      <c r="N16" s="32"/>
      <c r="O16" s="32"/>
      <c r="P16" s="32"/>
      <c r="Q16" s="32"/>
      <c r="R16" s="32"/>
      <c r="S16" s="32"/>
      <c r="T16" s="32"/>
      <c r="U16" s="32"/>
      <c r="V16" s="32"/>
      <c r="W16" s="32"/>
      <c r="X16" s="32"/>
      <c r="Y16" s="28"/>
    </row>
    <row r="17" spans="1:25" ht="15.75" customHeight="1" x14ac:dyDescent="0.25">
      <c r="A17" s="28"/>
      <c r="B17" s="32"/>
      <c r="C17" s="32"/>
      <c r="D17" s="32"/>
      <c r="E17" s="32"/>
      <c r="F17" s="32"/>
      <c r="G17" s="32"/>
      <c r="H17" s="32"/>
      <c r="I17" s="32"/>
      <c r="J17" s="32"/>
      <c r="K17" s="32"/>
      <c r="L17" s="32"/>
      <c r="M17" s="32"/>
      <c r="N17" s="32"/>
      <c r="O17" s="32"/>
      <c r="P17" s="32"/>
      <c r="Q17" s="32"/>
      <c r="R17" s="32"/>
      <c r="S17" s="32"/>
      <c r="T17" s="32"/>
      <c r="U17" s="32"/>
      <c r="V17" s="32"/>
      <c r="W17" s="32"/>
      <c r="X17" s="32"/>
      <c r="Y17" s="28"/>
    </row>
    <row r="18" spans="1:25" ht="15.75" customHeight="1" x14ac:dyDescent="0.25">
      <c r="A18" s="28"/>
      <c r="B18" s="33"/>
      <c r="C18" s="34"/>
      <c r="D18" s="34"/>
      <c r="E18" s="32"/>
      <c r="F18" s="32"/>
      <c r="G18" s="32"/>
      <c r="H18" s="32"/>
      <c r="I18" s="32"/>
      <c r="J18" s="32"/>
      <c r="K18" s="32"/>
      <c r="L18" s="32"/>
      <c r="M18" s="32"/>
      <c r="N18" s="32"/>
      <c r="O18" s="32"/>
      <c r="P18" s="32"/>
      <c r="Q18" s="32"/>
      <c r="R18" s="32"/>
      <c r="S18" s="32"/>
      <c r="T18" s="32"/>
      <c r="U18" s="32"/>
      <c r="V18" s="32"/>
      <c r="W18" s="32"/>
      <c r="X18" s="32"/>
      <c r="Y18" s="28"/>
    </row>
    <row r="19" spans="1:25" ht="15.75" customHeight="1" x14ac:dyDescent="0.25">
      <c r="A19" s="28"/>
      <c r="B19" s="35"/>
      <c r="C19" s="34"/>
      <c r="D19" s="34"/>
      <c r="E19" s="32"/>
      <c r="F19" s="32"/>
      <c r="G19" s="32"/>
      <c r="H19" s="32"/>
      <c r="I19" s="32"/>
      <c r="J19" s="32"/>
      <c r="K19" s="32"/>
      <c r="L19" s="32"/>
      <c r="M19" s="32"/>
      <c r="N19" s="32"/>
      <c r="O19" s="32"/>
      <c r="P19" s="32"/>
      <c r="Q19" s="32"/>
      <c r="R19" s="32"/>
      <c r="S19" s="32"/>
      <c r="T19" s="32"/>
      <c r="U19" s="32"/>
      <c r="V19" s="32"/>
      <c r="W19" s="32"/>
      <c r="X19" s="32"/>
      <c r="Y19" s="28"/>
    </row>
    <row r="20" spans="1:25" ht="15.75" customHeight="1" x14ac:dyDescent="0.25">
      <c r="A20" s="28"/>
      <c r="B20" s="35"/>
      <c r="C20" s="34"/>
      <c r="D20" s="34"/>
      <c r="E20" s="32"/>
      <c r="F20" s="32"/>
      <c r="G20" s="32"/>
      <c r="H20" s="32"/>
      <c r="I20" s="32"/>
      <c r="J20" s="32"/>
      <c r="K20" s="32"/>
      <c r="L20" s="32"/>
      <c r="M20" s="32"/>
      <c r="N20" s="32"/>
      <c r="O20" s="32"/>
      <c r="P20" s="32"/>
      <c r="Q20" s="32"/>
      <c r="R20" s="32"/>
      <c r="S20" s="32"/>
      <c r="T20" s="32"/>
      <c r="U20" s="32"/>
      <c r="V20" s="32"/>
      <c r="W20" s="32"/>
      <c r="X20" s="32"/>
      <c r="Y20" s="28"/>
    </row>
    <row r="21" spans="1:25" ht="15.75" customHeight="1" x14ac:dyDescent="0.25">
      <c r="A21" s="28"/>
      <c r="B21" s="33"/>
      <c r="C21" s="34"/>
      <c r="D21" s="34"/>
      <c r="E21" s="32"/>
      <c r="F21" s="32"/>
      <c r="G21" s="32"/>
      <c r="H21" s="32"/>
      <c r="I21" s="32"/>
      <c r="J21" s="32"/>
      <c r="K21" s="32"/>
      <c r="L21" s="32"/>
      <c r="M21" s="32"/>
      <c r="N21" s="32"/>
      <c r="O21" s="32"/>
      <c r="P21" s="32"/>
      <c r="Q21" s="32"/>
      <c r="R21" s="32"/>
      <c r="S21" s="32"/>
      <c r="T21" s="32"/>
      <c r="U21" s="32"/>
      <c r="V21" s="32"/>
      <c r="W21" s="32"/>
      <c r="X21" s="32"/>
      <c r="Y21" s="28"/>
    </row>
    <row r="22" spans="1:25" ht="15.75" customHeight="1" x14ac:dyDescent="0.25">
      <c r="A22" s="28"/>
      <c r="B22" s="35"/>
      <c r="C22" s="34"/>
      <c r="D22" s="34"/>
      <c r="E22" s="32"/>
      <c r="F22" s="32"/>
      <c r="G22" s="32"/>
      <c r="H22" s="32"/>
      <c r="I22" s="32"/>
      <c r="J22" s="32"/>
      <c r="K22" s="32"/>
      <c r="L22" s="32"/>
      <c r="M22" s="32"/>
      <c r="N22" s="32"/>
      <c r="O22" s="32"/>
      <c r="P22" s="32"/>
      <c r="Q22" s="32"/>
      <c r="R22" s="32"/>
      <c r="S22" s="32"/>
      <c r="T22" s="32"/>
      <c r="U22" s="32"/>
      <c r="V22" s="32"/>
      <c r="W22" s="32"/>
      <c r="X22" s="32"/>
      <c r="Y22" s="28"/>
    </row>
    <row r="23" spans="1:25" ht="15.75" customHeight="1" x14ac:dyDescent="0.25">
      <c r="A23" s="28"/>
      <c r="B23" s="35"/>
      <c r="C23" s="34"/>
      <c r="D23" s="34"/>
      <c r="E23" s="32"/>
      <c r="F23" s="32"/>
      <c r="G23" s="32"/>
      <c r="H23" s="32"/>
      <c r="I23" s="32"/>
      <c r="J23" s="32"/>
      <c r="K23" s="32"/>
      <c r="L23" s="32"/>
      <c r="M23" s="32"/>
      <c r="N23" s="32"/>
      <c r="O23" s="32"/>
      <c r="P23" s="32"/>
      <c r="Q23" s="32"/>
      <c r="R23" s="32"/>
      <c r="S23" s="32"/>
      <c r="T23" s="32"/>
      <c r="U23" s="32"/>
      <c r="V23" s="32"/>
      <c r="W23" s="32"/>
      <c r="X23" s="32"/>
      <c r="Y23" s="28"/>
    </row>
    <row r="24" spans="1:25" ht="15.75" customHeight="1" x14ac:dyDescent="0.25">
      <c r="A24" s="28"/>
      <c r="B24" s="33"/>
      <c r="C24" s="34"/>
      <c r="D24" s="34"/>
      <c r="E24" s="32"/>
      <c r="F24" s="32"/>
      <c r="G24" s="32"/>
      <c r="H24" s="32"/>
      <c r="I24" s="32"/>
      <c r="J24" s="32"/>
      <c r="K24" s="32"/>
      <c r="L24" s="32"/>
      <c r="M24" s="32"/>
      <c r="N24" s="32"/>
      <c r="O24" s="32"/>
      <c r="P24" s="32"/>
      <c r="Q24" s="32"/>
      <c r="R24" s="32"/>
      <c r="S24" s="32"/>
      <c r="T24" s="32"/>
      <c r="U24" s="32"/>
      <c r="V24" s="32"/>
      <c r="W24" s="32"/>
      <c r="X24" s="32"/>
      <c r="Y24" s="28"/>
    </row>
    <row r="25" spans="1:25" ht="15.75" customHeight="1" x14ac:dyDescent="0.25">
      <c r="A25" s="28"/>
      <c r="B25" s="35"/>
      <c r="C25" s="34"/>
      <c r="D25" s="34"/>
      <c r="E25" s="32"/>
      <c r="F25" s="32"/>
      <c r="G25" s="32"/>
      <c r="H25" s="32"/>
      <c r="I25" s="32"/>
      <c r="J25" s="32"/>
      <c r="K25" s="32"/>
      <c r="L25" s="32"/>
      <c r="M25" s="32"/>
      <c r="N25" s="32"/>
      <c r="O25" s="32"/>
      <c r="P25" s="32"/>
      <c r="Q25" s="32"/>
      <c r="R25" s="32"/>
      <c r="S25" s="32"/>
      <c r="T25" s="32"/>
      <c r="U25" s="32"/>
      <c r="V25" s="32"/>
      <c r="W25" s="32"/>
      <c r="X25" s="32"/>
      <c r="Y25" s="28"/>
    </row>
    <row r="26" spans="1:25" ht="15.75" customHeight="1" x14ac:dyDescent="0.25">
      <c r="A26" s="28"/>
      <c r="B26" s="35"/>
      <c r="C26" s="34"/>
      <c r="D26" s="34"/>
      <c r="E26" s="32"/>
      <c r="F26" s="32"/>
      <c r="G26" s="32"/>
      <c r="H26" s="32"/>
      <c r="I26" s="32"/>
      <c r="J26" s="32"/>
      <c r="K26" s="32"/>
      <c r="L26" s="32"/>
      <c r="M26" s="32"/>
      <c r="N26" s="32"/>
      <c r="O26" s="32"/>
      <c r="P26" s="32"/>
      <c r="Q26" s="32"/>
      <c r="R26" s="32"/>
      <c r="S26" s="32"/>
      <c r="T26" s="32"/>
      <c r="U26" s="32"/>
      <c r="V26" s="32"/>
      <c r="W26" s="32"/>
      <c r="X26" s="32"/>
      <c r="Y26" s="28"/>
    </row>
    <row r="27" spans="1:25" ht="15.75" customHeight="1" x14ac:dyDescent="0.25">
      <c r="A27" s="28"/>
      <c r="B27" s="33"/>
      <c r="C27" s="34"/>
      <c r="D27" s="34"/>
      <c r="E27" s="32"/>
      <c r="F27" s="32"/>
      <c r="G27" s="32"/>
      <c r="H27" s="32"/>
      <c r="I27" s="32"/>
      <c r="J27" s="32"/>
      <c r="K27" s="32"/>
      <c r="L27" s="32"/>
      <c r="M27" s="32"/>
      <c r="N27" s="32"/>
      <c r="O27" s="32"/>
      <c r="P27" s="32"/>
      <c r="Q27" s="32"/>
      <c r="R27" s="32"/>
      <c r="S27" s="32"/>
      <c r="T27" s="32"/>
      <c r="U27" s="32"/>
      <c r="V27" s="32"/>
      <c r="W27" s="32"/>
      <c r="X27" s="32"/>
      <c r="Y27" s="28"/>
    </row>
    <row r="28" spans="1:25" ht="15.75" customHeight="1" x14ac:dyDescent="0.25">
      <c r="A28" s="28"/>
      <c r="B28" s="35"/>
      <c r="C28" s="34"/>
      <c r="D28" s="34"/>
      <c r="E28" s="32"/>
      <c r="F28" s="32"/>
      <c r="G28" s="32"/>
      <c r="H28" s="32"/>
      <c r="I28" s="32"/>
      <c r="J28" s="32"/>
      <c r="K28" s="32"/>
      <c r="L28" s="32"/>
      <c r="M28" s="32"/>
      <c r="N28" s="32"/>
      <c r="O28" s="32"/>
      <c r="P28" s="32"/>
      <c r="Q28" s="32"/>
      <c r="R28" s="32"/>
      <c r="S28" s="32"/>
      <c r="T28" s="32"/>
      <c r="U28" s="32"/>
      <c r="V28" s="32"/>
      <c r="W28" s="32"/>
      <c r="X28" s="32"/>
      <c r="Y28" s="28"/>
    </row>
    <row r="29" spans="1:25" ht="15.75" customHeight="1" x14ac:dyDescent="0.25">
      <c r="A29" s="28"/>
      <c r="B29" s="35"/>
      <c r="C29" s="34"/>
      <c r="D29" s="34"/>
      <c r="E29" s="32"/>
      <c r="F29" s="32"/>
      <c r="G29" s="32"/>
      <c r="H29" s="32"/>
      <c r="I29" s="32"/>
      <c r="J29" s="32"/>
      <c r="K29" s="32"/>
      <c r="L29" s="32"/>
      <c r="M29" s="32"/>
      <c r="N29" s="32"/>
      <c r="O29" s="32"/>
      <c r="P29" s="32"/>
      <c r="Q29" s="32"/>
      <c r="R29" s="32"/>
      <c r="S29" s="32"/>
      <c r="T29" s="32"/>
      <c r="U29" s="32"/>
      <c r="V29" s="32"/>
      <c r="W29" s="32"/>
      <c r="X29" s="32"/>
      <c r="Y29" s="28"/>
    </row>
    <row r="30" spans="1:25" ht="15.75" customHeight="1" x14ac:dyDescent="0.25">
      <c r="A30" s="28"/>
      <c r="B30" s="33"/>
      <c r="C30" s="34"/>
      <c r="D30" s="34"/>
      <c r="E30" s="32"/>
      <c r="F30" s="32"/>
      <c r="G30" s="32"/>
      <c r="H30" s="32"/>
      <c r="I30" s="32"/>
      <c r="J30" s="32"/>
      <c r="K30" s="32"/>
      <c r="L30" s="32"/>
      <c r="M30" s="32"/>
      <c r="N30" s="32"/>
      <c r="O30" s="32"/>
      <c r="P30" s="32"/>
      <c r="Q30" s="32"/>
      <c r="R30" s="32"/>
      <c r="S30" s="32"/>
      <c r="T30" s="32"/>
      <c r="U30" s="32"/>
      <c r="V30" s="32"/>
      <c r="W30" s="32"/>
      <c r="X30" s="32"/>
      <c r="Y30" s="28"/>
    </row>
    <row r="31" spans="1:25" ht="15.75" customHeight="1" x14ac:dyDescent="0.25">
      <c r="A31" s="28"/>
      <c r="B31" s="32"/>
      <c r="C31" s="32"/>
      <c r="D31" s="32"/>
      <c r="E31" s="32"/>
      <c r="F31" s="32"/>
      <c r="G31" s="32"/>
      <c r="H31" s="32"/>
      <c r="I31" s="32"/>
      <c r="J31" s="32"/>
      <c r="K31" s="32"/>
      <c r="L31" s="32"/>
      <c r="M31" s="32"/>
      <c r="N31" s="32"/>
      <c r="O31" s="32"/>
      <c r="P31" s="32"/>
      <c r="Q31" s="32"/>
      <c r="R31" s="32"/>
      <c r="S31" s="32"/>
      <c r="T31" s="32"/>
      <c r="U31" s="32"/>
      <c r="V31" s="32"/>
      <c r="W31" s="32"/>
      <c r="X31" s="32"/>
      <c r="Y31" s="28"/>
    </row>
    <row r="32" spans="1:25" ht="3.75" customHeight="1"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row>
  </sheetData>
  <mergeCells count="5">
    <mergeCell ref="B2:H4"/>
    <mergeCell ref="I2:J4"/>
    <mergeCell ref="K2:M4"/>
    <mergeCell ref="O2:P4"/>
    <mergeCell ref="Q2: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vt:lpstr>
      <vt:lpstr>Dataa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Arohan</cp:lastModifiedBy>
  <dcterms:created xsi:type="dcterms:W3CDTF">2020-04-30T07:43:41Z</dcterms:created>
  <dcterms:modified xsi:type="dcterms:W3CDTF">2023-08-08T07:54:54Z</dcterms:modified>
</cp:coreProperties>
</file>