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definedNames>
    <definedName name="_xlnm._FilterDatabase" localSheetId="0" hidden="1">Sheet1!$A$2:$I$153</definedName>
  </definedNames>
  <calcPr calcId="144525"/>
</workbook>
</file>

<file path=xl/calcChain.xml><?xml version="1.0" encoding="utf-8"?>
<calcChain xmlns="http://schemas.openxmlformats.org/spreadsheetml/2006/main">
  <c r="I75" i="1" l="1"/>
  <c r="I74" i="1"/>
  <c r="I103" i="1"/>
  <c r="I66" i="1"/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I44" i="1"/>
  <c r="O33" i="1"/>
  <c r="N33" i="1"/>
  <c r="O30" i="1"/>
  <c r="O29" i="1"/>
  <c r="N30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I25" i="1"/>
  <c r="O31" i="1"/>
  <c r="N31" i="1"/>
  <c r="N29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H3" i="1"/>
  <c r="G3" i="1"/>
  <c r="I144" i="1"/>
  <c r="I120" i="1"/>
  <c r="I122" i="1"/>
  <c r="I132" i="1"/>
  <c r="I142" i="1"/>
  <c r="I146" i="1"/>
  <c r="I153" i="1"/>
  <c r="I123" i="1"/>
  <c r="I125" i="1"/>
  <c r="I129" i="1"/>
  <c r="I133" i="1"/>
  <c r="I151" i="1"/>
  <c r="I124" i="1"/>
  <c r="I126" i="1"/>
  <c r="I148" i="1"/>
  <c r="I134" i="1"/>
  <c r="I136" i="1"/>
  <c r="I138" i="1"/>
  <c r="I149" i="1"/>
  <c r="I131" i="1"/>
  <c r="I135" i="1"/>
  <c r="I145" i="1"/>
  <c r="I147" i="1"/>
  <c r="I152" i="1"/>
  <c r="I137" i="1"/>
  <c r="I139" i="1"/>
  <c r="I141" i="1"/>
  <c r="I150" i="1"/>
  <c r="I130" i="1"/>
  <c r="I128" i="1"/>
  <c r="I121" i="1"/>
  <c r="I143" i="1"/>
  <c r="I127" i="1"/>
  <c r="I140" i="1"/>
  <c r="I97" i="1"/>
  <c r="I98" i="1"/>
  <c r="I94" i="1"/>
  <c r="I89" i="1"/>
  <c r="I93" i="1"/>
  <c r="I86" i="1"/>
  <c r="I95" i="1"/>
  <c r="I88" i="1"/>
  <c r="I81" i="1"/>
  <c r="I90" i="1"/>
  <c r="I92" i="1"/>
  <c r="I96" i="1"/>
  <c r="I91" i="1"/>
  <c r="I84" i="1"/>
  <c r="I69" i="1"/>
  <c r="I85" i="1"/>
  <c r="I87" i="1"/>
  <c r="I83" i="1"/>
  <c r="I70" i="1"/>
  <c r="I72" i="1"/>
  <c r="I82" i="1"/>
  <c r="I77" i="1"/>
  <c r="I76" i="1"/>
  <c r="I78" i="1"/>
  <c r="I79" i="1"/>
  <c r="I71" i="1"/>
  <c r="I73" i="1"/>
  <c r="I80" i="1"/>
  <c r="I68" i="1"/>
  <c r="I119" i="1"/>
  <c r="I115" i="1"/>
  <c r="I117" i="1"/>
  <c r="I36" i="1"/>
  <c r="I48" i="1"/>
  <c r="I62" i="1"/>
  <c r="I30" i="1"/>
  <c r="I23" i="1"/>
  <c r="I59" i="1"/>
  <c r="I61" i="1"/>
  <c r="I118" i="1"/>
  <c r="I42" i="1"/>
  <c r="I46" i="1"/>
  <c r="I45" i="1"/>
  <c r="I49" i="1"/>
  <c r="I31" i="1"/>
  <c r="I33" i="1"/>
  <c r="I54" i="1"/>
  <c r="I56" i="1"/>
  <c r="I58" i="1"/>
  <c r="I67" i="1"/>
  <c r="I102" i="1"/>
  <c r="I110" i="1"/>
  <c r="I114" i="1"/>
  <c r="I22" i="1"/>
  <c r="I24" i="1"/>
  <c r="I26" i="1"/>
  <c r="I43" i="1"/>
  <c r="I60" i="1"/>
  <c r="I32" i="1"/>
  <c r="I34" i="1"/>
  <c r="I47" i="1"/>
  <c r="I53" i="1"/>
  <c r="I55" i="1"/>
  <c r="I57" i="1"/>
  <c r="I65" i="1"/>
  <c r="I28" i="1"/>
  <c r="I35" i="1"/>
  <c r="I38" i="1"/>
  <c r="I40" i="1"/>
  <c r="I52" i="1"/>
  <c r="I64" i="1"/>
  <c r="I99" i="1"/>
  <c r="I101" i="1"/>
  <c r="I105" i="1"/>
  <c r="I111" i="1"/>
  <c r="I113" i="1"/>
  <c r="I27" i="1"/>
  <c r="I29" i="1"/>
  <c r="I37" i="1"/>
  <c r="I39" i="1"/>
  <c r="I41" i="1"/>
  <c r="I51" i="1"/>
  <c r="I63" i="1"/>
  <c r="I104" i="1"/>
  <c r="I106" i="1"/>
  <c r="I108" i="1"/>
  <c r="I112" i="1"/>
  <c r="I116" i="1"/>
  <c r="I109" i="1"/>
  <c r="I107" i="1"/>
  <c r="I100" i="1"/>
  <c r="I50" i="1"/>
  <c r="I17" i="1"/>
  <c r="I6" i="1"/>
  <c r="I11" i="1"/>
  <c r="I8" i="1"/>
  <c r="I12" i="1"/>
  <c r="I16" i="1"/>
  <c r="I14" i="1"/>
  <c r="I18" i="1"/>
  <c r="I7" i="1"/>
  <c r="I9" i="1"/>
  <c r="I19" i="1"/>
  <c r="I21" i="1"/>
  <c r="I13" i="1"/>
  <c r="I15" i="1"/>
  <c r="I20" i="1"/>
  <c r="I4" i="1"/>
  <c r="I10" i="1"/>
  <c r="I5" i="1"/>
  <c r="I3" i="1"/>
</calcChain>
</file>

<file path=xl/sharedStrings.xml><?xml version="1.0" encoding="utf-8"?>
<sst xmlns="http://schemas.openxmlformats.org/spreadsheetml/2006/main" count="138" uniqueCount="84">
  <si>
    <t>Party</t>
  </si>
  <si>
    <t>S. No.</t>
  </si>
  <si>
    <t>Taxable Value</t>
  </si>
  <si>
    <t>CGST</t>
  </si>
  <si>
    <t>SGST</t>
  </si>
  <si>
    <t>Total</t>
  </si>
  <si>
    <t>GSTN</t>
  </si>
  <si>
    <t xml:space="preserve">Bill No. </t>
  </si>
  <si>
    <t>Date</t>
  </si>
  <si>
    <t>Pankaj Traders</t>
  </si>
  <si>
    <t>Ishita General Store</t>
  </si>
  <si>
    <t>Chandra General Store</t>
  </si>
  <si>
    <t>Pappu General Store</t>
  </si>
  <si>
    <t>Sasta Bhandar</t>
  </si>
  <si>
    <t>Lucky General Store</t>
  </si>
  <si>
    <t>Aditya General Store</t>
  </si>
  <si>
    <t>Jain Shikhobad</t>
  </si>
  <si>
    <t>Gulam Navi</t>
  </si>
  <si>
    <t>Banaras Shringar Palace</t>
  </si>
  <si>
    <t>Aayat</t>
  </si>
  <si>
    <t>Decent Gift Empourium</t>
  </si>
  <si>
    <t>Ghoongar General Store</t>
  </si>
  <si>
    <t>Asha Trading Co.</t>
  </si>
  <si>
    <t>Taj Beauty Collection</t>
  </si>
  <si>
    <t xml:space="preserve">Cash </t>
  </si>
  <si>
    <t>Mohammat Traik</t>
  </si>
  <si>
    <t>Shivam Genaral Store</t>
  </si>
  <si>
    <t>Jayanti Store</t>
  </si>
  <si>
    <t>Jain Brothers</t>
  </si>
  <si>
    <t>MM Cosmetics</t>
  </si>
  <si>
    <t>Jai Ambey</t>
  </si>
  <si>
    <t>Gupta General Store</t>
  </si>
  <si>
    <t>09BIEPG2082B1ZP</t>
  </si>
  <si>
    <t>M/s Choice General Store and Gift</t>
  </si>
  <si>
    <t>09ATNPJ0865G1ZF</t>
  </si>
  <si>
    <t>Adinath Traders</t>
  </si>
  <si>
    <t>09ANAPG4376Q1ZG</t>
  </si>
  <si>
    <t>09ACXPG5079L1ZO</t>
  </si>
  <si>
    <t>Deepak Suhag Store</t>
  </si>
  <si>
    <t>Jain Jewllers</t>
  </si>
  <si>
    <t>Manoj General Store</t>
  </si>
  <si>
    <t>Ghungar Gift Emporium</t>
  </si>
  <si>
    <t>Arjun Cosemetics</t>
  </si>
  <si>
    <t>09AIRPV7537N1ZZ</t>
  </si>
  <si>
    <t>M/s Maa Kamakhya Beauty &amp; General Store</t>
  </si>
  <si>
    <t>Jai Gopal General Store</t>
  </si>
  <si>
    <t>09EMHPS7806D1ZP</t>
  </si>
  <si>
    <t>09AIGPJ7392A1Z8</t>
  </si>
  <si>
    <t>Jagjeevan Provision Store</t>
  </si>
  <si>
    <t>Prince Awas Vikas</t>
  </si>
  <si>
    <t>Anvaar Ahmad</t>
  </si>
  <si>
    <t>Footwear Bikri Nagad</t>
  </si>
  <si>
    <t>Maa Kamakhya</t>
  </si>
  <si>
    <t>Raju gents collection</t>
  </si>
  <si>
    <t>09ABCPZ1360KIZA</t>
  </si>
  <si>
    <t xml:space="preserve">Jain Jwellers </t>
  </si>
  <si>
    <t>Raj Ladies Collection</t>
  </si>
  <si>
    <t>Ghoonghat gift emporium</t>
  </si>
  <si>
    <t>Radhika ladies matching centre</t>
  </si>
  <si>
    <t>Mahaveer General Store</t>
  </si>
  <si>
    <t>13/8/2019</t>
  </si>
  <si>
    <t>14/8/2019</t>
  </si>
  <si>
    <t>16/8/2019</t>
  </si>
  <si>
    <t>19/8/2019</t>
  </si>
  <si>
    <t>21/8/2019</t>
  </si>
  <si>
    <t>16/9/2019</t>
  </si>
  <si>
    <t>New Deva Store</t>
  </si>
  <si>
    <t>New Deva store</t>
  </si>
  <si>
    <t>17/9/2019</t>
  </si>
  <si>
    <t>18/9/2019</t>
  </si>
  <si>
    <t>Fine Touch</t>
  </si>
  <si>
    <t>20/9/2019</t>
  </si>
  <si>
    <t>23/9/2019</t>
  </si>
  <si>
    <t>09BNRPS2067N2ZZ</t>
  </si>
  <si>
    <t>24/9/2019</t>
  </si>
  <si>
    <t>25/9/2019</t>
  </si>
  <si>
    <t>26/9/2019</t>
  </si>
  <si>
    <t>Bindra Cosmetics</t>
  </si>
  <si>
    <t>Jamaluddin</t>
  </si>
  <si>
    <t>27/9/2019</t>
  </si>
  <si>
    <t>M.R. Cosmetics</t>
  </si>
  <si>
    <t>28/9/2019</t>
  </si>
  <si>
    <t>30/9/2019</t>
  </si>
  <si>
    <t>Choice General store and Gift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</si>
</sst>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0" fillId="0" borderId="1" xfId="0" applyFill="1" applyBorder="1"/>
    <xf numFmtId="43" fontId="0" fillId="0" borderId="1" xfId="1" applyFont="1" applyBorder="1" applyAlignment="1">
      <alignment horizontal="right"/>
    </xf>
    <xf numFmtId="43" fontId="0" fillId="0" borderId="0" xfId="0" applyNumberFormat="1"/>
    <xf numFmtId="43" fontId="0" fillId="0" borderId="1" xfId="1" applyFont="1" applyBorder="1"/>
    <xf numFmtId="43" fontId="0" fillId="0" borderId="0" xfId="1" applyFont="1"/>
    <xf numFmtId="43" fontId="0" fillId="0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5"/>
  <sheetViews>
    <sheetView tabSelected="1" topLeftCell="A79" workbookViewId="0">
      <selection activeCell="F94" sqref="F94"/>
    </sheetView>
  </sheetViews>
  <sheetFormatPr defaultRowHeight="14.4" x14ac:dyDescent="0.3"/>
  <cols>
    <col min="2" max="2" width="9.5546875" bestFit="1" customWidth="1"/>
    <col min="4" max="4" width="17.88671875" bestFit="1" customWidth="1"/>
    <col min="5" max="5" width="40" bestFit="1" customWidth="1"/>
    <col min="6" max="6" width="13.88671875" bestFit="1" customWidth="1"/>
    <col min="7" max="8" width="9.5546875" bestFit="1" customWidth="1"/>
    <col min="9" max="9" width="11.5546875" bestFit="1" customWidth="1"/>
  </cols>
  <sheetData>
    <row r="2" spans="1:11" ht="15" x14ac:dyDescent="0.25">
      <c r="A2" s="4" t="s">
        <v>1</v>
      </c>
      <c r="B2" s="4" t="s">
        <v>8</v>
      </c>
      <c r="C2" s="4" t="s">
        <v>7</v>
      </c>
      <c r="D2" s="5" t="s">
        <v>6</v>
      </c>
      <c r="E2" s="5" t="s">
        <v>0</v>
      </c>
      <c r="F2" s="6" t="s">
        <v>2</v>
      </c>
      <c r="G2" s="6" t="s">
        <v>3</v>
      </c>
      <c r="H2" s="6" t="s">
        <v>4</v>
      </c>
      <c r="I2" s="6" t="s">
        <v>5</v>
      </c>
    </row>
    <row r="3" spans="1:11" ht="15" x14ac:dyDescent="0.25">
      <c r="A3" s="3">
        <v>1</v>
      </c>
      <c r="B3" s="2">
        <v>43557</v>
      </c>
      <c r="C3" s="3">
        <v>306</v>
      </c>
      <c r="D3" s="1"/>
      <c r="E3" s="1" t="s">
        <v>19</v>
      </c>
      <c r="F3" s="10">
        <v>6412</v>
      </c>
      <c r="G3" s="10">
        <f t="shared" ref="G3:G24" si="0">+F3*2.5%</f>
        <v>160.30000000000001</v>
      </c>
      <c r="H3" s="10">
        <f t="shared" ref="H3:H62" si="1">+G3</f>
        <v>160.30000000000001</v>
      </c>
      <c r="I3" s="10">
        <f t="shared" ref="I3:I34" si="2">SUM(F3:H3)</f>
        <v>6732.6</v>
      </c>
      <c r="J3" s="7"/>
    </row>
    <row r="4" spans="1:11" ht="15" x14ac:dyDescent="0.25">
      <c r="A4" s="3">
        <v>2</v>
      </c>
      <c r="B4" s="2">
        <v>43559</v>
      </c>
      <c r="C4" s="3">
        <v>307</v>
      </c>
      <c r="D4" s="1" t="s">
        <v>37</v>
      </c>
      <c r="E4" s="1" t="s">
        <v>13</v>
      </c>
      <c r="F4" s="10">
        <v>3833</v>
      </c>
      <c r="G4" s="10">
        <f t="shared" si="0"/>
        <v>95.825000000000003</v>
      </c>
      <c r="H4" s="10">
        <f t="shared" si="1"/>
        <v>95.825000000000003</v>
      </c>
      <c r="I4" s="10">
        <f t="shared" si="2"/>
        <v>4024.6499999999996</v>
      </c>
    </row>
    <row r="5" spans="1:11" ht="15" x14ac:dyDescent="0.25">
      <c r="A5" s="3">
        <v>3</v>
      </c>
      <c r="B5" s="2">
        <v>43563</v>
      </c>
      <c r="C5" s="3">
        <v>308</v>
      </c>
      <c r="D5" s="1"/>
      <c r="E5" s="1" t="s">
        <v>18</v>
      </c>
      <c r="F5" s="10">
        <v>5458</v>
      </c>
      <c r="G5" s="10">
        <f t="shared" si="0"/>
        <v>136.45000000000002</v>
      </c>
      <c r="H5" s="10">
        <f t="shared" si="1"/>
        <v>136.45000000000002</v>
      </c>
      <c r="I5" s="10">
        <f t="shared" si="2"/>
        <v>5730.9</v>
      </c>
    </row>
    <row r="6" spans="1:11" ht="15" x14ac:dyDescent="0.25">
      <c r="A6" s="3">
        <v>4</v>
      </c>
      <c r="B6" s="2">
        <v>43563</v>
      </c>
      <c r="C6" s="3">
        <v>309</v>
      </c>
      <c r="D6" s="1"/>
      <c r="E6" s="1" t="s">
        <v>20</v>
      </c>
      <c r="F6" s="10">
        <v>3785</v>
      </c>
      <c r="G6" s="10">
        <f t="shared" si="0"/>
        <v>94.625</v>
      </c>
      <c r="H6" s="10">
        <f t="shared" si="1"/>
        <v>94.625</v>
      </c>
      <c r="I6" s="10">
        <f t="shared" si="2"/>
        <v>3974.25</v>
      </c>
    </row>
    <row r="7" spans="1:11" ht="15" x14ac:dyDescent="0.25">
      <c r="A7" s="3">
        <v>5</v>
      </c>
      <c r="B7" s="2">
        <v>43564</v>
      </c>
      <c r="C7" s="3">
        <v>310</v>
      </c>
      <c r="D7" s="1"/>
      <c r="E7" s="1" t="s">
        <v>41</v>
      </c>
      <c r="F7" s="10">
        <v>4084</v>
      </c>
      <c r="G7" s="10">
        <f t="shared" si="0"/>
        <v>102.10000000000001</v>
      </c>
      <c r="H7" s="10">
        <f t="shared" si="1"/>
        <v>102.10000000000001</v>
      </c>
      <c r="I7" s="10">
        <f t="shared" si="2"/>
        <v>4288.2000000000007</v>
      </c>
    </row>
    <row r="8" spans="1:11" ht="15" x14ac:dyDescent="0.25">
      <c r="A8" s="3">
        <v>6</v>
      </c>
      <c r="B8" s="2">
        <v>43565</v>
      </c>
      <c r="C8" s="3">
        <v>311</v>
      </c>
      <c r="D8" s="1"/>
      <c r="E8" s="1" t="s">
        <v>16</v>
      </c>
      <c r="F8" s="10">
        <v>11574</v>
      </c>
      <c r="G8" s="10">
        <f t="shared" si="0"/>
        <v>289.35000000000002</v>
      </c>
      <c r="H8" s="10">
        <f t="shared" si="1"/>
        <v>289.35000000000002</v>
      </c>
      <c r="I8" s="10">
        <f t="shared" si="2"/>
        <v>12152.7</v>
      </c>
      <c r="K8" s="7"/>
    </row>
    <row r="9" spans="1:11" ht="15" x14ac:dyDescent="0.25">
      <c r="A9" s="3">
        <v>7</v>
      </c>
      <c r="B9" s="2">
        <v>43567</v>
      </c>
      <c r="C9" s="3">
        <v>312</v>
      </c>
      <c r="D9" s="1" t="s">
        <v>36</v>
      </c>
      <c r="E9" s="1" t="s">
        <v>22</v>
      </c>
      <c r="F9" s="10">
        <v>11054</v>
      </c>
      <c r="G9" s="10">
        <f t="shared" si="0"/>
        <v>276.35000000000002</v>
      </c>
      <c r="H9" s="10">
        <f t="shared" si="1"/>
        <v>276.35000000000002</v>
      </c>
      <c r="I9" s="10">
        <f t="shared" si="2"/>
        <v>11606.7</v>
      </c>
    </row>
    <row r="10" spans="1:11" ht="15" x14ac:dyDescent="0.25">
      <c r="A10" s="3">
        <v>8</v>
      </c>
      <c r="B10" s="2">
        <v>43568</v>
      </c>
      <c r="C10" s="3">
        <v>313</v>
      </c>
      <c r="D10" s="1"/>
      <c r="E10" s="1" t="s">
        <v>11</v>
      </c>
      <c r="F10" s="10">
        <v>4183</v>
      </c>
      <c r="G10" s="10">
        <f t="shared" si="0"/>
        <v>104.575</v>
      </c>
      <c r="H10" s="10">
        <f t="shared" si="1"/>
        <v>104.575</v>
      </c>
      <c r="I10" s="10">
        <f t="shared" si="2"/>
        <v>4392.1499999999996</v>
      </c>
    </row>
    <row r="11" spans="1:11" ht="15" x14ac:dyDescent="0.25">
      <c r="A11" s="3">
        <v>9</v>
      </c>
      <c r="B11" s="2">
        <v>43568</v>
      </c>
      <c r="C11" s="3">
        <v>314</v>
      </c>
      <c r="D11" s="1"/>
      <c r="E11" s="1" t="s">
        <v>23</v>
      </c>
      <c r="F11" s="10">
        <v>4937</v>
      </c>
      <c r="G11" s="10">
        <f t="shared" si="0"/>
        <v>123.42500000000001</v>
      </c>
      <c r="H11" s="10">
        <f t="shared" si="1"/>
        <v>123.42500000000001</v>
      </c>
      <c r="I11" s="10">
        <f t="shared" si="2"/>
        <v>5183.8500000000004</v>
      </c>
    </row>
    <row r="12" spans="1:11" ht="15" x14ac:dyDescent="0.25">
      <c r="A12" s="3">
        <v>10</v>
      </c>
      <c r="B12" s="2">
        <v>43570</v>
      </c>
      <c r="C12" s="3">
        <v>315</v>
      </c>
      <c r="D12" s="1"/>
      <c r="E12" s="1" t="s">
        <v>42</v>
      </c>
      <c r="F12" s="10">
        <v>5205</v>
      </c>
      <c r="G12" s="10">
        <f t="shared" si="0"/>
        <v>130.125</v>
      </c>
      <c r="H12" s="10">
        <f t="shared" si="1"/>
        <v>130.125</v>
      </c>
      <c r="I12" s="10">
        <f t="shared" si="2"/>
        <v>5465.25</v>
      </c>
    </row>
    <row r="13" spans="1:11" ht="15" x14ac:dyDescent="0.25">
      <c r="A13" s="3">
        <v>11</v>
      </c>
      <c r="B13" s="2">
        <v>43572</v>
      </c>
      <c r="C13" s="3">
        <v>316</v>
      </c>
      <c r="D13" s="1" t="s">
        <v>43</v>
      </c>
      <c r="E13" s="1" t="s">
        <v>44</v>
      </c>
      <c r="F13" s="10">
        <v>5246</v>
      </c>
      <c r="G13" s="10">
        <f t="shared" si="0"/>
        <v>131.15</v>
      </c>
      <c r="H13" s="10">
        <f t="shared" si="1"/>
        <v>131.15</v>
      </c>
      <c r="I13" s="10">
        <f t="shared" si="2"/>
        <v>5508.2999999999993</v>
      </c>
    </row>
    <row r="14" spans="1:11" ht="15" x14ac:dyDescent="0.25">
      <c r="A14" s="3">
        <v>12</v>
      </c>
      <c r="B14" s="2">
        <v>43573</v>
      </c>
      <c r="C14" s="3">
        <v>317</v>
      </c>
      <c r="D14" s="1"/>
      <c r="E14" s="1" t="s">
        <v>10</v>
      </c>
      <c r="F14" s="10">
        <v>2565</v>
      </c>
      <c r="G14" s="10">
        <f t="shared" si="0"/>
        <v>64.125</v>
      </c>
      <c r="H14" s="10">
        <f t="shared" si="1"/>
        <v>64.125</v>
      </c>
      <c r="I14" s="10">
        <f t="shared" si="2"/>
        <v>2693.25</v>
      </c>
    </row>
    <row r="15" spans="1:11" ht="15" x14ac:dyDescent="0.25">
      <c r="A15" s="3">
        <v>13</v>
      </c>
      <c r="B15" s="2">
        <v>43573</v>
      </c>
      <c r="C15" s="3">
        <v>318</v>
      </c>
      <c r="D15" s="1"/>
      <c r="E15" s="1" t="s">
        <v>24</v>
      </c>
      <c r="F15" s="10">
        <v>5798</v>
      </c>
      <c r="G15" s="10">
        <f t="shared" si="0"/>
        <v>144.95000000000002</v>
      </c>
      <c r="H15" s="10">
        <f t="shared" si="1"/>
        <v>144.95000000000002</v>
      </c>
      <c r="I15" s="10">
        <f t="shared" si="2"/>
        <v>6087.9</v>
      </c>
    </row>
    <row r="16" spans="1:11" ht="15" x14ac:dyDescent="0.25">
      <c r="A16" s="3">
        <v>14</v>
      </c>
      <c r="B16" s="2">
        <v>43574</v>
      </c>
      <c r="C16" s="3">
        <v>319</v>
      </c>
      <c r="D16" s="1"/>
      <c r="E16" s="1" t="s">
        <v>19</v>
      </c>
      <c r="F16" s="10">
        <v>6094</v>
      </c>
      <c r="G16" s="10">
        <f t="shared" si="0"/>
        <v>152.35</v>
      </c>
      <c r="H16" s="10">
        <f t="shared" si="1"/>
        <v>152.35</v>
      </c>
      <c r="I16" s="10">
        <f t="shared" si="2"/>
        <v>6398.7000000000007</v>
      </c>
    </row>
    <row r="17" spans="1:15" ht="15" x14ac:dyDescent="0.25">
      <c r="A17" s="3">
        <v>15</v>
      </c>
      <c r="B17" s="2">
        <v>43575</v>
      </c>
      <c r="C17" s="3">
        <v>320</v>
      </c>
      <c r="D17" s="1"/>
      <c r="E17" s="1" t="s">
        <v>17</v>
      </c>
      <c r="F17" s="10">
        <v>4828</v>
      </c>
      <c r="G17" s="10">
        <f t="shared" si="0"/>
        <v>120.7</v>
      </c>
      <c r="H17" s="10">
        <f t="shared" si="1"/>
        <v>120.7</v>
      </c>
      <c r="I17" s="10">
        <f t="shared" si="2"/>
        <v>5069.3999999999996</v>
      </c>
    </row>
    <row r="18" spans="1:15" ht="15" x14ac:dyDescent="0.25">
      <c r="A18" s="3">
        <v>16</v>
      </c>
      <c r="B18" s="2">
        <v>43577</v>
      </c>
      <c r="C18" s="3">
        <v>321</v>
      </c>
      <c r="D18" s="1"/>
      <c r="E18" s="1" t="s">
        <v>24</v>
      </c>
      <c r="F18" s="10">
        <v>4462</v>
      </c>
      <c r="G18" s="10">
        <f t="shared" si="0"/>
        <v>111.55000000000001</v>
      </c>
      <c r="H18" s="10">
        <f t="shared" si="1"/>
        <v>111.55000000000001</v>
      </c>
      <c r="I18" s="10">
        <f t="shared" si="2"/>
        <v>4685.1000000000004</v>
      </c>
    </row>
    <row r="19" spans="1:15" ht="15" x14ac:dyDescent="0.25">
      <c r="A19" s="3">
        <v>17</v>
      </c>
      <c r="B19" s="2">
        <v>43578</v>
      </c>
      <c r="C19" s="3">
        <v>322</v>
      </c>
      <c r="D19" s="1"/>
      <c r="E19" s="1" t="s">
        <v>15</v>
      </c>
      <c r="F19" s="10">
        <v>2092</v>
      </c>
      <c r="G19" s="10">
        <f t="shared" si="0"/>
        <v>52.300000000000004</v>
      </c>
      <c r="H19" s="10">
        <f t="shared" si="1"/>
        <v>52.300000000000004</v>
      </c>
      <c r="I19" s="10">
        <f t="shared" si="2"/>
        <v>2196.6000000000004</v>
      </c>
    </row>
    <row r="20" spans="1:15" ht="15" x14ac:dyDescent="0.25">
      <c r="A20" s="3">
        <v>18</v>
      </c>
      <c r="B20" s="2">
        <v>43579</v>
      </c>
      <c r="C20" s="3">
        <v>323</v>
      </c>
      <c r="D20" s="1"/>
      <c r="E20" s="9" t="s">
        <v>45</v>
      </c>
      <c r="F20" s="10">
        <v>7153</v>
      </c>
      <c r="G20" s="10">
        <f t="shared" si="0"/>
        <v>178.82500000000002</v>
      </c>
      <c r="H20" s="10">
        <f t="shared" si="1"/>
        <v>178.82500000000002</v>
      </c>
      <c r="I20" s="10">
        <f t="shared" si="2"/>
        <v>7510.65</v>
      </c>
    </row>
    <row r="21" spans="1:15" ht="15" x14ac:dyDescent="0.25">
      <c r="A21" s="3">
        <v>19</v>
      </c>
      <c r="B21" s="2">
        <v>43580</v>
      </c>
      <c r="C21" s="3">
        <v>324</v>
      </c>
      <c r="D21" s="1" t="s">
        <v>46</v>
      </c>
      <c r="E21" s="1" t="s">
        <v>9</v>
      </c>
      <c r="F21" s="10">
        <v>4087</v>
      </c>
      <c r="G21" s="10">
        <f t="shared" si="0"/>
        <v>102.17500000000001</v>
      </c>
      <c r="H21" s="10">
        <f t="shared" si="1"/>
        <v>102.17500000000001</v>
      </c>
      <c r="I21" s="10">
        <f t="shared" si="2"/>
        <v>4291.3500000000004</v>
      </c>
    </row>
    <row r="22" spans="1:15" ht="15" x14ac:dyDescent="0.25">
      <c r="A22" s="3">
        <v>20</v>
      </c>
      <c r="B22" s="2">
        <v>43581</v>
      </c>
      <c r="C22" s="3">
        <v>325</v>
      </c>
      <c r="D22" s="1"/>
      <c r="E22" s="1" t="s">
        <v>25</v>
      </c>
      <c r="F22" s="10">
        <v>7714</v>
      </c>
      <c r="G22" s="10">
        <f t="shared" si="0"/>
        <v>192.85000000000002</v>
      </c>
      <c r="H22" s="10">
        <f t="shared" si="1"/>
        <v>192.85000000000002</v>
      </c>
      <c r="I22" s="10">
        <f t="shared" si="2"/>
        <v>8099.7000000000007</v>
      </c>
    </row>
    <row r="23" spans="1:15" ht="15" x14ac:dyDescent="0.25">
      <c r="A23" s="3">
        <v>21</v>
      </c>
      <c r="B23" s="2">
        <v>43581</v>
      </c>
      <c r="C23" s="3">
        <v>326</v>
      </c>
      <c r="D23" s="1"/>
      <c r="E23" s="1" t="s">
        <v>14</v>
      </c>
      <c r="F23" s="10">
        <v>5747</v>
      </c>
      <c r="G23" s="10">
        <f t="shared" si="0"/>
        <v>143.67500000000001</v>
      </c>
      <c r="H23" s="10">
        <f t="shared" si="1"/>
        <v>143.67500000000001</v>
      </c>
      <c r="I23" s="10">
        <f t="shared" si="2"/>
        <v>6034.35</v>
      </c>
    </row>
    <row r="24" spans="1:15" ht="15" x14ac:dyDescent="0.25">
      <c r="A24" s="3">
        <v>22</v>
      </c>
      <c r="B24" s="2">
        <v>43582</v>
      </c>
      <c r="C24" s="3">
        <v>327</v>
      </c>
      <c r="D24" s="1"/>
      <c r="E24" s="1" t="s">
        <v>12</v>
      </c>
      <c r="F24" s="10">
        <v>8743</v>
      </c>
      <c r="G24" s="10">
        <f t="shared" si="0"/>
        <v>218.57500000000002</v>
      </c>
      <c r="H24" s="10">
        <f t="shared" si="1"/>
        <v>218.57500000000002</v>
      </c>
      <c r="I24" s="10">
        <f t="shared" si="2"/>
        <v>9180.1500000000015</v>
      </c>
    </row>
    <row r="25" spans="1:15" ht="15" x14ac:dyDescent="0.25">
      <c r="A25" s="3">
        <v>23</v>
      </c>
      <c r="B25" s="2">
        <v>43617</v>
      </c>
      <c r="C25" s="3">
        <v>351</v>
      </c>
      <c r="D25" s="1"/>
      <c r="E25" s="1" t="s">
        <v>26</v>
      </c>
      <c r="F25" s="10">
        <v>8476</v>
      </c>
      <c r="G25" s="10">
        <v>212</v>
      </c>
      <c r="H25" s="10">
        <f t="shared" si="1"/>
        <v>212</v>
      </c>
      <c r="I25" s="10">
        <f t="shared" si="2"/>
        <v>8900</v>
      </c>
      <c r="J25" s="11"/>
      <c r="K25" s="11"/>
    </row>
    <row r="26" spans="1:15" ht="15" x14ac:dyDescent="0.25">
      <c r="A26" s="3">
        <v>24</v>
      </c>
      <c r="B26" s="2">
        <v>43619</v>
      </c>
      <c r="C26" s="3">
        <v>352</v>
      </c>
      <c r="D26" s="1"/>
      <c r="E26" s="1" t="s">
        <v>27</v>
      </c>
      <c r="F26" s="10">
        <v>3113</v>
      </c>
      <c r="G26" s="10">
        <v>78</v>
      </c>
      <c r="H26" s="10">
        <f t="shared" si="1"/>
        <v>78</v>
      </c>
      <c r="I26" s="10">
        <f t="shared" si="2"/>
        <v>3269</v>
      </c>
    </row>
    <row r="27" spans="1:15" ht="15" x14ac:dyDescent="0.25">
      <c r="A27" s="3">
        <v>25</v>
      </c>
      <c r="B27" s="2">
        <v>43619</v>
      </c>
      <c r="C27" s="3">
        <v>353</v>
      </c>
      <c r="D27" s="1" t="s">
        <v>47</v>
      </c>
      <c r="E27" s="1" t="s">
        <v>28</v>
      </c>
      <c r="F27" s="10">
        <v>4828</v>
      </c>
      <c r="G27" s="10">
        <v>120.5</v>
      </c>
      <c r="H27" s="10">
        <f t="shared" si="1"/>
        <v>120.5</v>
      </c>
      <c r="I27" s="10">
        <f t="shared" si="2"/>
        <v>5069</v>
      </c>
    </row>
    <row r="28" spans="1:15" ht="15" x14ac:dyDescent="0.25">
      <c r="A28" s="3">
        <v>26</v>
      </c>
      <c r="B28" s="2">
        <v>43620</v>
      </c>
      <c r="C28" s="3">
        <v>354</v>
      </c>
      <c r="D28" s="1"/>
      <c r="E28" s="1" t="s">
        <v>19</v>
      </c>
      <c r="F28" s="10">
        <v>25693</v>
      </c>
      <c r="G28" s="10">
        <v>642</v>
      </c>
      <c r="H28" s="10">
        <f t="shared" si="1"/>
        <v>642</v>
      </c>
      <c r="I28" s="10">
        <f t="shared" si="2"/>
        <v>26977</v>
      </c>
    </row>
    <row r="29" spans="1:15" ht="15" x14ac:dyDescent="0.25">
      <c r="A29" s="3">
        <v>27</v>
      </c>
      <c r="B29" s="2">
        <v>43621</v>
      </c>
      <c r="C29" s="3">
        <v>355</v>
      </c>
      <c r="D29" s="1"/>
      <c r="E29" s="1" t="s">
        <v>21</v>
      </c>
      <c r="F29" s="10">
        <v>4170</v>
      </c>
      <c r="G29" s="10">
        <v>104</v>
      </c>
      <c r="H29" s="10">
        <f t="shared" si="1"/>
        <v>104</v>
      </c>
      <c r="I29" s="10">
        <f t="shared" si="2"/>
        <v>4378</v>
      </c>
      <c r="M29">
        <v>16810</v>
      </c>
      <c r="N29">
        <f>+M29*100/105</f>
        <v>16009.523809523809</v>
      </c>
      <c r="O29">
        <f>+M29-N29</f>
        <v>800.47619047619082</v>
      </c>
    </row>
    <row r="30" spans="1:15" ht="15" x14ac:dyDescent="0.25">
      <c r="A30" s="3">
        <v>28</v>
      </c>
      <c r="B30" s="2">
        <v>43621</v>
      </c>
      <c r="C30" s="3">
        <v>356</v>
      </c>
      <c r="D30" s="1"/>
      <c r="E30" s="1" t="s">
        <v>29</v>
      </c>
      <c r="F30" s="10">
        <v>3497</v>
      </c>
      <c r="G30" s="10">
        <v>87.5</v>
      </c>
      <c r="H30" s="10">
        <f t="shared" si="1"/>
        <v>87.5</v>
      </c>
      <c r="I30" s="10">
        <f t="shared" si="2"/>
        <v>3672</v>
      </c>
      <c r="M30">
        <v>41757</v>
      </c>
      <c r="N30">
        <f>+M30*100/105</f>
        <v>39768.571428571428</v>
      </c>
      <c r="O30">
        <f>+M30-N30</f>
        <v>1988.4285714285725</v>
      </c>
    </row>
    <row r="31" spans="1:15" ht="15" x14ac:dyDescent="0.25">
      <c r="A31" s="3">
        <v>29</v>
      </c>
      <c r="B31" s="2">
        <v>43623</v>
      </c>
      <c r="C31" s="3">
        <v>357</v>
      </c>
      <c r="D31" s="1"/>
      <c r="E31" s="1" t="s">
        <v>30</v>
      </c>
      <c r="F31" s="10">
        <v>2749</v>
      </c>
      <c r="G31" s="10">
        <v>68.5</v>
      </c>
      <c r="H31" s="10">
        <f t="shared" si="1"/>
        <v>68.5</v>
      </c>
      <c r="I31" s="10">
        <f t="shared" si="2"/>
        <v>2886</v>
      </c>
      <c r="M31">
        <v>18907</v>
      </c>
      <c r="N31">
        <f t="shared" ref="N31" si="3">+M31*100/105</f>
        <v>18006.666666666668</v>
      </c>
      <c r="O31">
        <f t="shared" ref="O31" si="4">+M31-N31</f>
        <v>900.33333333333212</v>
      </c>
    </row>
    <row r="32" spans="1:15" ht="15" x14ac:dyDescent="0.25">
      <c r="A32" s="3">
        <v>30</v>
      </c>
      <c r="B32" s="2">
        <v>43623</v>
      </c>
      <c r="C32" s="3">
        <v>358</v>
      </c>
      <c r="D32" s="1"/>
      <c r="E32" s="1" t="s">
        <v>31</v>
      </c>
      <c r="F32" s="10">
        <v>6042</v>
      </c>
      <c r="G32" s="10">
        <v>151</v>
      </c>
      <c r="H32" s="10">
        <f t="shared" si="1"/>
        <v>151</v>
      </c>
      <c r="I32" s="10">
        <f t="shared" si="2"/>
        <v>6344</v>
      </c>
    </row>
    <row r="33" spans="1:15" ht="15" x14ac:dyDescent="0.25">
      <c r="A33" s="3">
        <v>31</v>
      </c>
      <c r="B33" s="2">
        <v>43624</v>
      </c>
      <c r="C33" s="3">
        <v>359</v>
      </c>
      <c r="D33" s="1" t="s">
        <v>32</v>
      </c>
      <c r="E33" s="1" t="s">
        <v>33</v>
      </c>
      <c r="F33" s="10">
        <v>11211</v>
      </c>
      <c r="G33" s="10">
        <v>280</v>
      </c>
      <c r="H33" s="10">
        <f t="shared" si="1"/>
        <v>280</v>
      </c>
      <c r="I33" s="10">
        <f t="shared" si="2"/>
        <v>11771</v>
      </c>
      <c r="M33">
        <v>115016</v>
      </c>
      <c r="N33">
        <f>+M33*2.5%</f>
        <v>2875.4</v>
      </c>
      <c r="O33">
        <f>+N33</f>
        <v>2875.4</v>
      </c>
    </row>
    <row r="34" spans="1:15" ht="15" x14ac:dyDescent="0.25">
      <c r="A34" s="3">
        <v>32</v>
      </c>
      <c r="B34" s="2">
        <v>43626</v>
      </c>
      <c r="C34" s="3">
        <v>360</v>
      </c>
      <c r="D34" s="1" t="s">
        <v>32</v>
      </c>
      <c r="E34" s="1" t="s">
        <v>33</v>
      </c>
      <c r="F34" s="10">
        <v>5528</v>
      </c>
      <c r="G34" s="10">
        <v>138</v>
      </c>
      <c r="H34" s="10">
        <f t="shared" si="1"/>
        <v>138</v>
      </c>
      <c r="I34" s="10">
        <f t="shared" si="2"/>
        <v>5804</v>
      </c>
    </row>
    <row r="35" spans="1:15" ht="15" x14ac:dyDescent="0.25">
      <c r="A35" s="3">
        <v>33</v>
      </c>
      <c r="B35" s="2">
        <v>43627</v>
      </c>
      <c r="C35" s="3">
        <v>361</v>
      </c>
      <c r="D35" s="1" t="s">
        <v>34</v>
      </c>
      <c r="E35" s="1" t="s">
        <v>35</v>
      </c>
      <c r="F35" s="10">
        <v>11463</v>
      </c>
      <c r="G35" s="10">
        <v>286.5</v>
      </c>
      <c r="H35" s="10">
        <f t="shared" si="1"/>
        <v>286.5</v>
      </c>
      <c r="I35" s="10">
        <f t="shared" ref="I35:I66" si="5">SUM(F35:H35)</f>
        <v>12036</v>
      </c>
    </row>
    <row r="36" spans="1:15" ht="15" x14ac:dyDescent="0.25">
      <c r="A36" s="3">
        <v>34</v>
      </c>
      <c r="B36" s="2">
        <v>43629</v>
      </c>
      <c r="C36" s="3">
        <v>362</v>
      </c>
      <c r="D36" s="1"/>
      <c r="E36" s="1" t="s">
        <v>10</v>
      </c>
      <c r="F36" s="10">
        <v>3065</v>
      </c>
      <c r="G36" s="10">
        <v>76.5</v>
      </c>
      <c r="H36" s="10">
        <f t="shared" si="1"/>
        <v>76.5</v>
      </c>
      <c r="I36" s="10">
        <f t="shared" si="5"/>
        <v>3218</v>
      </c>
    </row>
    <row r="37" spans="1:15" ht="15" x14ac:dyDescent="0.25">
      <c r="A37" s="3">
        <v>35</v>
      </c>
      <c r="B37" s="2">
        <v>43631</v>
      </c>
      <c r="C37" s="3">
        <v>363</v>
      </c>
      <c r="D37" s="1" t="s">
        <v>36</v>
      </c>
      <c r="E37" s="1" t="s">
        <v>22</v>
      </c>
      <c r="F37" s="10">
        <v>11657</v>
      </c>
      <c r="G37" s="10">
        <v>291.5</v>
      </c>
      <c r="H37" s="10">
        <f t="shared" si="1"/>
        <v>291.5</v>
      </c>
      <c r="I37" s="10">
        <f t="shared" si="5"/>
        <v>12240</v>
      </c>
    </row>
    <row r="38" spans="1:15" ht="15" x14ac:dyDescent="0.25">
      <c r="A38" s="3">
        <v>36</v>
      </c>
      <c r="B38" s="2">
        <v>43633</v>
      </c>
      <c r="C38" s="3">
        <v>364</v>
      </c>
      <c r="D38" s="1" t="s">
        <v>37</v>
      </c>
      <c r="E38" s="9" t="s">
        <v>13</v>
      </c>
      <c r="F38" s="10">
        <v>3854</v>
      </c>
      <c r="G38" s="10">
        <v>96</v>
      </c>
      <c r="H38" s="10">
        <f t="shared" si="1"/>
        <v>96</v>
      </c>
      <c r="I38" s="10">
        <f t="shared" si="5"/>
        <v>4046</v>
      </c>
    </row>
    <row r="39" spans="1:15" ht="15" x14ac:dyDescent="0.25">
      <c r="A39" s="3">
        <v>37</v>
      </c>
      <c r="B39" s="2">
        <v>43634</v>
      </c>
      <c r="C39" s="3">
        <v>365</v>
      </c>
      <c r="D39" s="1"/>
      <c r="E39" s="1" t="s">
        <v>38</v>
      </c>
      <c r="F39" s="10">
        <v>6062</v>
      </c>
      <c r="G39" s="10">
        <v>151.5</v>
      </c>
      <c r="H39" s="10">
        <f t="shared" si="1"/>
        <v>151.5</v>
      </c>
      <c r="I39" s="10">
        <f t="shared" si="5"/>
        <v>6365</v>
      </c>
    </row>
    <row r="40" spans="1:15" ht="15" x14ac:dyDescent="0.25">
      <c r="A40" s="3">
        <v>38</v>
      </c>
      <c r="B40" s="2">
        <v>43636</v>
      </c>
      <c r="C40" s="3">
        <v>366</v>
      </c>
      <c r="D40" s="1"/>
      <c r="E40" s="1" t="s">
        <v>39</v>
      </c>
      <c r="F40" s="10">
        <v>6638</v>
      </c>
      <c r="G40" s="10">
        <v>166</v>
      </c>
      <c r="H40" s="10">
        <f t="shared" si="1"/>
        <v>166</v>
      </c>
      <c r="I40" s="10">
        <f t="shared" si="5"/>
        <v>6970</v>
      </c>
    </row>
    <row r="41" spans="1:15" ht="15" x14ac:dyDescent="0.25">
      <c r="A41" s="3">
        <v>39</v>
      </c>
      <c r="B41" s="2">
        <v>43637</v>
      </c>
      <c r="C41" s="3">
        <v>367</v>
      </c>
      <c r="D41" s="1"/>
      <c r="E41" s="1" t="s">
        <v>40</v>
      </c>
      <c r="F41" s="10">
        <v>1903</v>
      </c>
      <c r="G41" s="10">
        <v>47</v>
      </c>
      <c r="H41" s="10">
        <f t="shared" si="1"/>
        <v>47</v>
      </c>
      <c r="I41" s="10">
        <f t="shared" si="5"/>
        <v>1997</v>
      </c>
    </row>
    <row r="42" spans="1:15" ht="15" x14ac:dyDescent="0.25">
      <c r="A42" s="3">
        <v>40</v>
      </c>
      <c r="B42" s="2">
        <v>43638</v>
      </c>
      <c r="C42" s="3">
        <v>368</v>
      </c>
      <c r="D42" s="1"/>
      <c r="E42" s="1" t="s">
        <v>24</v>
      </c>
      <c r="F42" s="10">
        <v>8954</v>
      </c>
      <c r="G42" s="10">
        <v>223.5</v>
      </c>
      <c r="H42" s="10">
        <f t="shared" si="1"/>
        <v>223.5</v>
      </c>
      <c r="I42" s="10">
        <f t="shared" si="5"/>
        <v>9401</v>
      </c>
    </row>
    <row r="43" spans="1:15" ht="15" x14ac:dyDescent="0.25">
      <c r="A43" s="3">
        <v>41</v>
      </c>
      <c r="B43" s="2">
        <v>43641</v>
      </c>
      <c r="C43" s="3">
        <v>369</v>
      </c>
      <c r="D43" s="1"/>
      <c r="E43" s="1" t="s">
        <v>12</v>
      </c>
      <c r="F43" s="10">
        <v>14531</v>
      </c>
      <c r="G43" s="10">
        <v>363</v>
      </c>
      <c r="H43" s="10">
        <f t="shared" si="1"/>
        <v>363</v>
      </c>
      <c r="I43" s="10">
        <f t="shared" si="5"/>
        <v>15257</v>
      </c>
    </row>
    <row r="44" spans="1:15" ht="15" x14ac:dyDescent="0.25">
      <c r="A44" s="3">
        <v>42</v>
      </c>
      <c r="B44" s="2">
        <v>43647</v>
      </c>
      <c r="C44" s="3">
        <v>370</v>
      </c>
      <c r="D44" s="1"/>
      <c r="E44" s="1" t="s">
        <v>38</v>
      </c>
      <c r="F44" s="12">
        <v>4320</v>
      </c>
      <c r="G44" s="12">
        <v>108</v>
      </c>
      <c r="H44" s="12">
        <f t="shared" si="1"/>
        <v>108</v>
      </c>
      <c r="I44" s="12">
        <f t="shared" si="5"/>
        <v>4536</v>
      </c>
    </row>
    <row r="45" spans="1:15" ht="15" x14ac:dyDescent="0.25">
      <c r="A45" s="3">
        <v>43</v>
      </c>
      <c r="B45" s="2">
        <v>43648</v>
      </c>
      <c r="C45" s="3">
        <v>371</v>
      </c>
      <c r="D45" s="1"/>
      <c r="E45" s="1" t="s">
        <v>10</v>
      </c>
      <c r="F45" s="10">
        <v>15030</v>
      </c>
      <c r="G45" s="10">
        <v>376</v>
      </c>
      <c r="H45" s="10">
        <f t="shared" si="1"/>
        <v>376</v>
      </c>
      <c r="I45" s="10">
        <f t="shared" si="5"/>
        <v>15782</v>
      </c>
    </row>
    <row r="46" spans="1:15" ht="15" x14ac:dyDescent="0.25">
      <c r="A46" s="3">
        <v>44</v>
      </c>
      <c r="B46" s="2">
        <v>43649</v>
      </c>
      <c r="C46" s="3">
        <v>372</v>
      </c>
      <c r="D46" s="1"/>
      <c r="E46" s="1" t="s">
        <v>11</v>
      </c>
      <c r="F46" s="10">
        <v>5314</v>
      </c>
      <c r="G46" s="10">
        <v>133</v>
      </c>
      <c r="H46" s="10">
        <f t="shared" si="1"/>
        <v>133</v>
      </c>
      <c r="I46" s="10">
        <f t="shared" si="5"/>
        <v>5580</v>
      </c>
    </row>
    <row r="47" spans="1:15" ht="15" x14ac:dyDescent="0.25">
      <c r="A47" s="3">
        <v>45</v>
      </c>
      <c r="B47" s="2">
        <v>43649</v>
      </c>
      <c r="C47" s="3">
        <v>373</v>
      </c>
      <c r="D47" s="1"/>
      <c r="E47" s="1" t="s">
        <v>48</v>
      </c>
      <c r="F47" s="10">
        <v>2133</v>
      </c>
      <c r="G47" s="10">
        <v>53.5</v>
      </c>
      <c r="H47" s="10">
        <f t="shared" si="1"/>
        <v>53.5</v>
      </c>
      <c r="I47" s="10">
        <f t="shared" si="5"/>
        <v>2240</v>
      </c>
    </row>
    <row r="48" spans="1:15" ht="15" x14ac:dyDescent="0.25">
      <c r="A48" s="3">
        <v>50</v>
      </c>
      <c r="B48" s="2">
        <v>43650</v>
      </c>
      <c r="C48" s="3">
        <v>374</v>
      </c>
      <c r="D48" s="1"/>
      <c r="E48" s="1" t="s">
        <v>49</v>
      </c>
      <c r="F48" s="10">
        <v>2630</v>
      </c>
      <c r="G48" s="10">
        <v>65.5</v>
      </c>
      <c r="H48" s="10">
        <f t="shared" si="1"/>
        <v>65.5</v>
      </c>
      <c r="I48" s="10">
        <f t="shared" si="5"/>
        <v>2761</v>
      </c>
    </row>
    <row r="49" spans="1:11" ht="15" x14ac:dyDescent="0.25">
      <c r="A49" s="3">
        <v>51</v>
      </c>
      <c r="B49" s="2">
        <v>43650</v>
      </c>
      <c r="C49" s="3">
        <v>375</v>
      </c>
      <c r="D49" s="1"/>
      <c r="E49" s="1" t="s">
        <v>50</v>
      </c>
      <c r="F49" s="10">
        <v>5290</v>
      </c>
      <c r="G49" s="10">
        <v>132</v>
      </c>
      <c r="H49" s="10">
        <f t="shared" si="1"/>
        <v>132</v>
      </c>
      <c r="I49" s="10">
        <f t="shared" si="5"/>
        <v>5554</v>
      </c>
      <c r="K49">
        <v>5443.62</v>
      </c>
    </row>
    <row r="50" spans="1:11" ht="15" x14ac:dyDescent="0.25">
      <c r="A50" s="3">
        <v>52</v>
      </c>
      <c r="B50" s="2">
        <v>43652</v>
      </c>
      <c r="C50" s="3">
        <v>376</v>
      </c>
      <c r="D50" s="1"/>
      <c r="E50" s="1" t="s">
        <v>51</v>
      </c>
      <c r="F50" s="10">
        <v>9861</v>
      </c>
      <c r="G50" s="10">
        <v>246.5</v>
      </c>
      <c r="H50" s="10">
        <f t="shared" si="1"/>
        <v>246.5</v>
      </c>
      <c r="I50" s="10">
        <f t="shared" si="5"/>
        <v>10354</v>
      </c>
      <c r="K50">
        <v>10093.549999999999</v>
      </c>
    </row>
    <row r="51" spans="1:11" ht="15" x14ac:dyDescent="0.25">
      <c r="A51" s="3">
        <v>53</v>
      </c>
      <c r="B51" s="2">
        <v>43654</v>
      </c>
      <c r="C51" s="3">
        <v>377</v>
      </c>
      <c r="D51" s="1"/>
      <c r="E51" s="1" t="s">
        <v>16</v>
      </c>
      <c r="F51" s="10">
        <v>16539</v>
      </c>
      <c r="G51" s="10">
        <v>413.5</v>
      </c>
      <c r="H51" s="10">
        <f t="shared" si="1"/>
        <v>413.5</v>
      </c>
      <c r="I51" s="10">
        <f t="shared" si="5"/>
        <v>17366</v>
      </c>
    </row>
    <row r="52" spans="1:11" ht="15" x14ac:dyDescent="0.25">
      <c r="A52" s="3">
        <v>54</v>
      </c>
      <c r="B52" s="2">
        <v>43655</v>
      </c>
      <c r="C52" s="3">
        <v>378</v>
      </c>
      <c r="D52" s="1"/>
      <c r="E52" s="1" t="s">
        <v>52</v>
      </c>
      <c r="F52" s="10">
        <v>11842</v>
      </c>
      <c r="G52" s="10">
        <v>296</v>
      </c>
      <c r="H52" s="10">
        <f t="shared" si="1"/>
        <v>296</v>
      </c>
      <c r="I52" s="10">
        <f t="shared" si="5"/>
        <v>12434</v>
      </c>
    </row>
    <row r="53" spans="1:11" ht="15" x14ac:dyDescent="0.25">
      <c r="A53" s="3">
        <v>55</v>
      </c>
      <c r="B53" s="2">
        <v>43657</v>
      </c>
      <c r="C53" s="3">
        <v>379</v>
      </c>
      <c r="D53" s="1"/>
      <c r="E53" s="1" t="s">
        <v>53</v>
      </c>
      <c r="F53" s="10">
        <v>6176</v>
      </c>
      <c r="G53" s="10">
        <v>154.5</v>
      </c>
      <c r="H53" s="10">
        <f t="shared" si="1"/>
        <v>154.5</v>
      </c>
      <c r="I53" s="10">
        <f t="shared" si="5"/>
        <v>6485</v>
      </c>
    </row>
    <row r="54" spans="1:11" ht="15" x14ac:dyDescent="0.25">
      <c r="A54" s="3">
        <v>56</v>
      </c>
      <c r="B54" s="2">
        <v>43659</v>
      </c>
      <c r="C54" s="3">
        <v>380</v>
      </c>
      <c r="D54" s="1"/>
      <c r="E54" s="1" t="s">
        <v>22</v>
      </c>
      <c r="F54" s="10">
        <v>19997</v>
      </c>
      <c r="G54" s="10">
        <v>499.5</v>
      </c>
      <c r="H54" s="10">
        <f t="shared" si="1"/>
        <v>499.5</v>
      </c>
      <c r="I54" s="10">
        <f t="shared" si="5"/>
        <v>20996</v>
      </c>
    </row>
    <row r="55" spans="1:11" ht="15" x14ac:dyDescent="0.25">
      <c r="A55" s="3">
        <v>57</v>
      </c>
      <c r="B55" s="2">
        <v>43661</v>
      </c>
      <c r="C55" s="3">
        <v>381</v>
      </c>
      <c r="D55" s="1" t="s">
        <v>54</v>
      </c>
      <c r="E55" s="1" t="s">
        <v>67</v>
      </c>
      <c r="F55" s="10">
        <v>21107</v>
      </c>
      <c r="G55" s="10">
        <v>527.5</v>
      </c>
      <c r="H55" s="10">
        <f t="shared" si="1"/>
        <v>527.5</v>
      </c>
      <c r="I55" s="10">
        <f t="shared" si="5"/>
        <v>22162</v>
      </c>
    </row>
    <row r="56" spans="1:11" ht="15" x14ac:dyDescent="0.25">
      <c r="A56" s="3">
        <v>58</v>
      </c>
      <c r="B56" s="2">
        <v>43662</v>
      </c>
      <c r="C56" s="3">
        <v>382</v>
      </c>
      <c r="D56" s="1"/>
      <c r="E56" s="1" t="s">
        <v>17</v>
      </c>
      <c r="F56" s="10">
        <v>1941</v>
      </c>
      <c r="G56" s="10">
        <v>48.5</v>
      </c>
      <c r="H56" s="10">
        <f t="shared" si="1"/>
        <v>48.5</v>
      </c>
      <c r="I56" s="10">
        <f t="shared" si="5"/>
        <v>2038</v>
      </c>
    </row>
    <row r="57" spans="1:11" ht="15" x14ac:dyDescent="0.25">
      <c r="A57" s="3">
        <v>59</v>
      </c>
      <c r="B57" s="2">
        <v>43662</v>
      </c>
      <c r="C57" s="3">
        <v>383</v>
      </c>
      <c r="D57" s="1"/>
      <c r="E57" s="1" t="s">
        <v>15</v>
      </c>
      <c r="F57" s="10">
        <v>2092</v>
      </c>
      <c r="G57" s="10">
        <v>52</v>
      </c>
      <c r="H57" s="10">
        <f t="shared" si="1"/>
        <v>52</v>
      </c>
      <c r="I57" s="10">
        <f t="shared" si="5"/>
        <v>2196</v>
      </c>
    </row>
    <row r="58" spans="1:11" ht="15" x14ac:dyDescent="0.25">
      <c r="A58" s="3">
        <v>60</v>
      </c>
      <c r="B58" s="2">
        <v>43664</v>
      </c>
      <c r="C58" s="3">
        <v>384</v>
      </c>
      <c r="D58" s="1"/>
      <c r="E58" s="1" t="s">
        <v>55</v>
      </c>
      <c r="F58" s="10">
        <v>5696</v>
      </c>
      <c r="G58" s="10">
        <v>142.5</v>
      </c>
      <c r="H58" s="10">
        <f t="shared" si="1"/>
        <v>142.5</v>
      </c>
      <c r="I58" s="10">
        <f t="shared" si="5"/>
        <v>5981</v>
      </c>
    </row>
    <row r="59" spans="1:11" ht="15" x14ac:dyDescent="0.25">
      <c r="A59" s="3">
        <v>61</v>
      </c>
      <c r="B59" s="2">
        <v>43664</v>
      </c>
      <c r="C59" s="3">
        <v>385</v>
      </c>
      <c r="D59" s="1"/>
      <c r="E59" s="1" t="s">
        <v>56</v>
      </c>
      <c r="F59" s="10">
        <v>1989</v>
      </c>
      <c r="G59" s="10">
        <v>49.5</v>
      </c>
      <c r="H59" s="10">
        <f t="shared" si="1"/>
        <v>49.5</v>
      </c>
      <c r="I59" s="10">
        <f t="shared" si="5"/>
        <v>2088</v>
      </c>
    </row>
    <row r="60" spans="1:11" ht="15" x14ac:dyDescent="0.25">
      <c r="A60" s="3">
        <v>62</v>
      </c>
      <c r="B60" s="2">
        <v>43666</v>
      </c>
      <c r="C60" s="3">
        <v>386</v>
      </c>
      <c r="D60" s="1"/>
      <c r="E60" s="1" t="s">
        <v>57</v>
      </c>
      <c r="F60" s="10">
        <v>4828</v>
      </c>
      <c r="G60" s="10">
        <v>120.5</v>
      </c>
      <c r="H60" s="10">
        <f t="shared" si="1"/>
        <v>120.5</v>
      </c>
      <c r="I60" s="10">
        <f t="shared" si="5"/>
        <v>5069</v>
      </c>
    </row>
    <row r="61" spans="1:11" ht="15" x14ac:dyDescent="0.25">
      <c r="A61" s="3">
        <v>63</v>
      </c>
      <c r="B61" s="2">
        <v>43666</v>
      </c>
      <c r="C61" s="3">
        <v>387</v>
      </c>
      <c r="D61" s="1"/>
      <c r="E61" s="1" t="s">
        <v>51</v>
      </c>
      <c r="F61" s="10">
        <v>4819</v>
      </c>
      <c r="G61" s="10">
        <v>120.5</v>
      </c>
      <c r="H61" s="10">
        <f t="shared" si="1"/>
        <v>120.5</v>
      </c>
      <c r="I61" s="10">
        <f t="shared" si="5"/>
        <v>5060</v>
      </c>
    </row>
    <row r="62" spans="1:11" ht="15" x14ac:dyDescent="0.25">
      <c r="A62" s="3">
        <v>64</v>
      </c>
      <c r="B62" s="2">
        <v>43668</v>
      </c>
      <c r="C62" s="3">
        <v>388</v>
      </c>
      <c r="D62" s="1"/>
      <c r="E62" s="1" t="s">
        <v>11</v>
      </c>
      <c r="F62" s="10">
        <v>10383</v>
      </c>
      <c r="G62" s="10">
        <v>259.5</v>
      </c>
      <c r="H62" s="10">
        <f t="shared" si="1"/>
        <v>259.5</v>
      </c>
      <c r="I62" s="10">
        <f t="shared" si="5"/>
        <v>10902</v>
      </c>
    </row>
    <row r="63" spans="1:11" ht="15" x14ac:dyDescent="0.25">
      <c r="A63" s="3">
        <v>65</v>
      </c>
      <c r="B63" s="2">
        <v>43670</v>
      </c>
      <c r="C63" s="3">
        <v>389</v>
      </c>
      <c r="D63" s="1"/>
      <c r="E63" s="1" t="s">
        <v>58</v>
      </c>
      <c r="F63" s="10">
        <v>13972</v>
      </c>
      <c r="G63" s="10">
        <v>349</v>
      </c>
      <c r="H63" s="10">
        <v>349</v>
      </c>
      <c r="I63" s="10">
        <f t="shared" si="5"/>
        <v>14670</v>
      </c>
    </row>
    <row r="64" spans="1:11" ht="15" x14ac:dyDescent="0.25">
      <c r="A64" s="3">
        <v>66</v>
      </c>
      <c r="B64" s="2">
        <v>43671</v>
      </c>
      <c r="C64" s="3">
        <v>390</v>
      </c>
      <c r="D64" s="1"/>
      <c r="E64" s="1" t="s">
        <v>57</v>
      </c>
      <c r="F64" s="10">
        <v>4663</v>
      </c>
      <c r="G64" s="10">
        <v>116.5</v>
      </c>
      <c r="H64" s="10">
        <v>116.5</v>
      </c>
      <c r="I64" s="10">
        <f t="shared" si="5"/>
        <v>4896</v>
      </c>
    </row>
    <row r="65" spans="1:9" ht="15" x14ac:dyDescent="0.25">
      <c r="A65" s="3">
        <v>67</v>
      </c>
      <c r="B65" s="2">
        <v>43671</v>
      </c>
      <c r="C65" s="3">
        <v>391</v>
      </c>
      <c r="D65" s="1"/>
      <c r="E65" s="1" t="s">
        <v>38</v>
      </c>
      <c r="F65" s="10">
        <v>14106</v>
      </c>
      <c r="G65" s="10">
        <v>352.5</v>
      </c>
      <c r="H65" s="10">
        <v>352.5</v>
      </c>
      <c r="I65" s="10">
        <f t="shared" si="5"/>
        <v>14811</v>
      </c>
    </row>
    <row r="66" spans="1:9" ht="15" x14ac:dyDescent="0.25">
      <c r="A66" s="3">
        <v>68</v>
      </c>
      <c r="B66" s="2">
        <v>43532</v>
      </c>
      <c r="C66" s="3">
        <v>392</v>
      </c>
      <c r="D66" s="1"/>
      <c r="E66" s="1" t="s">
        <v>28</v>
      </c>
      <c r="F66" s="10">
        <v>6810</v>
      </c>
      <c r="G66" s="10">
        <v>170</v>
      </c>
      <c r="H66" s="10">
        <v>170</v>
      </c>
      <c r="I66" s="10">
        <f t="shared" si="5"/>
        <v>7150</v>
      </c>
    </row>
    <row r="67" spans="1:9" ht="15" x14ac:dyDescent="0.25">
      <c r="A67" s="3">
        <v>69</v>
      </c>
      <c r="B67" s="2">
        <v>43593</v>
      </c>
      <c r="C67" s="3">
        <v>393</v>
      </c>
      <c r="D67" s="1"/>
      <c r="E67" s="1" t="s">
        <v>59</v>
      </c>
      <c r="F67" s="10">
        <v>17698</v>
      </c>
      <c r="G67" s="10">
        <v>442.5</v>
      </c>
      <c r="H67" s="10">
        <v>442.5</v>
      </c>
      <c r="I67" s="10">
        <f t="shared" ref="I67:I93" si="6">SUM(F67:H67)</f>
        <v>18583</v>
      </c>
    </row>
    <row r="68" spans="1:9" ht="15" x14ac:dyDescent="0.25">
      <c r="A68" s="3">
        <v>70</v>
      </c>
      <c r="B68" s="2">
        <v>43655</v>
      </c>
      <c r="C68" s="3">
        <v>394</v>
      </c>
      <c r="D68" s="1"/>
      <c r="E68" s="1" t="s">
        <v>10</v>
      </c>
      <c r="F68" s="12">
        <v>4149</v>
      </c>
      <c r="G68" s="12">
        <v>103.5</v>
      </c>
      <c r="H68" s="12">
        <v>103.5</v>
      </c>
      <c r="I68" s="12">
        <f t="shared" si="6"/>
        <v>4356</v>
      </c>
    </row>
    <row r="69" spans="1:9" ht="15" x14ac:dyDescent="0.25">
      <c r="A69" s="3">
        <v>71</v>
      </c>
      <c r="B69" s="2">
        <v>43686</v>
      </c>
      <c r="C69" s="3">
        <v>395</v>
      </c>
      <c r="D69" s="1"/>
      <c r="E69" s="1" t="s">
        <v>38</v>
      </c>
      <c r="F69" s="12">
        <v>41939</v>
      </c>
      <c r="G69" s="12">
        <v>1048</v>
      </c>
      <c r="H69" s="12">
        <v>1048</v>
      </c>
      <c r="I69" s="12">
        <f t="shared" si="6"/>
        <v>44035</v>
      </c>
    </row>
    <row r="70" spans="1:9" ht="15" x14ac:dyDescent="0.25">
      <c r="A70" s="3">
        <v>72</v>
      </c>
      <c r="B70" s="2">
        <v>43746</v>
      </c>
      <c r="C70" s="3">
        <v>396</v>
      </c>
      <c r="D70" s="1"/>
      <c r="E70" s="1" t="s">
        <v>38</v>
      </c>
      <c r="F70" s="12">
        <v>41066</v>
      </c>
      <c r="G70" s="12">
        <v>1026</v>
      </c>
      <c r="H70" s="12">
        <v>1026</v>
      </c>
      <c r="I70" s="12">
        <f t="shared" si="6"/>
        <v>43118</v>
      </c>
    </row>
    <row r="71" spans="1:9" ht="15" x14ac:dyDescent="0.25">
      <c r="A71" s="3">
        <v>73</v>
      </c>
      <c r="B71" s="2">
        <v>43807</v>
      </c>
      <c r="C71" s="3">
        <v>397</v>
      </c>
      <c r="D71" s="1" t="s">
        <v>73</v>
      </c>
      <c r="E71" s="1" t="s">
        <v>11</v>
      </c>
      <c r="F71" s="12">
        <v>12795</v>
      </c>
      <c r="G71" s="12">
        <v>320</v>
      </c>
      <c r="H71" s="12">
        <v>320</v>
      </c>
      <c r="I71" s="12">
        <f t="shared" si="6"/>
        <v>13435</v>
      </c>
    </row>
    <row r="72" spans="1:9" ht="15" x14ac:dyDescent="0.25">
      <c r="A72" s="3">
        <v>74</v>
      </c>
      <c r="B72" s="2" t="s">
        <v>60</v>
      </c>
      <c r="C72" s="3">
        <v>398</v>
      </c>
      <c r="D72" s="1"/>
      <c r="E72" s="1" t="s">
        <v>26</v>
      </c>
      <c r="F72" s="12">
        <v>4136</v>
      </c>
      <c r="G72" s="12">
        <v>103</v>
      </c>
      <c r="H72" s="12">
        <v>103</v>
      </c>
      <c r="I72" s="12">
        <f t="shared" si="6"/>
        <v>4342</v>
      </c>
    </row>
    <row r="73" spans="1:9" ht="15" x14ac:dyDescent="0.25">
      <c r="A73" s="3">
        <v>75</v>
      </c>
      <c r="B73" s="2" t="s">
        <v>60</v>
      </c>
      <c r="C73" s="3">
        <v>399</v>
      </c>
      <c r="D73" s="1"/>
      <c r="E73" s="1" t="s">
        <v>13</v>
      </c>
      <c r="F73" s="12">
        <v>2976</v>
      </c>
      <c r="G73" s="12">
        <v>74.5</v>
      </c>
      <c r="H73" s="12">
        <v>74.5</v>
      </c>
      <c r="I73" s="12">
        <f t="shared" si="6"/>
        <v>3125</v>
      </c>
    </row>
    <row r="74" spans="1:9" ht="15" x14ac:dyDescent="0.25">
      <c r="A74" s="3">
        <v>76</v>
      </c>
      <c r="B74" s="2" t="s">
        <v>61</v>
      </c>
      <c r="C74" s="3">
        <v>400</v>
      </c>
      <c r="D74" s="1"/>
      <c r="E74" s="1" t="s">
        <v>52</v>
      </c>
      <c r="F74" s="10">
        <v>4136</v>
      </c>
      <c r="G74" s="10">
        <v>103</v>
      </c>
      <c r="H74" s="10">
        <v>103</v>
      </c>
      <c r="I74" s="10">
        <f xml:space="preserve"> SUM(F74:H74)</f>
        <v>4342</v>
      </c>
    </row>
    <row r="75" spans="1:9" ht="15" x14ac:dyDescent="0.25">
      <c r="A75" s="3">
        <v>77</v>
      </c>
      <c r="B75" s="2" t="s">
        <v>62</v>
      </c>
      <c r="C75" s="3">
        <v>401</v>
      </c>
      <c r="D75" s="1"/>
      <c r="E75" s="1" t="s">
        <v>18</v>
      </c>
      <c r="F75" s="12">
        <v>7427</v>
      </c>
      <c r="G75" s="12">
        <v>185.5</v>
      </c>
      <c r="H75" s="12">
        <v>185.5</v>
      </c>
      <c r="I75" s="12">
        <f xml:space="preserve"> SUM(F75:H75)</f>
        <v>7798</v>
      </c>
    </row>
    <row r="76" spans="1:9" ht="15" x14ac:dyDescent="0.25">
      <c r="A76" s="3">
        <v>78</v>
      </c>
      <c r="B76" s="2" t="s">
        <v>62</v>
      </c>
      <c r="C76" s="3">
        <v>402</v>
      </c>
      <c r="D76" s="1"/>
      <c r="E76" s="1" t="s">
        <v>31</v>
      </c>
      <c r="F76" s="12">
        <v>3134</v>
      </c>
      <c r="G76" s="12">
        <v>78</v>
      </c>
      <c r="H76" s="12">
        <v>78</v>
      </c>
      <c r="I76" s="12">
        <f t="shared" si="6"/>
        <v>3290</v>
      </c>
    </row>
    <row r="77" spans="1:9" ht="15" x14ac:dyDescent="0.25">
      <c r="A77" s="3">
        <v>79</v>
      </c>
      <c r="B77" s="2" t="s">
        <v>63</v>
      </c>
      <c r="C77" s="3">
        <v>403</v>
      </c>
      <c r="D77" s="1"/>
      <c r="E77" s="1" t="s">
        <v>19</v>
      </c>
      <c r="F77" s="12">
        <v>3154</v>
      </c>
      <c r="G77" s="12">
        <v>79</v>
      </c>
      <c r="H77" s="12">
        <v>79</v>
      </c>
      <c r="I77" s="12">
        <f t="shared" si="6"/>
        <v>3312</v>
      </c>
    </row>
    <row r="78" spans="1:9" ht="15" x14ac:dyDescent="0.25">
      <c r="A78" s="3">
        <v>80</v>
      </c>
      <c r="B78" s="2" t="s">
        <v>63</v>
      </c>
      <c r="C78" s="3">
        <v>404</v>
      </c>
      <c r="D78" s="1"/>
      <c r="E78" s="1" t="s">
        <v>20</v>
      </c>
      <c r="F78" s="12">
        <v>2952</v>
      </c>
      <c r="G78" s="12">
        <v>74</v>
      </c>
      <c r="H78" s="12">
        <v>74</v>
      </c>
      <c r="I78" s="12">
        <f t="shared" si="6"/>
        <v>3100</v>
      </c>
    </row>
    <row r="79" spans="1:9" ht="15" x14ac:dyDescent="0.25">
      <c r="A79" s="3">
        <v>81</v>
      </c>
      <c r="B79" s="2" t="s">
        <v>64</v>
      </c>
      <c r="C79" s="3">
        <v>405</v>
      </c>
      <c r="D79" s="1"/>
      <c r="E79" s="1" t="s">
        <v>22</v>
      </c>
      <c r="F79" s="12">
        <v>8469</v>
      </c>
      <c r="G79" s="12">
        <v>211.5</v>
      </c>
      <c r="H79" s="12">
        <v>211.5</v>
      </c>
      <c r="I79" s="12">
        <f t="shared" si="6"/>
        <v>8892</v>
      </c>
    </row>
    <row r="80" spans="1:9" x14ac:dyDescent="0.3">
      <c r="A80" s="3">
        <v>82</v>
      </c>
      <c r="B80" s="2" t="s">
        <v>65</v>
      </c>
      <c r="C80" s="3">
        <v>406</v>
      </c>
      <c r="D80" s="1" t="s">
        <v>54</v>
      </c>
      <c r="E80" s="1" t="s">
        <v>66</v>
      </c>
      <c r="F80" s="12">
        <v>23946</v>
      </c>
      <c r="G80" s="12">
        <v>598.5</v>
      </c>
      <c r="H80" s="12">
        <v>598.5</v>
      </c>
      <c r="I80" s="12">
        <f t="shared" si="6"/>
        <v>25143</v>
      </c>
    </row>
    <row r="81" spans="1:9" x14ac:dyDescent="0.3">
      <c r="A81" s="3">
        <v>83</v>
      </c>
      <c r="B81" s="2" t="s">
        <v>68</v>
      </c>
      <c r="C81" s="3">
        <v>407</v>
      </c>
      <c r="D81" s="1"/>
      <c r="E81" s="1" t="s">
        <v>28</v>
      </c>
      <c r="F81" s="12">
        <v>3881</v>
      </c>
      <c r="G81" s="12">
        <v>97</v>
      </c>
      <c r="H81" s="12">
        <v>97</v>
      </c>
      <c r="I81" s="12">
        <f t="shared" si="6"/>
        <v>4075</v>
      </c>
    </row>
    <row r="82" spans="1:9" x14ac:dyDescent="0.3">
      <c r="A82" s="3">
        <v>84</v>
      </c>
      <c r="B82" s="2" t="s">
        <v>69</v>
      </c>
      <c r="C82" s="3">
        <v>408</v>
      </c>
      <c r="D82" s="1"/>
      <c r="E82" s="1" t="s">
        <v>70</v>
      </c>
      <c r="F82" s="12">
        <v>5774</v>
      </c>
      <c r="G82" s="12">
        <v>144</v>
      </c>
      <c r="H82" s="12">
        <v>144</v>
      </c>
      <c r="I82" s="12">
        <f t="shared" si="6"/>
        <v>6062</v>
      </c>
    </row>
    <row r="83" spans="1:9" x14ac:dyDescent="0.3">
      <c r="A83" s="3">
        <v>85</v>
      </c>
      <c r="B83" s="2" t="s">
        <v>71</v>
      </c>
      <c r="C83" s="3">
        <v>409</v>
      </c>
      <c r="D83" s="1"/>
      <c r="E83" s="1" t="s">
        <v>13</v>
      </c>
      <c r="F83" s="12">
        <v>10379</v>
      </c>
      <c r="G83" s="12">
        <v>259</v>
      </c>
      <c r="H83" s="12">
        <v>259</v>
      </c>
      <c r="I83" s="12">
        <f t="shared" si="6"/>
        <v>10897</v>
      </c>
    </row>
    <row r="84" spans="1:9" x14ac:dyDescent="0.3">
      <c r="A84" s="3">
        <v>86</v>
      </c>
      <c r="B84" s="2" t="s">
        <v>72</v>
      </c>
      <c r="C84" s="3">
        <v>410</v>
      </c>
      <c r="D84" s="1" t="s">
        <v>73</v>
      </c>
      <c r="E84" s="1" t="s">
        <v>11</v>
      </c>
      <c r="F84" s="12">
        <v>13886</v>
      </c>
      <c r="G84" s="12">
        <v>347</v>
      </c>
      <c r="H84" s="12">
        <v>347</v>
      </c>
      <c r="I84" s="12">
        <f t="shared" si="6"/>
        <v>14580</v>
      </c>
    </row>
    <row r="85" spans="1:9" x14ac:dyDescent="0.3">
      <c r="A85" s="3">
        <v>87</v>
      </c>
      <c r="B85" s="2" t="s">
        <v>74</v>
      </c>
      <c r="C85" s="3">
        <v>411</v>
      </c>
      <c r="D85" s="1" t="s">
        <v>73</v>
      </c>
      <c r="E85" s="1" t="s">
        <v>11</v>
      </c>
      <c r="F85" s="12">
        <v>20374</v>
      </c>
      <c r="G85" s="12">
        <v>509</v>
      </c>
      <c r="H85" s="12">
        <v>509</v>
      </c>
      <c r="I85" s="12">
        <f t="shared" si="6"/>
        <v>21392</v>
      </c>
    </row>
    <row r="86" spans="1:9" x14ac:dyDescent="0.3">
      <c r="A86" s="3">
        <v>88</v>
      </c>
      <c r="B86" s="2" t="s">
        <v>75</v>
      </c>
      <c r="C86" s="3">
        <v>412</v>
      </c>
      <c r="D86" s="1"/>
      <c r="E86" s="1" t="s">
        <v>38</v>
      </c>
      <c r="F86" s="12">
        <v>19360</v>
      </c>
      <c r="G86" s="12">
        <v>484</v>
      </c>
      <c r="H86" s="12">
        <v>484</v>
      </c>
      <c r="I86" s="12">
        <f t="shared" si="6"/>
        <v>20328</v>
      </c>
    </row>
    <row r="87" spans="1:9" x14ac:dyDescent="0.3">
      <c r="A87" s="3">
        <v>89</v>
      </c>
      <c r="B87" s="2" t="s">
        <v>76</v>
      </c>
      <c r="C87" s="3">
        <v>413</v>
      </c>
      <c r="D87" s="1"/>
      <c r="E87" s="1" t="s">
        <v>77</v>
      </c>
      <c r="F87" s="12">
        <v>6775</v>
      </c>
      <c r="G87" s="12">
        <v>169.5</v>
      </c>
      <c r="H87" s="12">
        <v>169.5</v>
      </c>
      <c r="I87" s="12">
        <f t="shared" si="6"/>
        <v>7114</v>
      </c>
    </row>
    <row r="88" spans="1:9" x14ac:dyDescent="0.3">
      <c r="A88" s="3">
        <v>90</v>
      </c>
      <c r="B88" s="2" t="s">
        <v>76</v>
      </c>
      <c r="C88" s="3">
        <v>414</v>
      </c>
      <c r="D88" s="1"/>
      <c r="E88" s="1" t="s">
        <v>78</v>
      </c>
      <c r="F88" s="12">
        <v>5774</v>
      </c>
      <c r="G88" s="12">
        <v>144</v>
      </c>
      <c r="H88" s="12">
        <v>144</v>
      </c>
      <c r="I88" s="12">
        <f t="shared" si="6"/>
        <v>6062</v>
      </c>
    </row>
    <row r="89" spans="1:9" x14ac:dyDescent="0.3">
      <c r="A89" s="3">
        <v>91</v>
      </c>
      <c r="B89" s="2" t="s">
        <v>79</v>
      </c>
      <c r="C89" s="3">
        <v>415</v>
      </c>
      <c r="D89" s="1"/>
      <c r="E89" s="1" t="s">
        <v>80</v>
      </c>
      <c r="F89" s="12">
        <v>2887</v>
      </c>
      <c r="G89" s="12">
        <v>72</v>
      </c>
      <c r="H89" s="12">
        <v>72</v>
      </c>
      <c r="I89" s="12">
        <f t="shared" si="6"/>
        <v>3031</v>
      </c>
    </row>
    <row r="90" spans="1:9" x14ac:dyDescent="0.3">
      <c r="A90" s="3">
        <v>92</v>
      </c>
      <c r="B90" s="2" t="s">
        <v>79</v>
      </c>
      <c r="C90" s="3">
        <v>416</v>
      </c>
      <c r="D90" s="1"/>
      <c r="E90" s="1" t="s">
        <v>38</v>
      </c>
      <c r="F90" s="12">
        <v>12920</v>
      </c>
      <c r="G90" s="12">
        <v>323</v>
      </c>
      <c r="H90" s="12">
        <v>323</v>
      </c>
      <c r="I90" s="12">
        <f t="shared" si="6"/>
        <v>13566</v>
      </c>
    </row>
    <row r="91" spans="1:9" x14ac:dyDescent="0.3">
      <c r="A91" s="3">
        <v>93</v>
      </c>
      <c r="B91" s="2" t="s">
        <v>81</v>
      </c>
      <c r="C91" s="3">
        <v>417</v>
      </c>
      <c r="D91" s="1" t="s">
        <v>73</v>
      </c>
      <c r="E91" s="1" t="s">
        <v>11</v>
      </c>
      <c r="F91" s="12">
        <v>15190</v>
      </c>
      <c r="G91" s="12">
        <v>379.5</v>
      </c>
      <c r="H91" s="12">
        <v>379.5</v>
      </c>
      <c r="I91" s="12">
        <f t="shared" si="6"/>
        <v>15949</v>
      </c>
    </row>
    <row r="92" spans="1:9" x14ac:dyDescent="0.3">
      <c r="A92" s="3">
        <v>94</v>
      </c>
      <c r="B92" s="2" t="s">
        <v>81</v>
      </c>
      <c r="C92" s="3">
        <v>418</v>
      </c>
      <c r="D92" s="1"/>
      <c r="E92" s="1" t="s">
        <v>22</v>
      </c>
      <c r="F92" s="12">
        <v>12707</v>
      </c>
      <c r="G92" s="12">
        <v>317.5</v>
      </c>
      <c r="H92" s="12">
        <v>317.5</v>
      </c>
      <c r="I92" s="12">
        <f t="shared" si="6"/>
        <v>13342</v>
      </c>
    </row>
    <row r="93" spans="1:9" x14ac:dyDescent="0.3">
      <c r="A93" s="3">
        <v>95</v>
      </c>
      <c r="B93" s="2" t="s">
        <v>82</v>
      </c>
      <c r="C93" s="3">
        <v>419</v>
      </c>
      <c r="D93" s="1"/>
      <c r="E93" s="1" t="s">
        <v>83</v>
      </c>
      <c r="F93" s="12">
        <v>10862</v>
      </c>
      <c r="G93" s="12">
        <v>271.5</v>
      </c>
      <c r="H93" s="12">
        <v>271.5</v>
      </c>
      <c r="I93" s="12">
        <f t="shared" si="6"/>
        <v>11405</v>
      </c>
    </row>
    <row r="94" spans="1:9" x14ac:dyDescent="0.3">
      <c r="A94" s="3">
        <v>96</v>
      </c>
      <c r="B94" s="2"/>
      <c r="C94" s="3"/>
      <c r="D94" s="1"/>
      <c r="E94" s="1"/>
      <c r="F94" s="12"/>
      <c r="G94" s="12"/>
      <c r="H94" s="12"/>
      <c r="I94" s="12">
        <f t="shared" ref="I94:I99" si="7">SUM(F94:H94)</f>
        <v>0</v>
      </c>
    </row>
    <row r="95" spans="1:9" x14ac:dyDescent="0.3">
      <c r="A95" s="3">
        <v>97</v>
      </c>
      <c r="B95" s="2"/>
      <c r="C95" s="3"/>
      <c r="D95" s="1"/>
      <c r="E95" s="1"/>
      <c r="F95" s="12"/>
      <c r="G95" s="12"/>
      <c r="H95" s="12"/>
      <c r="I95" s="12">
        <f t="shared" si="7"/>
        <v>0</v>
      </c>
    </row>
    <row r="96" spans="1:9" x14ac:dyDescent="0.3">
      <c r="A96" s="3">
        <v>98</v>
      </c>
      <c r="B96" s="2"/>
      <c r="C96" s="3"/>
      <c r="D96" s="1"/>
      <c r="E96" s="1"/>
      <c r="F96" s="12"/>
      <c r="G96" s="12"/>
      <c r="H96" s="12"/>
      <c r="I96" s="12">
        <f t="shared" si="7"/>
        <v>0</v>
      </c>
    </row>
    <row r="97" spans="1:12" x14ac:dyDescent="0.3">
      <c r="A97" s="3">
        <v>99</v>
      </c>
      <c r="B97" s="2"/>
      <c r="C97" s="3"/>
      <c r="D97" s="1"/>
      <c r="E97" s="1"/>
      <c r="F97" s="12"/>
      <c r="G97" s="12"/>
      <c r="H97" s="12"/>
      <c r="I97" s="12">
        <f t="shared" si="7"/>
        <v>0</v>
      </c>
    </row>
    <row r="98" spans="1:12" x14ac:dyDescent="0.3">
      <c r="A98" s="3">
        <v>100</v>
      </c>
      <c r="B98" s="2"/>
      <c r="C98" s="3"/>
      <c r="D98" s="1"/>
      <c r="E98" s="1"/>
      <c r="F98" s="13"/>
      <c r="G98" s="12"/>
      <c r="H98" s="12"/>
      <c r="I98" s="12">
        <f t="shared" si="7"/>
        <v>0</v>
      </c>
      <c r="K98" s="8"/>
      <c r="L98" s="8"/>
    </row>
    <row r="99" spans="1:12" x14ac:dyDescent="0.3">
      <c r="A99" s="3">
        <v>101</v>
      </c>
      <c r="B99" s="2"/>
      <c r="C99" s="3"/>
      <c r="D99" s="1"/>
      <c r="E99" s="1"/>
      <c r="F99" s="12"/>
      <c r="G99" s="12"/>
      <c r="H99" s="12"/>
      <c r="I99" s="12">
        <f t="shared" si="7"/>
        <v>0</v>
      </c>
    </row>
    <row r="100" spans="1:12" x14ac:dyDescent="0.3">
      <c r="A100" s="3">
        <v>102</v>
      </c>
      <c r="B100" s="2"/>
      <c r="C100" s="3"/>
      <c r="D100" s="1"/>
      <c r="E100" s="1"/>
      <c r="F100" s="12"/>
      <c r="G100" s="12"/>
      <c r="H100" s="12"/>
      <c r="I100" s="12">
        <f t="shared" ref="I100:I153" si="8">SUM(F100:H100)</f>
        <v>0</v>
      </c>
    </row>
    <row r="101" spans="1:12" x14ac:dyDescent="0.3">
      <c r="A101" s="3">
        <v>103</v>
      </c>
      <c r="B101" s="2"/>
      <c r="C101" s="3"/>
      <c r="D101" s="1"/>
      <c r="E101" s="1"/>
      <c r="F101" s="12"/>
      <c r="G101" s="12"/>
      <c r="H101" s="12"/>
      <c r="I101" s="12">
        <f t="shared" si="8"/>
        <v>0</v>
      </c>
    </row>
    <row r="102" spans="1:12" x14ac:dyDescent="0.3">
      <c r="A102" s="3">
        <v>104</v>
      </c>
      <c r="B102" s="2"/>
      <c r="C102" s="3"/>
      <c r="D102" s="1"/>
      <c r="E102" s="1"/>
      <c r="F102" s="12"/>
      <c r="G102" s="12"/>
      <c r="H102" s="12"/>
      <c r="I102" s="12">
        <f t="shared" si="8"/>
        <v>0</v>
      </c>
    </row>
    <row r="103" spans="1:12" x14ac:dyDescent="0.3">
      <c r="A103" s="3">
        <v>105</v>
      </c>
      <c r="B103" s="2"/>
      <c r="C103" s="3"/>
      <c r="D103" s="1"/>
      <c r="E103" s="1"/>
      <c r="F103" s="12"/>
      <c r="G103" s="12"/>
      <c r="H103" s="12"/>
      <c r="I103" s="12">
        <f t="shared" si="8"/>
        <v>0</v>
      </c>
    </row>
    <row r="104" spans="1:12" x14ac:dyDescent="0.3">
      <c r="A104" s="3">
        <v>106</v>
      </c>
      <c r="B104" s="2"/>
      <c r="C104" s="3"/>
      <c r="D104" s="1"/>
      <c r="E104" s="1"/>
      <c r="F104" s="12"/>
      <c r="G104" s="12"/>
      <c r="H104" s="12"/>
      <c r="I104" s="12">
        <f t="shared" si="8"/>
        <v>0</v>
      </c>
    </row>
    <row r="105" spans="1:12" x14ac:dyDescent="0.3">
      <c r="A105" s="3">
        <v>107</v>
      </c>
      <c r="B105" s="2"/>
      <c r="C105" s="3"/>
      <c r="D105" s="1"/>
      <c r="E105" s="1"/>
      <c r="F105" s="12"/>
      <c r="G105" s="12"/>
      <c r="H105" s="12"/>
      <c r="I105" s="12">
        <f t="shared" si="8"/>
        <v>0</v>
      </c>
    </row>
    <row r="106" spans="1:12" x14ac:dyDescent="0.3">
      <c r="A106" s="3">
        <v>108</v>
      </c>
      <c r="B106" s="2"/>
      <c r="C106" s="3"/>
      <c r="D106" s="1"/>
      <c r="E106" s="1"/>
      <c r="F106" s="12"/>
      <c r="G106" s="12"/>
      <c r="H106" s="12"/>
      <c r="I106" s="12">
        <f t="shared" si="8"/>
        <v>0</v>
      </c>
    </row>
    <row r="107" spans="1:12" x14ac:dyDescent="0.3">
      <c r="A107" s="3">
        <v>109</v>
      </c>
      <c r="B107" s="2"/>
      <c r="C107" s="3"/>
      <c r="D107" s="1"/>
      <c r="E107" s="1"/>
      <c r="F107" s="12"/>
      <c r="G107" s="12"/>
      <c r="H107" s="12"/>
      <c r="I107" s="12">
        <f t="shared" si="8"/>
        <v>0</v>
      </c>
    </row>
    <row r="108" spans="1:12" x14ac:dyDescent="0.3">
      <c r="A108" s="3">
        <v>110</v>
      </c>
      <c r="B108" s="2"/>
      <c r="C108" s="3"/>
      <c r="D108" s="1"/>
      <c r="E108" s="1"/>
      <c r="F108" s="12"/>
      <c r="G108" s="12"/>
      <c r="H108" s="12"/>
      <c r="I108" s="12">
        <f t="shared" si="8"/>
        <v>0</v>
      </c>
    </row>
    <row r="109" spans="1:12" x14ac:dyDescent="0.3">
      <c r="A109" s="3">
        <v>111</v>
      </c>
      <c r="B109" s="2"/>
      <c r="C109" s="3"/>
      <c r="D109" s="1"/>
      <c r="E109" s="1"/>
      <c r="F109" s="12"/>
      <c r="G109" s="12"/>
      <c r="H109" s="12"/>
      <c r="I109" s="12">
        <f t="shared" si="8"/>
        <v>0</v>
      </c>
    </row>
    <row r="110" spans="1:12" x14ac:dyDescent="0.3">
      <c r="A110" s="3">
        <v>112</v>
      </c>
      <c r="B110" s="2"/>
      <c r="C110" s="3"/>
      <c r="D110" s="1"/>
      <c r="E110" s="1"/>
      <c r="F110" s="12"/>
      <c r="G110" s="12"/>
      <c r="H110" s="12"/>
      <c r="I110" s="12">
        <f t="shared" si="8"/>
        <v>0</v>
      </c>
    </row>
    <row r="111" spans="1:12" x14ac:dyDescent="0.3">
      <c r="A111" s="3">
        <v>113</v>
      </c>
      <c r="B111" s="2"/>
      <c r="C111" s="3"/>
      <c r="D111" s="1"/>
      <c r="E111" s="1"/>
      <c r="F111" s="12"/>
      <c r="G111" s="12"/>
      <c r="H111" s="12"/>
      <c r="I111" s="12">
        <f t="shared" si="8"/>
        <v>0</v>
      </c>
    </row>
    <row r="112" spans="1:12" x14ac:dyDescent="0.3">
      <c r="A112" s="3">
        <v>114</v>
      </c>
      <c r="B112" s="2"/>
      <c r="C112" s="3"/>
      <c r="D112" s="1"/>
      <c r="E112" s="1"/>
      <c r="F112" s="12"/>
      <c r="G112" s="12"/>
      <c r="H112" s="12"/>
      <c r="I112" s="12">
        <f t="shared" si="8"/>
        <v>0</v>
      </c>
    </row>
    <row r="113" spans="1:9" x14ac:dyDescent="0.3">
      <c r="A113" s="3">
        <v>115</v>
      </c>
      <c r="B113" s="2"/>
      <c r="C113" s="3"/>
      <c r="D113" s="1"/>
      <c r="E113" s="1"/>
      <c r="F113" s="12"/>
      <c r="G113" s="12"/>
      <c r="H113" s="12"/>
      <c r="I113" s="12">
        <f t="shared" si="8"/>
        <v>0</v>
      </c>
    </row>
    <row r="114" spans="1:9" x14ac:dyDescent="0.3">
      <c r="A114" s="3">
        <v>116</v>
      </c>
      <c r="B114" s="2"/>
      <c r="C114" s="3"/>
      <c r="D114" s="1"/>
      <c r="E114" s="1"/>
      <c r="F114" s="12"/>
      <c r="G114" s="12"/>
      <c r="H114" s="12"/>
      <c r="I114" s="12">
        <f t="shared" si="8"/>
        <v>0</v>
      </c>
    </row>
    <row r="115" spans="1:9" x14ac:dyDescent="0.3">
      <c r="A115" s="3">
        <v>117</v>
      </c>
      <c r="B115" s="2"/>
      <c r="C115" s="3"/>
      <c r="D115" s="1"/>
      <c r="E115" s="1"/>
      <c r="F115" s="12"/>
      <c r="G115" s="12"/>
      <c r="H115" s="12"/>
      <c r="I115" s="12">
        <f t="shared" si="8"/>
        <v>0</v>
      </c>
    </row>
    <row r="116" spans="1:9" x14ac:dyDescent="0.3">
      <c r="A116" s="3">
        <v>118</v>
      </c>
      <c r="B116" s="2"/>
      <c r="C116" s="3"/>
      <c r="D116" s="1"/>
      <c r="E116" s="1"/>
      <c r="F116" s="12"/>
      <c r="G116" s="12"/>
      <c r="H116" s="12"/>
      <c r="I116" s="12">
        <f t="shared" si="8"/>
        <v>0</v>
      </c>
    </row>
    <row r="117" spans="1:9" x14ac:dyDescent="0.3">
      <c r="A117" s="3">
        <v>119</v>
      </c>
      <c r="B117" s="2"/>
      <c r="C117" s="3"/>
      <c r="D117" s="1"/>
      <c r="E117" s="1"/>
      <c r="F117" s="12"/>
      <c r="G117" s="12"/>
      <c r="H117" s="12"/>
      <c r="I117" s="12">
        <f t="shared" si="8"/>
        <v>0</v>
      </c>
    </row>
    <row r="118" spans="1:9" x14ac:dyDescent="0.3">
      <c r="A118" s="3">
        <v>120</v>
      </c>
      <c r="B118" s="2"/>
      <c r="C118" s="3"/>
      <c r="D118" s="1"/>
      <c r="E118" s="1"/>
      <c r="F118" s="12"/>
      <c r="G118" s="12"/>
      <c r="H118" s="12"/>
      <c r="I118" s="12">
        <f t="shared" si="8"/>
        <v>0</v>
      </c>
    </row>
    <row r="119" spans="1:9" x14ac:dyDescent="0.3">
      <c r="A119" s="3">
        <v>121</v>
      </c>
      <c r="B119" s="2"/>
      <c r="C119" s="3"/>
      <c r="D119" s="1"/>
      <c r="E119" s="1"/>
      <c r="F119" s="12"/>
      <c r="G119" s="12"/>
      <c r="H119" s="12"/>
      <c r="I119" s="12">
        <f t="shared" si="8"/>
        <v>0</v>
      </c>
    </row>
    <row r="120" spans="1:9" x14ac:dyDescent="0.3">
      <c r="A120" s="3">
        <v>122</v>
      </c>
      <c r="B120" s="2"/>
      <c r="C120" s="3"/>
      <c r="D120" s="1"/>
      <c r="E120" s="9"/>
      <c r="F120" s="14"/>
      <c r="G120" s="14"/>
      <c r="H120" s="14"/>
      <c r="I120" s="14">
        <f t="shared" si="8"/>
        <v>0</v>
      </c>
    </row>
    <row r="121" spans="1:9" x14ac:dyDescent="0.3">
      <c r="A121" s="3">
        <v>123</v>
      </c>
      <c r="B121" s="2"/>
      <c r="C121" s="3"/>
      <c r="D121" s="1"/>
      <c r="E121" s="9"/>
      <c r="F121" s="14"/>
      <c r="G121" s="14"/>
      <c r="H121" s="14"/>
      <c r="I121" s="14">
        <f t="shared" si="8"/>
        <v>0</v>
      </c>
    </row>
    <row r="122" spans="1:9" x14ac:dyDescent="0.3">
      <c r="A122" s="3">
        <v>124</v>
      </c>
      <c r="B122" s="2"/>
      <c r="C122" s="3"/>
      <c r="D122" s="1"/>
      <c r="E122" s="9"/>
      <c r="F122" s="14"/>
      <c r="G122" s="14"/>
      <c r="H122" s="14"/>
      <c r="I122" s="14">
        <f t="shared" si="8"/>
        <v>0</v>
      </c>
    </row>
    <row r="123" spans="1:9" x14ac:dyDescent="0.3">
      <c r="A123" s="3">
        <v>125</v>
      </c>
      <c r="B123" s="2"/>
      <c r="C123" s="3"/>
      <c r="D123" s="1"/>
      <c r="E123" s="1"/>
      <c r="F123" s="14"/>
      <c r="G123" s="14"/>
      <c r="H123" s="14"/>
      <c r="I123" s="14">
        <f t="shared" si="8"/>
        <v>0</v>
      </c>
    </row>
    <row r="124" spans="1:9" x14ac:dyDescent="0.3">
      <c r="A124" s="3">
        <v>126</v>
      </c>
      <c r="B124" s="2"/>
      <c r="C124" s="3"/>
      <c r="D124" s="1"/>
      <c r="E124" s="9"/>
      <c r="F124" s="14"/>
      <c r="G124" s="14"/>
      <c r="H124" s="14"/>
      <c r="I124" s="14">
        <f t="shared" si="8"/>
        <v>0</v>
      </c>
    </row>
    <row r="125" spans="1:9" x14ac:dyDescent="0.3">
      <c r="A125" s="3">
        <v>127</v>
      </c>
      <c r="B125" s="2"/>
      <c r="C125" s="3"/>
      <c r="D125" s="1"/>
      <c r="E125" s="9"/>
      <c r="F125" s="14"/>
      <c r="G125" s="14"/>
      <c r="H125" s="14"/>
      <c r="I125" s="14">
        <f t="shared" si="8"/>
        <v>0</v>
      </c>
    </row>
    <row r="126" spans="1:9" x14ac:dyDescent="0.3">
      <c r="A126" s="3">
        <v>128</v>
      </c>
      <c r="B126" s="2"/>
      <c r="C126" s="3"/>
      <c r="D126" s="1"/>
      <c r="E126" s="9"/>
      <c r="F126" s="14"/>
      <c r="G126" s="14"/>
      <c r="H126" s="14"/>
      <c r="I126" s="14">
        <f t="shared" si="8"/>
        <v>0</v>
      </c>
    </row>
    <row r="127" spans="1:9" x14ac:dyDescent="0.3">
      <c r="A127" s="3">
        <v>129</v>
      </c>
      <c r="B127" s="2"/>
      <c r="C127" s="3"/>
      <c r="D127" s="1"/>
      <c r="E127" s="9"/>
      <c r="F127" s="14"/>
      <c r="G127" s="14"/>
      <c r="H127" s="14"/>
      <c r="I127" s="14">
        <f t="shared" si="8"/>
        <v>0</v>
      </c>
    </row>
    <row r="128" spans="1:9" x14ac:dyDescent="0.3">
      <c r="A128" s="3">
        <v>130</v>
      </c>
      <c r="B128" s="2"/>
      <c r="C128" s="3"/>
      <c r="D128" s="1"/>
      <c r="E128" s="9"/>
      <c r="F128" s="14"/>
      <c r="G128" s="14"/>
      <c r="H128" s="14"/>
      <c r="I128" s="14">
        <f t="shared" si="8"/>
        <v>0</v>
      </c>
    </row>
    <row r="129" spans="1:9" x14ac:dyDescent="0.3">
      <c r="A129" s="3">
        <v>131</v>
      </c>
      <c r="B129" s="2"/>
      <c r="C129" s="3"/>
      <c r="D129" s="1"/>
      <c r="E129" s="9"/>
      <c r="F129" s="14"/>
      <c r="G129" s="14"/>
      <c r="H129" s="14"/>
      <c r="I129" s="14">
        <f t="shared" si="8"/>
        <v>0</v>
      </c>
    </row>
    <row r="130" spans="1:9" x14ac:dyDescent="0.3">
      <c r="A130" s="3">
        <v>132</v>
      </c>
      <c r="B130" s="2"/>
      <c r="C130" s="3"/>
      <c r="D130" s="1"/>
      <c r="E130" s="9"/>
      <c r="F130" s="14"/>
      <c r="G130" s="14"/>
      <c r="H130" s="14"/>
      <c r="I130" s="14">
        <f t="shared" si="8"/>
        <v>0</v>
      </c>
    </row>
    <row r="131" spans="1:9" x14ac:dyDescent="0.3">
      <c r="A131" s="3">
        <v>133</v>
      </c>
      <c r="B131" s="2"/>
      <c r="C131" s="3"/>
      <c r="D131" s="1"/>
      <c r="E131" s="9"/>
      <c r="F131" s="14"/>
      <c r="G131" s="14"/>
      <c r="H131" s="14"/>
      <c r="I131" s="14">
        <f t="shared" si="8"/>
        <v>0</v>
      </c>
    </row>
    <row r="132" spans="1:9" x14ac:dyDescent="0.3">
      <c r="A132" s="3">
        <v>134</v>
      </c>
      <c r="B132" s="2"/>
      <c r="C132" s="3"/>
      <c r="D132" s="1"/>
      <c r="E132" s="9"/>
      <c r="F132" s="14"/>
      <c r="G132" s="14"/>
      <c r="H132" s="14"/>
      <c r="I132" s="14">
        <f t="shared" si="8"/>
        <v>0</v>
      </c>
    </row>
    <row r="133" spans="1:9" x14ac:dyDescent="0.3">
      <c r="A133" s="3">
        <v>135</v>
      </c>
      <c r="B133" s="2"/>
      <c r="C133" s="3"/>
      <c r="D133" s="1"/>
      <c r="E133" s="9"/>
      <c r="F133" s="14"/>
      <c r="G133" s="14"/>
      <c r="H133" s="14"/>
      <c r="I133" s="14">
        <f t="shared" si="8"/>
        <v>0</v>
      </c>
    </row>
    <row r="134" spans="1:9" x14ac:dyDescent="0.3">
      <c r="A134" s="3">
        <v>136</v>
      </c>
      <c r="B134" s="2"/>
      <c r="C134" s="3"/>
      <c r="D134" s="1"/>
      <c r="E134" s="9"/>
      <c r="F134" s="14"/>
      <c r="G134" s="14"/>
      <c r="H134" s="14"/>
      <c r="I134" s="14">
        <f t="shared" si="8"/>
        <v>0</v>
      </c>
    </row>
    <row r="135" spans="1:9" x14ac:dyDescent="0.3">
      <c r="A135" s="3">
        <v>137</v>
      </c>
      <c r="B135" s="2"/>
      <c r="C135" s="3"/>
      <c r="D135" s="1"/>
      <c r="E135" s="9"/>
      <c r="F135" s="14"/>
      <c r="G135" s="14"/>
      <c r="H135" s="14"/>
      <c r="I135" s="14">
        <f t="shared" si="8"/>
        <v>0</v>
      </c>
    </row>
    <row r="136" spans="1:9" x14ac:dyDescent="0.3">
      <c r="A136" s="3">
        <v>138</v>
      </c>
      <c r="B136" s="2"/>
      <c r="C136" s="3"/>
      <c r="D136" s="1"/>
      <c r="E136" s="9"/>
      <c r="F136" s="14"/>
      <c r="G136" s="14"/>
      <c r="H136" s="14"/>
      <c r="I136" s="14">
        <f t="shared" si="8"/>
        <v>0</v>
      </c>
    </row>
    <row r="137" spans="1:9" x14ac:dyDescent="0.3">
      <c r="A137" s="3">
        <v>139</v>
      </c>
      <c r="B137" s="2"/>
      <c r="C137" s="3"/>
      <c r="D137" s="1"/>
      <c r="E137" s="9"/>
      <c r="F137" s="14"/>
      <c r="G137" s="14"/>
      <c r="H137" s="14"/>
      <c r="I137" s="14">
        <f t="shared" si="8"/>
        <v>0</v>
      </c>
    </row>
    <row r="138" spans="1:9" x14ac:dyDescent="0.3">
      <c r="A138" s="3">
        <v>140</v>
      </c>
      <c r="B138" s="2"/>
      <c r="C138" s="3"/>
      <c r="D138" s="1"/>
      <c r="E138" s="9"/>
      <c r="F138" s="14"/>
      <c r="G138" s="14"/>
      <c r="H138" s="14"/>
      <c r="I138" s="14">
        <f t="shared" si="8"/>
        <v>0</v>
      </c>
    </row>
    <row r="139" spans="1:9" x14ac:dyDescent="0.3">
      <c r="A139" s="3">
        <v>141</v>
      </c>
      <c r="B139" s="2"/>
      <c r="C139" s="3"/>
      <c r="D139" s="1"/>
      <c r="E139" s="9"/>
      <c r="F139" s="14"/>
      <c r="G139" s="14"/>
      <c r="H139" s="14"/>
      <c r="I139" s="14">
        <f t="shared" si="8"/>
        <v>0</v>
      </c>
    </row>
    <row r="140" spans="1:9" x14ac:dyDescent="0.3">
      <c r="A140" s="3">
        <v>142</v>
      </c>
      <c r="B140" s="2"/>
      <c r="C140" s="3"/>
      <c r="D140" s="1"/>
      <c r="E140" s="9"/>
      <c r="F140" s="14"/>
      <c r="G140" s="14"/>
      <c r="H140" s="14"/>
      <c r="I140" s="14">
        <f t="shared" si="8"/>
        <v>0</v>
      </c>
    </row>
    <row r="141" spans="1:9" x14ac:dyDescent="0.3">
      <c r="A141" s="3">
        <v>143</v>
      </c>
      <c r="B141" s="2"/>
      <c r="C141" s="3"/>
      <c r="D141" s="1"/>
      <c r="E141" s="9"/>
      <c r="F141" s="14"/>
      <c r="G141" s="14"/>
      <c r="H141" s="14"/>
      <c r="I141" s="14">
        <f t="shared" si="8"/>
        <v>0</v>
      </c>
    </row>
    <row r="142" spans="1:9" x14ac:dyDescent="0.3">
      <c r="A142" s="3">
        <v>144</v>
      </c>
      <c r="B142" s="2"/>
      <c r="C142" s="3"/>
      <c r="D142" s="1"/>
      <c r="E142" s="9"/>
      <c r="F142" s="14"/>
      <c r="G142" s="14"/>
      <c r="H142" s="14"/>
      <c r="I142" s="14">
        <f t="shared" si="8"/>
        <v>0</v>
      </c>
    </row>
    <row r="143" spans="1:9" x14ac:dyDescent="0.3">
      <c r="A143" s="3">
        <v>145</v>
      </c>
      <c r="B143" s="2"/>
      <c r="C143" s="3"/>
      <c r="D143" s="1"/>
      <c r="E143" s="9"/>
      <c r="F143" s="14"/>
      <c r="G143" s="14"/>
      <c r="H143" s="14"/>
      <c r="I143" s="14">
        <f t="shared" si="8"/>
        <v>0</v>
      </c>
    </row>
    <row r="144" spans="1:9" x14ac:dyDescent="0.3">
      <c r="A144" s="3">
        <v>146</v>
      </c>
      <c r="B144" s="2"/>
      <c r="C144" s="3"/>
      <c r="D144" s="1"/>
      <c r="E144" s="9"/>
      <c r="F144" s="14"/>
      <c r="G144" s="14"/>
      <c r="H144" s="14"/>
      <c r="I144" s="14">
        <f t="shared" si="8"/>
        <v>0</v>
      </c>
    </row>
    <row r="145" spans="1:9" x14ac:dyDescent="0.3">
      <c r="A145" s="3">
        <v>147</v>
      </c>
      <c r="B145" s="2"/>
      <c r="C145" s="3"/>
      <c r="D145" s="1"/>
      <c r="E145" s="9"/>
      <c r="F145" s="14"/>
      <c r="G145" s="14"/>
      <c r="H145" s="14"/>
      <c r="I145" s="14">
        <f t="shared" si="8"/>
        <v>0</v>
      </c>
    </row>
    <row r="146" spans="1:9" x14ac:dyDescent="0.3">
      <c r="A146" s="3">
        <v>148</v>
      </c>
      <c r="B146" s="2"/>
      <c r="C146" s="3"/>
      <c r="D146" s="1"/>
      <c r="E146" s="9"/>
      <c r="F146" s="14"/>
      <c r="G146" s="14"/>
      <c r="H146" s="14"/>
      <c r="I146" s="14">
        <f t="shared" si="8"/>
        <v>0</v>
      </c>
    </row>
    <row r="147" spans="1:9" x14ac:dyDescent="0.3">
      <c r="A147" s="3">
        <v>149</v>
      </c>
      <c r="B147" s="2"/>
      <c r="C147" s="3"/>
      <c r="D147" s="1"/>
      <c r="E147" s="9"/>
      <c r="F147" s="14"/>
      <c r="G147" s="14"/>
      <c r="H147" s="14"/>
      <c r="I147" s="14">
        <f t="shared" si="8"/>
        <v>0</v>
      </c>
    </row>
    <row r="148" spans="1:9" x14ac:dyDescent="0.3">
      <c r="A148" s="3">
        <v>150</v>
      </c>
      <c r="B148" s="2"/>
      <c r="C148" s="3"/>
      <c r="D148" s="1"/>
      <c r="E148" s="9"/>
      <c r="F148" s="14"/>
      <c r="G148" s="14"/>
      <c r="H148" s="14"/>
      <c r="I148" s="14">
        <f t="shared" si="8"/>
        <v>0</v>
      </c>
    </row>
    <row r="149" spans="1:9" x14ac:dyDescent="0.3">
      <c r="A149" s="3">
        <v>151</v>
      </c>
      <c r="B149" s="2"/>
      <c r="C149" s="3"/>
      <c r="D149" s="1"/>
      <c r="E149" s="9"/>
      <c r="F149" s="14"/>
      <c r="G149" s="14"/>
      <c r="H149" s="14"/>
      <c r="I149" s="14">
        <f t="shared" si="8"/>
        <v>0</v>
      </c>
    </row>
    <row r="150" spans="1:9" x14ac:dyDescent="0.3">
      <c r="A150" s="3">
        <v>152</v>
      </c>
      <c r="B150" s="2"/>
      <c r="C150" s="3"/>
      <c r="D150" s="1"/>
      <c r="E150" s="9"/>
      <c r="F150" s="14"/>
      <c r="G150" s="14"/>
      <c r="H150" s="14"/>
      <c r="I150" s="14">
        <f t="shared" si="8"/>
        <v>0</v>
      </c>
    </row>
    <row r="151" spans="1:9" x14ac:dyDescent="0.3">
      <c r="A151" s="3">
        <v>153</v>
      </c>
      <c r="B151" s="2"/>
      <c r="C151" s="3"/>
      <c r="D151" s="1"/>
      <c r="E151" s="9"/>
      <c r="F151" s="14"/>
      <c r="G151" s="14"/>
      <c r="H151" s="14"/>
      <c r="I151" s="14">
        <f>SUM(F151:H151)</f>
        <v>0</v>
      </c>
    </row>
    <row r="152" spans="1:9" x14ac:dyDescent="0.3">
      <c r="A152" s="3">
        <v>154</v>
      </c>
      <c r="B152" s="2"/>
      <c r="C152" s="3"/>
      <c r="D152" s="1"/>
      <c r="E152" s="9"/>
      <c r="F152" s="14"/>
      <c r="G152" s="14"/>
      <c r="H152" s="14"/>
      <c r="I152" s="14">
        <f t="shared" si="8"/>
        <v>0</v>
      </c>
    </row>
    <row r="153" spans="1:9" x14ac:dyDescent="0.3">
      <c r="A153" s="3">
        <v>155</v>
      </c>
      <c r="B153" s="2"/>
      <c r="C153" s="3"/>
      <c r="D153" s="1"/>
      <c r="E153" s="9"/>
      <c r="F153" s="14"/>
      <c r="G153" s="14"/>
      <c r="H153" s="14"/>
      <c r="I153" s="14">
        <f t="shared" si="8"/>
        <v>0</v>
      </c>
    </row>
    <row r="164" spans="7:7" x14ac:dyDescent="0.3">
      <c r="G164">
        <v>7377</v>
      </c>
    </row>
    <row r="165" spans="7:7" x14ac:dyDescent="0.3">
      <c r="G165">
        <v>5199</v>
      </c>
    </row>
  </sheetData>
  <autoFilter ref="A2:I153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A11"/>
    </sheetView>
  </sheetViews>
  <sheetFormatPr defaultRowHeight="14.4" x14ac:dyDescent="0.3"/>
  <sheetData>
    <row r="1" spans="1:3" x14ac:dyDescent="0.25">
      <c r="A1">
        <v>3765</v>
      </c>
    </row>
    <row r="2" spans="1:3" x14ac:dyDescent="0.25">
      <c r="A2">
        <v>5209</v>
      </c>
      <c r="C2" s="7">
        <v>0.05</v>
      </c>
    </row>
    <row r="3" spans="1:3" x14ac:dyDescent="0.25">
      <c r="A3">
        <v>22066</v>
      </c>
    </row>
    <row r="4" spans="1:3" x14ac:dyDescent="0.25">
      <c r="A4">
        <v>2839</v>
      </c>
    </row>
    <row r="5" spans="1:3" x14ac:dyDescent="0.25">
      <c r="A5">
        <v>15574</v>
      </c>
    </row>
    <row r="6" spans="1:3" x14ac:dyDescent="0.25">
      <c r="A6">
        <v>7664</v>
      </c>
    </row>
    <row r="7" spans="1:3" x14ac:dyDescent="0.25">
      <c r="A7">
        <v>6309</v>
      </c>
    </row>
    <row r="8" spans="1:3" x14ac:dyDescent="0.25">
      <c r="A8">
        <v>4149</v>
      </c>
    </row>
    <row r="9" spans="1:3" x14ac:dyDescent="0.25">
      <c r="A9">
        <v>12562</v>
      </c>
    </row>
    <row r="10" spans="1:3" x14ac:dyDescent="0.25">
      <c r="A10">
        <v>5774</v>
      </c>
    </row>
    <row r="11" spans="1:3" x14ac:dyDescent="0.25">
      <c r="A11">
        <v>18084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2019-10-18T16:33:08Z</dcterms:modified>
</cp:coreProperties>
</file>