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<sst xmlns="http://schemas.openxmlformats.org/spreadsheetml/2006/main" count="118" uniqueCount="79">
  <si>
    <t>#Completing models using proxy snps in GSAv3 array, LD is r^2&gt;=0.6 cut-off</t>
  </si>
  <si>
    <t>Trait</t>
  </si>
  <si>
    <t>PGS</t>
  </si>
  <si>
    <t xml:space="preserve">Total no. variants </t>
  </si>
  <si>
    <t>Missing variants no.</t>
  </si>
  <si>
    <t>no of missing variants found using proxies</t>
  </si>
  <si>
    <t>Could not find proxy for (based on r2 from my 1000g data)</t>
  </si>
  <si>
    <t>Remarks</t>
  </si>
  <si>
    <t>Colorectal cancer</t>
  </si>
  <si>
    <t>PGS000146</t>
  </si>
  <si>
    <t>All</t>
  </si>
  <si>
    <t>See proxy containing files for details on IDs and r2</t>
  </si>
  <si>
    <t>Lung carcinoma</t>
  </si>
  <si>
    <t>PGS000156</t>
  </si>
  <si>
    <t>rs4887053</t>
  </si>
  <si>
    <t>Melanoma</t>
  </si>
  <si>
    <t>PGS000118</t>
  </si>
  <si>
    <t>rs187843643,rs228437,rs6914598,rs7041168,rs75691080</t>
  </si>
  <si>
    <t>see proxy containing files for details on IDs and r2</t>
  </si>
  <si>
    <t>Ovarian carcinoma</t>
  </si>
  <si>
    <t>PGS000068</t>
  </si>
  <si>
    <t>Cervical carcinoma</t>
  </si>
  <si>
    <t>PGS000073</t>
  </si>
  <si>
    <t>Prostate carcinoma</t>
  </si>
  <si>
    <t>PGS000160</t>
  </si>
  <si>
    <t>rs1048169,rs10486567,rs16902104,rs56232506,rs721048</t>
  </si>
  <si>
    <t>Renal carcinoma</t>
  </si>
  <si>
    <t>PGS000076</t>
  </si>
  <si>
    <t>Type II diabetes</t>
  </si>
  <si>
    <t>PGS00031</t>
  </si>
  <si>
    <t>rs12242953,rs17867832,rs2334499,rs2447090</t>
  </si>
  <si>
    <t>Alzheimers</t>
  </si>
  <si>
    <t>PGS000025</t>
  </si>
  <si>
    <t>Bladder carcinoma</t>
  </si>
  <si>
    <t>PGS000152</t>
  </si>
  <si>
    <t>Breast carcinoma</t>
  </si>
  <si>
    <t>PGS000001</t>
  </si>
  <si>
    <t>Coronary heart disease</t>
  </si>
  <si>
    <t>PGS000057</t>
  </si>
  <si>
    <t>rs11203042,rs1878406</t>
  </si>
  <si>
    <t>Pancreatic carcinoma</t>
  </si>
  <si>
    <t>PGS000083</t>
  </si>
  <si>
    <t>rs4795218,rs7214041,rs73328514</t>
  </si>
  <si>
    <t>Thyroid carcinoma</t>
  </si>
  <si>
    <t>PGS000087</t>
  </si>
  <si>
    <t>rs2289261</t>
  </si>
  <si>
    <t xml:space="preserve">#Collection of papers for cancer related PGS. </t>
  </si>
  <si>
    <t>PGS ID</t>
  </si>
  <si>
    <t>Paper link</t>
  </si>
  <si>
    <t>Remark</t>
  </si>
  <si>
    <t>Used</t>
  </si>
  <si>
    <t>Method</t>
  </si>
  <si>
    <t>PGS000149</t>
  </si>
  <si>
    <t>https://www.nature.com/articles/s41416-018-0282-8.pdf</t>
  </si>
  <si>
    <t>Inclusion of PGS did not improve stratification.</t>
  </si>
  <si>
    <t>No</t>
  </si>
  <si>
    <t>https://europepmc.org/backend/ptpmcrender.fcgi?accid=PMC4446193&amp;blobtype=pdf</t>
  </si>
  <si>
    <t xml:space="preserve">Decent model, gives age-based combined risk </t>
  </si>
  <si>
    <t>Yes</t>
  </si>
  <si>
    <t>Count of risk alleles</t>
  </si>
  <si>
    <t>https://onlinelibrary.wiley.com/doi/full/10.1002/cam4.2143</t>
  </si>
  <si>
    <t>P+T thresholding, not so great</t>
  </si>
  <si>
    <t>P+T</t>
  </si>
  <si>
    <t>https://europepmc.org/backend/ptpmcrender.fcgi?accid=PMC6592565&amp;blobtype=pdf</t>
  </si>
  <si>
    <t>Genome-wide significane, used LDpred</t>
  </si>
  <si>
    <t>PGS000082</t>
  </si>
  <si>
    <t>https://www.biorxiv.org/content/10.1101/2020.01.18.911578v3.full.pdf</t>
  </si>
  <si>
    <t>See figure one, OR for validation nominal, 1.14</t>
  </si>
  <si>
    <t>∑(# risk alleles*log(odds ratios [OR]) from the literature)</t>
  </si>
  <si>
    <t>https://doi.org/10.1136/jmedgenet-2018-105313</t>
  </si>
  <si>
    <t>Modest, C-index 0.58</t>
  </si>
  <si>
    <t>yes</t>
  </si>
  <si>
    <t>https://europepmc.org/backend/ptpmcrender.fcgi?accid=PMC6558466&amp;blobtype=pdf</t>
  </si>
  <si>
    <t>Modest OR, see table 3</t>
  </si>
  <si>
    <t xml:space="preserve"> \prod_{i=1}^{n} \frac{OR^{g_i}_i}{W_i}</t>
  </si>
  <si>
    <t>W_i = (f_i \dot W_i)^2 + 2 \dot f_i \dot OR_i(1-f_i) + (1-f_i)^2</t>
  </si>
  <si>
    <t>https://doi.org/10.1101/2020.01.18.911578</t>
  </si>
  <si>
    <t>See figure one, OR for validation nominal, 1.71</t>
  </si>
  <si>
    <t>https://europepmc.org/backend/ptpmcrender.fcgi?accid=PMC4030114&amp;blobtype=pdf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</si>
</sst>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b/>
      <color theme="1"/>
      <name val="Arial"/>
    </font>
    <font>
      <color theme="1"/>
      <name val="Arial"/>
    </font>
    <font>
      <b/>
      <color rgb="FF222222"/>
      <name val="Arial"/>
    </font>
    <font>
      <b/>
      <color rgb="FF222222"/>
      <name val="Helvetic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6</xdr:row>
      <xdr:rowOff>0</xdr:rowOff>
    </xdr:from>
    <xdr:ext cx="609600" cy="36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16-018-0282-8.pdf" TargetMode="External"/><Relationship Id="rId2" Type="http://schemas.openxmlformats.org/officeDocument/2006/relationships/hyperlink" Target="https://europepmc.org/backend/ptpmcrender.fcgi?accid=PMC4446193&amp;blobtype=pdf" TargetMode="External"/><Relationship Id="rId3" Type="http://schemas.openxmlformats.org/officeDocument/2006/relationships/hyperlink" Target="https://onlinelibrary.wiley.com/doi/full/10.1002/cam4.2143" TargetMode="External"/><Relationship Id="rId4" Type="http://schemas.openxmlformats.org/officeDocument/2006/relationships/hyperlink" Target="https://europepmc.org/backend/ptpmcrender.fcgi?accid=PMC6592565&amp;blobtype=pdf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europepmc.org/backend/ptpmcrender.fcgi?accid=PMC4030114&amp;blobtype=pdf" TargetMode="External"/><Relationship Id="rId5" Type="http://schemas.openxmlformats.org/officeDocument/2006/relationships/hyperlink" Target="https://www.biorxiv.org/content/10.1101/2020.01.18.911578v3.full.pdf" TargetMode="External"/><Relationship Id="rId6" Type="http://schemas.openxmlformats.org/officeDocument/2006/relationships/hyperlink" Target="https://doi.org/10.1136/jmedgenet-2018-105313" TargetMode="External"/><Relationship Id="rId7" Type="http://schemas.openxmlformats.org/officeDocument/2006/relationships/hyperlink" Target="https://europepmc.org/backend/ptpmcrender.fcgi?accid=PMC6558466&amp;blobtype=pdf" TargetMode="External"/><Relationship Id="rId8" Type="http://schemas.openxmlformats.org/officeDocument/2006/relationships/hyperlink" Target="https://doi.org/10.1101/2020.01.18.911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22.86"/>
    <col customWidth="1" min="3" max="3" width="29.86"/>
    <col customWidth="1" min="4" max="4" width="24.0"/>
    <col customWidth="1" min="5" max="5" width="30.57"/>
    <col customWidth="1" min="6" max="6" width="51.43"/>
    <col customWidth="1" min="7" max="7" width="48.4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 t="s">
        <v>9</v>
      </c>
      <c r="C3" s="4">
        <v>27.0</v>
      </c>
      <c r="D3" s="4">
        <v>2.0</v>
      </c>
      <c r="E3" s="4" t="s">
        <v>10</v>
      </c>
      <c r="G3" s="1" t="s">
        <v>11</v>
      </c>
    </row>
    <row r="4">
      <c r="A4" s="4" t="s">
        <v>12</v>
      </c>
      <c r="B4" s="6" t="s">
        <v>13</v>
      </c>
      <c r="C4" s="4">
        <v>6.0</v>
      </c>
      <c r="D4" s="4">
        <v>4.0</v>
      </c>
      <c r="E4" s="4">
        <v>3.0</v>
      </c>
      <c r="F4" s="7" t="s">
        <v>14</v>
      </c>
      <c r="G4" s="4" t="s">
        <v>11</v>
      </c>
    </row>
    <row r="5">
      <c r="A5" s="4" t="s">
        <v>15</v>
      </c>
      <c r="B5" s="8" t="s">
        <v>16</v>
      </c>
      <c r="C5" s="4">
        <v>29.0</v>
      </c>
      <c r="D5" s="9">
        <f>29-16</f>
        <v>13</v>
      </c>
      <c r="E5" s="4">
        <v>8.0</v>
      </c>
      <c r="F5" s="4" t="s">
        <v>17</v>
      </c>
      <c r="G5" s="4" t="s">
        <v>18</v>
      </c>
    </row>
    <row r="6">
      <c r="A6" s="4" t="s">
        <v>19</v>
      </c>
      <c r="B6" s="8" t="s">
        <v>20</v>
      </c>
      <c r="C6" s="4">
        <v>15.0</v>
      </c>
      <c r="D6" s="4">
        <v>9.0</v>
      </c>
      <c r="E6" s="4" t="s">
        <v>10</v>
      </c>
      <c r="G6" s="4" t="s">
        <v>18</v>
      </c>
    </row>
    <row r="7">
      <c r="A7" s="1" t="s">
        <v>21</v>
      </c>
      <c r="B7" s="10" t="s">
        <v>22</v>
      </c>
      <c r="C7" s="4">
        <v>10.0</v>
      </c>
      <c r="D7" s="4">
        <v>6.0</v>
      </c>
      <c r="E7" s="4" t="s">
        <v>10</v>
      </c>
      <c r="G7" s="4" t="s">
        <v>18</v>
      </c>
    </row>
    <row r="8">
      <c r="A8" s="4" t="s">
        <v>23</v>
      </c>
      <c r="B8" s="8" t="s">
        <v>24</v>
      </c>
      <c r="C8" s="4">
        <v>79.0</v>
      </c>
      <c r="D8" s="9">
        <f>79-52</f>
        <v>27</v>
      </c>
      <c r="E8" s="4">
        <v>22.0</v>
      </c>
      <c r="F8" s="4" t="s">
        <v>25</v>
      </c>
      <c r="G8" s="4" t="s">
        <v>18</v>
      </c>
    </row>
    <row r="9">
      <c r="A9" s="4" t="s">
        <v>26</v>
      </c>
      <c r="B9" s="6" t="s">
        <v>27</v>
      </c>
      <c r="C9" s="4">
        <v>19.0</v>
      </c>
      <c r="D9" s="4">
        <v>4.0</v>
      </c>
      <c r="E9" s="4" t="s">
        <v>10</v>
      </c>
      <c r="G9" s="4" t="s">
        <v>18</v>
      </c>
    </row>
    <row r="10">
      <c r="A10" s="4" t="s">
        <v>28</v>
      </c>
      <c r="B10" s="11" t="s">
        <v>29</v>
      </c>
      <c r="C10" s="4">
        <v>62.0</v>
      </c>
      <c r="D10" s="9">
        <f>62-44</f>
        <v>18</v>
      </c>
      <c r="E10" s="4">
        <v>14.0</v>
      </c>
      <c r="F10" s="4" t="s">
        <v>30</v>
      </c>
      <c r="G10" s="4" t="s">
        <v>18</v>
      </c>
    </row>
    <row r="11">
      <c r="A11" s="4" t="s">
        <v>31</v>
      </c>
      <c r="B11" s="2" t="s">
        <v>32</v>
      </c>
      <c r="C11" s="4">
        <v>19.0</v>
      </c>
      <c r="D11" s="4">
        <v>1.0</v>
      </c>
      <c r="E11" s="4" t="s">
        <v>10</v>
      </c>
      <c r="G11" s="4" t="s">
        <v>18</v>
      </c>
    </row>
    <row r="12">
      <c r="A12" s="4" t="s">
        <v>33</v>
      </c>
      <c r="B12" s="2" t="s">
        <v>34</v>
      </c>
      <c r="C12" s="4">
        <v>10.0</v>
      </c>
      <c r="D12" s="4">
        <v>0.0</v>
      </c>
    </row>
    <row r="13">
      <c r="A13" s="4" t="s">
        <v>35</v>
      </c>
      <c r="B13" s="2" t="s">
        <v>36</v>
      </c>
      <c r="C13" s="4">
        <v>77.0</v>
      </c>
      <c r="D13" s="4">
        <v>4.0</v>
      </c>
      <c r="E13" s="4" t="s">
        <v>10</v>
      </c>
      <c r="G13" s="4" t="s">
        <v>18</v>
      </c>
    </row>
    <row r="14">
      <c r="A14" s="4" t="s">
        <v>37</v>
      </c>
      <c r="B14" s="2" t="s">
        <v>38</v>
      </c>
      <c r="C14" s="4">
        <v>57.0</v>
      </c>
      <c r="D14" s="9">
        <f>57-43</f>
        <v>14</v>
      </c>
      <c r="E14" s="4">
        <v>12.0</v>
      </c>
      <c r="F14" s="4" t="s">
        <v>39</v>
      </c>
      <c r="G14" s="4" t="s">
        <v>18</v>
      </c>
    </row>
    <row r="15">
      <c r="A15" s="4" t="s">
        <v>40</v>
      </c>
      <c r="B15" s="2" t="s">
        <v>41</v>
      </c>
      <c r="C15" s="4">
        <v>22.0</v>
      </c>
      <c r="D15" s="9">
        <f>22-16</f>
        <v>6</v>
      </c>
      <c r="E15" s="4">
        <v>3.0</v>
      </c>
      <c r="F15" s="4" t="s">
        <v>42</v>
      </c>
    </row>
    <row r="16">
      <c r="A16" s="4" t="s">
        <v>43</v>
      </c>
      <c r="B16" s="11" t="s">
        <v>44</v>
      </c>
      <c r="C16" s="4">
        <v>12.0</v>
      </c>
      <c r="D16" s="4">
        <v>8.0</v>
      </c>
      <c r="E16" s="4">
        <v>7.0</v>
      </c>
      <c r="F16" s="7" t="s">
        <v>45</v>
      </c>
      <c r="G16" s="4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28.14"/>
    <col customWidth="1" min="3" max="3" width="38.14"/>
    <col customWidth="1" min="4" max="4" width="47.71"/>
    <col customWidth="1" min="6" max="6" width="49.43"/>
    <col customWidth="1" min="7" max="7" width="72.71"/>
  </cols>
  <sheetData>
    <row r="1">
      <c r="A1" s="2" t="s">
        <v>46</v>
      </c>
      <c r="B1" s="11"/>
      <c r="C1" s="11"/>
      <c r="D1" s="11"/>
      <c r="E1" s="11"/>
      <c r="F1" s="1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8</v>
      </c>
      <c r="B3" s="6" t="s">
        <v>52</v>
      </c>
      <c r="C3" s="12" t="s">
        <v>53</v>
      </c>
      <c r="D3" s="4" t="s">
        <v>54</v>
      </c>
      <c r="E3" s="4" t="s">
        <v>55</v>
      </c>
    </row>
    <row r="4">
      <c r="A4" s="4" t="s">
        <v>8</v>
      </c>
      <c r="B4" s="5" t="s">
        <v>9</v>
      </c>
      <c r="C4" s="12" t="s">
        <v>56</v>
      </c>
      <c r="D4" s="4" t="s">
        <v>57</v>
      </c>
      <c r="E4" s="4" t="s">
        <v>58</v>
      </c>
      <c r="F4" s="1" t="s">
        <v>59</v>
      </c>
    </row>
    <row r="5">
      <c r="A5" s="4" t="s">
        <v>12</v>
      </c>
      <c r="B5" s="6" t="s">
        <v>13</v>
      </c>
      <c r="C5" s="12" t="s">
        <v>60</v>
      </c>
      <c r="D5" s="1" t="s">
        <v>61</v>
      </c>
      <c r="E5" s="4" t="s">
        <v>58</v>
      </c>
      <c r="F5" s="4" t="s">
        <v>62</v>
      </c>
    </row>
    <row r="6">
      <c r="A6" s="4" t="s">
        <v>15</v>
      </c>
      <c r="B6" s="10" t="s">
        <v>16</v>
      </c>
      <c r="C6" s="12" t="s">
        <v>63</v>
      </c>
      <c r="E6" s="4" t="s">
        <v>58</v>
      </c>
      <c r="F6" s="4" t="s">
        <v>64</v>
      </c>
    </row>
    <row r="7" ht="28.5" customHeight="1">
      <c r="A7" s="4" t="s">
        <v>19</v>
      </c>
      <c r="B7" s="10" t="s">
        <v>65</v>
      </c>
      <c r="C7" s="12" t="s">
        <v>66</v>
      </c>
      <c r="D7" s="4" t="s">
        <v>67</v>
      </c>
      <c r="E7" s="1" t="s">
        <v>55</v>
      </c>
      <c r="F7" s="1" t="s">
        <v>68</v>
      </c>
      <c r="G7" s="9"/>
    </row>
    <row r="8">
      <c r="A8" s="4" t="s">
        <v>19</v>
      </c>
      <c r="B8" s="10" t="s">
        <v>20</v>
      </c>
      <c r="C8" s="12" t="s">
        <v>69</v>
      </c>
      <c r="D8" s="4" t="s">
        <v>70</v>
      </c>
      <c r="E8" s="4" t="s">
        <v>71</v>
      </c>
      <c r="F8" s="4" t="s">
        <v>68</v>
      </c>
    </row>
    <row r="9">
      <c r="A9" s="4" t="s">
        <v>23</v>
      </c>
      <c r="B9" s="10" t="s">
        <v>24</v>
      </c>
      <c r="C9" s="12" t="s">
        <v>72</v>
      </c>
      <c r="D9" s="4" t="s">
        <v>73</v>
      </c>
      <c r="E9" s="4" t="s">
        <v>58</v>
      </c>
      <c r="F9" s="4" t="s">
        <v>74</v>
      </c>
      <c r="G9" s="1" t="s">
        <v>75</v>
      </c>
    </row>
    <row r="10">
      <c r="A10" s="4" t="s">
        <v>26</v>
      </c>
      <c r="B10" s="6" t="s">
        <v>27</v>
      </c>
      <c r="C10" s="12" t="s">
        <v>76</v>
      </c>
      <c r="D10" s="1" t="s">
        <v>77</v>
      </c>
      <c r="E10" s="4" t="s">
        <v>71</v>
      </c>
    </row>
    <row r="11">
      <c r="A11" s="4" t="s">
        <v>28</v>
      </c>
      <c r="B11" s="2" t="s">
        <v>29</v>
      </c>
      <c r="C11" s="12" t="s">
        <v>78</v>
      </c>
      <c r="E11" s="1" t="s">
        <v>71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</hyperlinks>
  <drawing r:id="rId10"/>
</worksheet>
</file>