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d1ffa32df8960b/Documents/"/>
    </mc:Choice>
  </mc:AlternateContent>
  <xr:revisionPtr revIDLastSave="403" documentId="8_{82728153-388B-4E64-BAEF-E4C302BD07AD}" xr6:coauthVersionLast="47" xr6:coauthVersionMax="47" xr10:uidLastSave="{7D6214A9-7C60-41B7-871B-A2D637746D83}"/>
  <bookViews>
    <workbookView xWindow="-120" yWindow="-120" windowWidth="20730" windowHeight="11040" activeTab="2" xr2:uid="{14DD730E-2008-4D86-A1BF-25C493F0AD6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3" l="1"/>
  <c r="G46" i="1"/>
  <c r="H46" i="1"/>
  <c r="F46" i="1"/>
  <c r="K21" i="1"/>
  <c r="K22" i="1"/>
  <c r="K23" i="1"/>
  <c r="K20" i="1"/>
  <c r="K12" i="1"/>
  <c r="K13" i="1"/>
  <c r="K14" i="1"/>
  <c r="K15" i="1"/>
  <c r="K16" i="1"/>
  <c r="K17" i="1"/>
  <c r="I2" i="2"/>
  <c r="H2" i="2"/>
  <c r="H3" i="2"/>
  <c r="H4" i="2"/>
  <c r="H5" i="2"/>
  <c r="H6" i="2"/>
  <c r="H7" i="2"/>
  <c r="H8" i="2"/>
  <c r="H9" i="2"/>
  <c r="H10" i="2"/>
  <c r="H11" i="2"/>
  <c r="G3" i="2"/>
  <c r="G4" i="2"/>
  <c r="G5" i="2"/>
  <c r="G6" i="2"/>
  <c r="G7" i="2"/>
  <c r="G8" i="2"/>
  <c r="G9" i="2"/>
  <c r="G10" i="2"/>
  <c r="G11" i="2"/>
  <c r="G2" i="2"/>
  <c r="M4" i="1"/>
  <c r="M5" i="1"/>
  <c r="M3" i="1"/>
</calcChain>
</file>

<file path=xl/sharedStrings.xml><?xml version="1.0" encoding="utf-8"?>
<sst xmlns="http://schemas.openxmlformats.org/spreadsheetml/2006/main" count="159" uniqueCount="75">
  <si>
    <t>name</t>
  </si>
  <si>
    <t>gender</t>
  </si>
  <si>
    <t>age</t>
  </si>
  <si>
    <t>class</t>
  </si>
  <si>
    <t>unit test2</t>
  </si>
  <si>
    <t>unit test1</t>
  </si>
  <si>
    <t>final test</t>
  </si>
  <si>
    <t>jane</t>
  </si>
  <si>
    <t>ali</t>
  </si>
  <si>
    <t>bob</t>
  </si>
  <si>
    <t>gopal</t>
  </si>
  <si>
    <t>max</t>
  </si>
  <si>
    <t>M</t>
  </si>
  <si>
    <t>F</t>
  </si>
  <si>
    <t xml:space="preserve">   </t>
  </si>
  <si>
    <t>Name</t>
  </si>
  <si>
    <t>Bob</t>
  </si>
  <si>
    <t>Jik</t>
  </si>
  <si>
    <t>Pop</t>
  </si>
  <si>
    <t>Top</t>
  </si>
  <si>
    <t>Surname</t>
  </si>
  <si>
    <t>Kumar</t>
  </si>
  <si>
    <t>Rai</t>
  </si>
  <si>
    <t>Dash</t>
  </si>
  <si>
    <t>Id</t>
  </si>
  <si>
    <t>Gop</t>
  </si>
  <si>
    <t>Adi</t>
  </si>
  <si>
    <t>Nitin</t>
  </si>
  <si>
    <t>Barun</t>
  </si>
  <si>
    <t>Nik</t>
  </si>
  <si>
    <t>Sick</t>
  </si>
  <si>
    <t>Gupta</t>
  </si>
  <si>
    <t>Laro</t>
  </si>
  <si>
    <t>Bisht</t>
  </si>
  <si>
    <t xml:space="preserve"> </t>
  </si>
  <si>
    <t>Employee ID</t>
  </si>
  <si>
    <t>Location</t>
  </si>
  <si>
    <t>Salary</t>
  </si>
  <si>
    <t>Age</t>
  </si>
  <si>
    <t>Garry Mnaship</t>
  </si>
  <si>
    <t>William Jhonson</t>
  </si>
  <si>
    <t>Thomas Bettle</t>
  </si>
  <si>
    <t>Ian Nash</t>
  </si>
  <si>
    <t>Margaret Turley</t>
  </si>
  <si>
    <t>Michheal Kaye</t>
  </si>
  <si>
    <t>Pau Bell</t>
  </si>
  <si>
    <t>Thomas Davies</t>
  </si>
  <si>
    <t>Eric Green</t>
  </si>
  <si>
    <t>Williamr Black</t>
  </si>
  <si>
    <t>Estelle Cormack</t>
  </si>
  <si>
    <t>Christopher Fallon</t>
  </si>
  <si>
    <t>Hong Kong</t>
  </si>
  <si>
    <t>Berlin</t>
  </si>
  <si>
    <t>Bangkok</t>
  </si>
  <si>
    <t>Cario</t>
  </si>
  <si>
    <t>Shanghai</t>
  </si>
  <si>
    <t>Capetown</t>
  </si>
  <si>
    <t>Warsaw</t>
  </si>
  <si>
    <t>Delhi</t>
  </si>
  <si>
    <t>VLOOKUP</t>
  </si>
  <si>
    <t>Department</t>
  </si>
  <si>
    <t>Bonus Percentage</t>
  </si>
  <si>
    <t>Alice Smith</t>
  </si>
  <si>
    <t>HR</t>
  </si>
  <si>
    <t>Bob Jones</t>
  </si>
  <si>
    <t>Marketing</t>
  </si>
  <si>
    <t>IT</t>
  </si>
  <si>
    <t>Diane Clark</t>
  </si>
  <si>
    <t>Finance</t>
  </si>
  <si>
    <t>Eva Zhang</t>
  </si>
  <si>
    <t>Sales</t>
  </si>
  <si>
    <t>Employee Id</t>
  </si>
  <si>
    <t>Bonus</t>
  </si>
  <si>
    <t>Charlee lee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</si>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</sst>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1" fillId="3" borderId="1" xfId="1" applyFill="1" applyBorder="1"/>
    <xf numFmtId="0" fontId="0" fillId="6" borderId="1" xfId="0" applyFill="1" applyBorder="1"/>
    <xf numFmtId="0" fontId="2" fillId="7" borderId="0" xfId="0" applyFont="1" applyFill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/>
    <xf numFmtId="9" fontId="0" fillId="0" borderId="1" xfId="0" applyNumberFormat="1" applyBorder="1"/>
    <xf numFmtId="0" fontId="0" fillId="8" borderId="1" xfId="0" applyFill="1" applyBorder="1"/>
  </cellXfs>
  <cellStyles count="2">
    <cellStyle name="Hyperlink" xfId="1" builtinId="8"/>
    <cellStyle name="Normal" xfId="0" builtinId="0"/>
  </cellStyles>
  <dxfs count="4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6446-D445-4D41-9CA2-312C9B3AF038}">
  <dimension ref="C1:S46"/>
  <sheetViews>
    <sheetView topLeftCell="A2" zoomScale="93" zoomScaleNormal="130" workbookViewId="0">
      <selection activeCell="D11" sqref="D11"/>
    </sheetView>
  </sheetViews>
  <sheetFormatPr defaultRowHeight="15" x14ac:dyDescent="0.25"/>
  <cols>
    <col min="3" max="3" width="12.42578125" customWidth="1"/>
    <col min="4" max="4" width="18.28515625" customWidth="1"/>
    <col min="5" max="5" width="16.42578125" customWidth="1"/>
    <col min="6" max="6" width="11" customWidth="1"/>
    <col min="11" max="11" width="17.7109375" customWidth="1"/>
  </cols>
  <sheetData>
    <row r="1" spans="3:19" x14ac:dyDescent="0.25">
      <c r="S1" s="7" t="s">
        <v>59</v>
      </c>
    </row>
    <row r="2" spans="3:19" x14ac:dyDescent="0.25">
      <c r="C2" s="6" t="s">
        <v>0</v>
      </c>
      <c r="D2" s="6" t="s">
        <v>1</v>
      </c>
      <c r="E2" s="6" t="s">
        <v>2</v>
      </c>
      <c r="F2" s="6" t="s">
        <v>3</v>
      </c>
      <c r="G2" s="6" t="s">
        <v>5</v>
      </c>
      <c r="H2" s="6" t="s">
        <v>4</v>
      </c>
      <c r="I2" s="6" t="s">
        <v>6</v>
      </c>
      <c r="L2" s="6" t="s">
        <v>0</v>
      </c>
      <c r="M2" s="6" t="s">
        <v>6</v>
      </c>
    </row>
    <row r="3" spans="3:19" x14ac:dyDescent="0.25">
      <c r="C3" s="3" t="s">
        <v>7</v>
      </c>
      <c r="D3" s="3" t="s">
        <v>13</v>
      </c>
      <c r="E3" s="3">
        <v>16</v>
      </c>
      <c r="F3" s="3">
        <v>10</v>
      </c>
      <c r="G3" s="3">
        <v>84</v>
      </c>
      <c r="H3" s="3">
        <v>79</v>
      </c>
      <c r="I3" s="3">
        <v>95</v>
      </c>
      <c r="L3" s="3" t="s">
        <v>8</v>
      </c>
      <c r="M3" s="3">
        <f>VLOOKUP(L3,C2:I7,7,TRUE)</f>
        <v>89</v>
      </c>
    </row>
    <row r="4" spans="3:19" x14ac:dyDescent="0.25">
      <c r="C4" s="3" t="s">
        <v>8</v>
      </c>
      <c r="D4" s="3" t="s">
        <v>12</v>
      </c>
      <c r="E4" s="3">
        <v>17</v>
      </c>
      <c r="F4" s="3">
        <v>10</v>
      </c>
      <c r="G4" s="3">
        <v>76</v>
      </c>
      <c r="H4" s="3">
        <v>88</v>
      </c>
      <c r="I4" s="3">
        <v>89</v>
      </c>
      <c r="L4" s="3" t="s">
        <v>9</v>
      </c>
      <c r="M4" s="3">
        <f t="shared" ref="M4:M5" si="0">VLOOKUP(L4,C3:I8,7,TRUE)</f>
        <v>98</v>
      </c>
    </row>
    <row r="5" spans="3:19" x14ac:dyDescent="0.25">
      <c r="C5" s="3" t="s">
        <v>9</v>
      </c>
      <c r="D5" s="3" t="s">
        <v>12</v>
      </c>
      <c r="E5" s="3">
        <v>18</v>
      </c>
      <c r="F5" s="3">
        <v>12</v>
      </c>
      <c r="G5" s="3">
        <v>90</v>
      </c>
      <c r="H5" s="3">
        <v>89</v>
      </c>
      <c r="I5" s="3">
        <v>98</v>
      </c>
      <c r="L5" s="3" t="s">
        <v>10</v>
      </c>
      <c r="M5" s="3">
        <f t="shared" si="0"/>
        <v>88</v>
      </c>
    </row>
    <row r="6" spans="3:19" x14ac:dyDescent="0.25">
      <c r="C6" s="3" t="s">
        <v>10</v>
      </c>
      <c r="D6" s="3" t="s">
        <v>12</v>
      </c>
      <c r="E6" s="3">
        <v>17</v>
      </c>
      <c r="F6" s="3">
        <v>11</v>
      </c>
      <c r="G6" s="3">
        <v>65</v>
      </c>
      <c r="H6" s="3">
        <v>80</v>
      </c>
      <c r="I6" s="3">
        <v>88</v>
      </c>
    </row>
    <row r="7" spans="3:19" x14ac:dyDescent="0.25">
      <c r="C7" s="3" t="s">
        <v>11</v>
      </c>
      <c r="D7" s="3" t="s">
        <v>12</v>
      </c>
      <c r="E7" s="3">
        <v>18</v>
      </c>
      <c r="F7" s="3">
        <v>12</v>
      </c>
      <c r="G7" s="3">
        <v>87</v>
      </c>
      <c r="H7" s="3">
        <v>70</v>
      </c>
      <c r="I7" s="3">
        <v>87</v>
      </c>
    </row>
    <row r="9" spans="3:19" x14ac:dyDescent="0.25">
      <c r="L9" t="s">
        <v>14</v>
      </c>
    </row>
    <row r="11" spans="3:19" x14ac:dyDescent="0.25">
      <c r="C11" s="2" t="s">
        <v>35</v>
      </c>
      <c r="D11" s="2" t="s">
        <v>15</v>
      </c>
      <c r="E11" s="2" t="s">
        <v>36</v>
      </c>
      <c r="F11" s="2" t="s">
        <v>37</v>
      </c>
      <c r="G11" s="2" t="s">
        <v>38</v>
      </c>
      <c r="J11" s="2" t="s">
        <v>24</v>
      </c>
      <c r="K11" s="2" t="s">
        <v>15</v>
      </c>
    </row>
    <row r="12" spans="3:19" x14ac:dyDescent="0.25">
      <c r="C12" s="3">
        <v>56815</v>
      </c>
      <c r="D12" s="3" t="s">
        <v>39</v>
      </c>
      <c r="E12" s="3" t="s">
        <v>51</v>
      </c>
      <c r="F12" s="3">
        <v>13836</v>
      </c>
      <c r="G12" s="3">
        <v>25</v>
      </c>
      <c r="J12" s="3">
        <v>56815</v>
      </c>
      <c r="K12" s="3" t="str">
        <f>VLOOKUP(J12,C11:G23,2,0)</f>
        <v>Garry Mnaship</v>
      </c>
    </row>
    <row r="13" spans="3:19" x14ac:dyDescent="0.25">
      <c r="C13" s="3">
        <v>51186</v>
      </c>
      <c r="D13" s="3" t="s">
        <v>40</v>
      </c>
      <c r="E13" s="3" t="s">
        <v>52</v>
      </c>
      <c r="F13" s="3">
        <v>1171</v>
      </c>
      <c r="G13" s="3">
        <v>32</v>
      </c>
      <c r="J13" s="3">
        <v>55879</v>
      </c>
      <c r="K13" s="3" t="str">
        <f t="shared" ref="K13:K17" si="1">VLOOKUP(J13,C12:G24,2,0)</f>
        <v>Michheal Kaye</v>
      </c>
    </row>
    <row r="14" spans="3:19" x14ac:dyDescent="0.25">
      <c r="C14" s="3">
        <v>51511</v>
      </c>
      <c r="D14" s="3" t="s">
        <v>41</v>
      </c>
      <c r="E14" s="3" t="s">
        <v>53</v>
      </c>
      <c r="F14" s="3">
        <v>13046</v>
      </c>
      <c r="G14" s="3">
        <v>35</v>
      </c>
      <c r="J14" s="3">
        <v>50890</v>
      </c>
      <c r="K14" s="3" t="str">
        <f t="shared" si="1"/>
        <v>Ian Nash</v>
      </c>
    </row>
    <row r="15" spans="3:19" x14ac:dyDescent="0.25">
      <c r="C15" s="3">
        <v>50890</v>
      </c>
      <c r="D15" s="3" t="s">
        <v>42</v>
      </c>
      <c r="E15" s="3" t="s">
        <v>54</v>
      </c>
      <c r="F15" s="3">
        <v>18276</v>
      </c>
      <c r="G15" s="3">
        <v>26</v>
      </c>
      <c r="J15" s="3">
        <v>58369</v>
      </c>
      <c r="K15" s="3" t="str">
        <f t="shared" si="1"/>
        <v>Thomas Davies</v>
      </c>
    </row>
    <row r="16" spans="3:19" x14ac:dyDescent="0.25">
      <c r="C16" s="3">
        <v>53700</v>
      </c>
      <c r="D16" s="3" t="s">
        <v>43</v>
      </c>
      <c r="E16" s="3" t="s">
        <v>55</v>
      </c>
      <c r="F16" s="3">
        <v>19327</v>
      </c>
      <c r="G16" s="3">
        <v>35</v>
      </c>
      <c r="J16" s="3">
        <v>50695</v>
      </c>
      <c r="K16" s="3" t="str">
        <f t="shared" si="1"/>
        <v>Williamr Black</v>
      </c>
    </row>
    <row r="17" spans="3:11" x14ac:dyDescent="0.25">
      <c r="C17" s="3">
        <v>55879</v>
      </c>
      <c r="D17" s="3" t="s">
        <v>44</v>
      </c>
      <c r="E17" s="3" t="s">
        <v>56</v>
      </c>
      <c r="F17" s="3">
        <v>18996</v>
      </c>
      <c r="G17" s="3">
        <v>25</v>
      </c>
      <c r="J17" s="3">
        <v>59848</v>
      </c>
      <c r="K17" s="3" t="str">
        <f t="shared" si="1"/>
        <v>Pau Bell</v>
      </c>
    </row>
    <row r="18" spans="3:11" x14ac:dyDescent="0.25">
      <c r="C18" s="3">
        <v>59848</v>
      </c>
      <c r="D18" s="3" t="s">
        <v>45</v>
      </c>
      <c r="E18" s="3" t="s">
        <v>53</v>
      </c>
      <c r="F18" s="3">
        <v>10387</v>
      </c>
      <c r="G18" s="3">
        <v>37</v>
      </c>
    </row>
    <row r="19" spans="3:11" x14ac:dyDescent="0.25">
      <c r="C19" s="3">
        <v>58369</v>
      </c>
      <c r="D19" s="3" t="s">
        <v>46</v>
      </c>
      <c r="E19" s="3" t="s">
        <v>56</v>
      </c>
      <c r="F19" s="3">
        <v>12566</v>
      </c>
      <c r="G19" s="3">
        <v>42</v>
      </c>
      <c r="J19" s="2" t="s">
        <v>24</v>
      </c>
      <c r="K19" s="2" t="s">
        <v>38</v>
      </c>
    </row>
    <row r="20" spans="3:11" x14ac:dyDescent="0.25">
      <c r="C20" s="3">
        <v>50217</v>
      </c>
      <c r="D20" s="3" t="s">
        <v>47</v>
      </c>
      <c r="E20" s="3" t="s">
        <v>57</v>
      </c>
      <c r="F20" s="3">
        <v>16406</v>
      </c>
      <c r="G20" s="3">
        <v>43</v>
      </c>
      <c r="J20" s="3">
        <v>56815</v>
      </c>
      <c r="K20" s="3">
        <f>VLOOKUP(J20,C11:G23,5,0)</f>
        <v>25</v>
      </c>
    </row>
    <row r="21" spans="3:11" x14ac:dyDescent="0.25">
      <c r="C21" s="3">
        <v>50695</v>
      </c>
      <c r="D21" s="3" t="s">
        <v>48</v>
      </c>
      <c r="E21" s="3" t="s">
        <v>54</v>
      </c>
      <c r="F21" s="3">
        <v>15784</v>
      </c>
      <c r="G21" s="3">
        <v>30</v>
      </c>
      <c r="J21" s="3">
        <v>50217</v>
      </c>
      <c r="K21" s="3">
        <f t="shared" ref="K21:K23" si="2">VLOOKUP(J21,C12:G24,5,0)</f>
        <v>43</v>
      </c>
    </row>
    <row r="22" spans="3:11" x14ac:dyDescent="0.25">
      <c r="C22" s="3">
        <v>59673</v>
      </c>
      <c r="D22" s="3" t="s">
        <v>49</v>
      </c>
      <c r="E22" s="3" t="s">
        <v>51</v>
      </c>
      <c r="F22" s="3">
        <v>10959</v>
      </c>
      <c r="G22" s="3">
        <v>32</v>
      </c>
      <c r="J22" s="3">
        <v>52130</v>
      </c>
      <c r="K22" s="3">
        <f t="shared" si="2"/>
        <v>32</v>
      </c>
    </row>
    <row r="23" spans="3:11" x14ac:dyDescent="0.25">
      <c r="C23" s="3">
        <v>52130</v>
      </c>
      <c r="D23" s="3" t="s">
        <v>50</v>
      </c>
      <c r="E23" s="3" t="s">
        <v>58</v>
      </c>
      <c r="F23" s="3">
        <v>14562</v>
      </c>
      <c r="G23" s="3">
        <v>32</v>
      </c>
      <c r="J23" s="3">
        <v>59673</v>
      </c>
      <c r="K23" s="3">
        <f t="shared" si="2"/>
        <v>32</v>
      </c>
    </row>
    <row r="30" spans="3:11" x14ac:dyDescent="0.25">
      <c r="E30" s="2" t="s">
        <v>15</v>
      </c>
      <c r="F30" s="2" t="s">
        <v>36</v>
      </c>
      <c r="G30" s="2" t="s">
        <v>37</v>
      </c>
      <c r="H30" s="2" t="s">
        <v>38</v>
      </c>
    </row>
    <row r="31" spans="3:11" x14ac:dyDescent="0.25">
      <c r="E31" s="3" t="s">
        <v>39</v>
      </c>
      <c r="F31" s="3" t="s">
        <v>51</v>
      </c>
      <c r="G31" s="3">
        <v>13836</v>
      </c>
      <c r="H31" s="3">
        <v>25</v>
      </c>
    </row>
    <row r="32" spans="3:11" x14ac:dyDescent="0.25">
      <c r="E32" s="3" t="s">
        <v>40</v>
      </c>
      <c r="F32" s="3" t="s">
        <v>52</v>
      </c>
      <c r="G32" s="3">
        <v>1171</v>
      </c>
      <c r="H32" s="3">
        <v>32</v>
      </c>
    </row>
    <row r="33" spans="5:8" x14ac:dyDescent="0.25">
      <c r="E33" s="3" t="s">
        <v>41</v>
      </c>
      <c r="F33" s="3" t="s">
        <v>53</v>
      </c>
      <c r="G33" s="3">
        <v>13046</v>
      </c>
      <c r="H33" s="3">
        <v>35</v>
      </c>
    </row>
    <row r="34" spans="5:8" x14ac:dyDescent="0.25">
      <c r="E34" s="3" t="s">
        <v>42</v>
      </c>
      <c r="F34" s="3" t="s">
        <v>54</v>
      </c>
      <c r="G34" s="3">
        <v>18276</v>
      </c>
      <c r="H34" s="3">
        <v>26</v>
      </c>
    </row>
    <row r="35" spans="5:8" x14ac:dyDescent="0.25">
      <c r="E35" s="3" t="s">
        <v>43</v>
      </c>
      <c r="F35" s="3" t="s">
        <v>55</v>
      </c>
      <c r="G35" s="3">
        <v>19327</v>
      </c>
      <c r="H35" s="3">
        <v>35</v>
      </c>
    </row>
    <row r="36" spans="5:8" x14ac:dyDescent="0.25">
      <c r="E36" s="3" t="s">
        <v>44</v>
      </c>
      <c r="F36" s="3" t="s">
        <v>56</v>
      </c>
      <c r="G36" s="3">
        <v>18996</v>
      </c>
      <c r="H36" s="3">
        <v>25</v>
      </c>
    </row>
    <row r="37" spans="5:8" x14ac:dyDescent="0.25">
      <c r="E37" s="3" t="s">
        <v>45</v>
      </c>
      <c r="F37" s="3" t="s">
        <v>53</v>
      </c>
      <c r="G37" s="3">
        <v>10387</v>
      </c>
      <c r="H37" s="3">
        <v>37</v>
      </c>
    </row>
    <row r="38" spans="5:8" x14ac:dyDescent="0.25">
      <c r="E38" s="3" t="s">
        <v>46</v>
      </c>
      <c r="F38" s="3" t="s">
        <v>56</v>
      </c>
      <c r="G38" s="3">
        <v>12566</v>
      </c>
      <c r="H38" s="3">
        <v>42</v>
      </c>
    </row>
    <row r="39" spans="5:8" x14ac:dyDescent="0.25">
      <c r="E39" s="3" t="s">
        <v>47</v>
      </c>
      <c r="F39" s="3" t="s">
        <v>57</v>
      </c>
      <c r="G39" s="3">
        <v>16406</v>
      </c>
      <c r="H39" s="3">
        <v>43</v>
      </c>
    </row>
    <row r="40" spans="5:8" x14ac:dyDescent="0.25">
      <c r="E40" s="3" t="s">
        <v>48</v>
      </c>
      <c r="F40" s="3" t="s">
        <v>54</v>
      </c>
      <c r="G40" s="3">
        <v>15784</v>
      </c>
      <c r="H40" s="3">
        <v>30</v>
      </c>
    </row>
    <row r="41" spans="5:8" x14ac:dyDescent="0.25">
      <c r="E41" s="3" t="s">
        <v>49</v>
      </c>
      <c r="F41" s="3" t="s">
        <v>51</v>
      </c>
      <c r="G41" s="3">
        <v>10959</v>
      </c>
      <c r="H41" s="3">
        <v>32</v>
      </c>
    </row>
    <row r="42" spans="5:8" x14ac:dyDescent="0.25">
      <c r="E42" s="3" t="s">
        <v>50</v>
      </c>
      <c r="F42" s="3" t="s">
        <v>58</v>
      </c>
      <c r="G42" s="3">
        <v>14562</v>
      </c>
      <c r="H42" s="3">
        <v>32</v>
      </c>
    </row>
    <row r="45" spans="5:8" x14ac:dyDescent="0.25">
      <c r="E45" s="2" t="s">
        <v>15</v>
      </c>
      <c r="F45" s="2" t="s">
        <v>36</v>
      </c>
      <c r="G45" s="2" t="s">
        <v>37</v>
      </c>
      <c r="H45" s="2" t="s">
        <v>38</v>
      </c>
    </row>
    <row r="46" spans="5:8" x14ac:dyDescent="0.25">
      <c r="E46" s="3" t="s">
        <v>42</v>
      </c>
      <c r="F46" s="3" t="str">
        <f>VLOOKUP($E$46,$E$30:$H$42,MATCH(F45,$E$30:$H$30,0),0)</f>
        <v>Cario</v>
      </c>
      <c r="G46" s="3">
        <f t="shared" ref="G46:H46" si="3">VLOOKUP($E$46,$E$30:$H$42,MATCH(G45,$E$30:$H$30,0),0)</f>
        <v>18276</v>
      </c>
      <c r="H46" s="3">
        <f t="shared" si="3"/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4D83-9324-4035-A74B-C2EF00F4767D}">
  <dimension ref="A1:K11"/>
  <sheetViews>
    <sheetView zoomScale="98" workbookViewId="0">
      <selection activeCell="A5" sqref="A5"/>
    </sheetView>
  </sheetViews>
  <sheetFormatPr defaultRowHeight="15" x14ac:dyDescent="0.25"/>
  <cols>
    <col min="4" max="4" width="13.140625" customWidth="1"/>
    <col min="5" max="5" width="12.5703125" customWidth="1"/>
    <col min="7" max="7" width="12.7109375" customWidth="1"/>
    <col min="8" max="8" width="17.28515625" customWidth="1"/>
    <col min="9" max="9" width="12.7109375" customWidth="1"/>
  </cols>
  <sheetData>
    <row r="1" spans="1:11" x14ac:dyDescent="0.25">
      <c r="A1" s="1" t="s">
        <v>15</v>
      </c>
      <c r="B1" s="1" t="s">
        <v>20</v>
      </c>
      <c r="C1" s="1" t="s">
        <v>24</v>
      </c>
      <c r="D1" s="1" t="s">
        <v>15</v>
      </c>
      <c r="E1" s="1" t="s">
        <v>15</v>
      </c>
      <c r="F1" s="1" t="s">
        <v>15</v>
      </c>
      <c r="G1" s="1" t="s">
        <v>15</v>
      </c>
      <c r="H1" s="1" t="s">
        <v>15</v>
      </c>
      <c r="I1" s="1" t="s">
        <v>15</v>
      </c>
    </row>
    <row r="2" spans="1:11" x14ac:dyDescent="0.25">
      <c r="A2" s="4" t="s">
        <v>16</v>
      </c>
      <c r="B2" s="4" t="s">
        <v>21</v>
      </c>
      <c r="C2" s="4">
        <v>9</v>
      </c>
      <c r="D2" s="5"/>
      <c r="E2" s="4">
        <v>9879870</v>
      </c>
      <c r="F2" s="4">
        <v>19</v>
      </c>
      <c r="G2" s="4" t="str">
        <f>_xlfn.CONCAT(A2," ",B2)</f>
        <v>Bob Kumar</v>
      </c>
      <c r="H2" s="4" t="str">
        <f t="shared" ref="H2:H11" si="0">_xlfn.CONCAT(A2," ",B2," ",C2," ")</f>
        <v xml:space="preserve">Bob Kumar 9 </v>
      </c>
      <c r="I2" s="4">
        <f>COUNTIF(B2:B11,"&gt;kumar")</f>
        <v>3</v>
      </c>
    </row>
    <row r="3" spans="1:11" x14ac:dyDescent="0.25">
      <c r="A3" s="4" t="s">
        <v>18</v>
      </c>
      <c r="B3" s="4" t="s">
        <v>21</v>
      </c>
      <c r="C3" s="4">
        <v>8</v>
      </c>
      <c r="D3" s="4" t="s">
        <v>12</v>
      </c>
      <c r="E3" s="4">
        <v>9809876</v>
      </c>
      <c r="F3" s="4">
        <v>29</v>
      </c>
      <c r="G3" s="4" t="str">
        <f t="shared" ref="G3:G11" si="1">_xlfn.CONCAT(A3," ",B3)</f>
        <v>Pop Kumar</v>
      </c>
      <c r="H3" s="4" t="str">
        <f t="shared" si="0"/>
        <v xml:space="preserve">Pop Kumar 8 </v>
      </c>
      <c r="I3" s="4"/>
    </row>
    <row r="4" spans="1:11" x14ac:dyDescent="0.25">
      <c r="A4" s="4" t="s">
        <v>17</v>
      </c>
      <c r="B4" s="4" t="s">
        <v>22</v>
      </c>
      <c r="C4" s="4">
        <v>7</v>
      </c>
      <c r="D4" s="4" t="s">
        <v>12</v>
      </c>
      <c r="E4" s="4">
        <v>8907896</v>
      </c>
      <c r="F4" s="4">
        <v>30</v>
      </c>
      <c r="G4" s="4" t="str">
        <f t="shared" si="1"/>
        <v>Jik Rai</v>
      </c>
      <c r="H4" s="4" t="str">
        <f t="shared" si="0"/>
        <v xml:space="preserve">Jik Rai 7 </v>
      </c>
      <c r="I4" s="4"/>
    </row>
    <row r="5" spans="1:11" x14ac:dyDescent="0.25">
      <c r="A5" s="4" t="s">
        <v>19</v>
      </c>
      <c r="B5" s="4" t="s">
        <v>23</v>
      </c>
      <c r="C5" s="4">
        <v>6</v>
      </c>
      <c r="D5" s="4" t="s">
        <v>12</v>
      </c>
      <c r="E5" s="4">
        <v>9897606</v>
      </c>
      <c r="F5" s="4">
        <v>14</v>
      </c>
      <c r="G5" s="4" t="str">
        <f t="shared" si="1"/>
        <v>Top Dash</v>
      </c>
      <c r="H5" s="4" t="str">
        <f t="shared" si="0"/>
        <v xml:space="preserve">Top Dash 6 </v>
      </c>
      <c r="I5" s="4"/>
    </row>
    <row r="6" spans="1:11" x14ac:dyDescent="0.25">
      <c r="A6" s="4" t="s">
        <v>25</v>
      </c>
      <c r="B6" s="4" t="s">
        <v>23</v>
      </c>
      <c r="C6" s="4">
        <v>1</v>
      </c>
      <c r="D6" s="4" t="s">
        <v>12</v>
      </c>
      <c r="E6" s="4">
        <v>3498765</v>
      </c>
      <c r="F6" s="4">
        <v>18</v>
      </c>
      <c r="G6" s="4" t="str">
        <f t="shared" si="1"/>
        <v>Gop Dash</v>
      </c>
      <c r="H6" s="4" t="str">
        <f t="shared" si="0"/>
        <v xml:space="preserve">Gop Dash 1 </v>
      </c>
      <c r="I6" s="4"/>
      <c r="K6" t="s">
        <v>34</v>
      </c>
    </row>
    <row r="7" spans="1:11" x14ac:dyDescent="0.25">
      <c r="A7" s="4" t="s">
        <v>26</v>
      </c>
      <c r="B7" s="4" t="s">
        <v>31</v>
      </c>
      <c r="C7" s="4">
        <v>3</v>
      </c>
      <c r="D7" s="4" t="s">
        <v>12</v>
      </c>
      <c r="E7" s="4">
        <v>8987650</v>
      </c>
      <c r="F7" s="4">
        <v>19</v>
      </c>
      <c r="G7" s="4" t="str">
        <f t="shared" si="1"/>
        <v>Adi Gupta</v>
      </c>
      <c r="H7" s="4" t="str">
        <f t="shared" si="0"/>
        <v xml:space="preserve">Adi Gupta 3 </v>
      </c>
      <c r="I7" s="4"/>
    </row>
    <row r="8" spans="1:11" x14ac:dyDescent="0.25">
      <c r="A8" s="4" t="s">
        <v>27</v>
      </c>
      <c r="B8" s="4" t="s">
        <v>32</v>
      </c>
      <c r="C8" s="4">
        <v>2</v>
      </c>
      <c r="D8" s="4" t="s">
        <v>12</v>
      </c>
      <c r="E8" s="4">
        <v>8689970</v>
      </c>
      <c r="F8" s="4">
        <v>20</v>
      </c>
      <c r="G8" s="4" t="str">
        <f t="shared" si="1"/>
        <v>Nitin Laro</v>
      </c>
      <c r="H8" s="4" t="str">
        <f t="shared" si="0"/>
        <v xml:space="preserve">Nitin Laro 2 </v>
      </c>
      <c r="I8" s="4"/>
    </row>
    <row r="9" spans="1:11" x14ac:dyDescent="0.25">
      <c r="A9" s="4" t="s">
        <v>28</v>
      </c>
      <c r="B9" s="4" t="s">
        <v>33</v>
      </c>
      <c r="C9" s="4">
        <v>4</v>
      </c>
      <c r="D9" s="4" t="s">
        <v>12</v>
      </c>
      <c r="E9" s="4">
        <v>7890767</v>
      </c>
      <c r="F9" s="4">
        <v>14</v>
      </c>
      <c r="G9" s="4" t="str">
        <f t="shared" si="1"/>
        <v>Barun Bisht</v>
      </c>
      <c r="H9" s="4" t="str">
        <f t="shared" si="0"/>
        <v xml:space="preserve">Barun Bisht 4 </v>
      </c>
      <c r="I9" s="4"/>
    </row>
    <row r="10" spans="1:11" x14ac:dyDescent="0.25">
      <c r="A10" s="4" t="s">
        <v>29</v>
      </c>
      <c r="B10" s="4" t="s">
        <v>21</v>
      </c>
      <c r="C10" s="4">
        <v>10</v>
      </c>
      <c r="D10" s="4" t="s">
        <v>12</v>
      </c>
      <c r="E10" s="4">
        <v>6754983</v>
      </c>
      <c r="F10" s="4">
        <v>13</v>
      </c>
      <c r="G10" s="4" t="str">
        <f t="shared" si="1"/>
        <v>Nik Kumar</v>
      </c>
      <c r="H10" s="4" t="str">
        <f t="shared" si="0"/>
        <v xml:space="preserve">Nik Kumar 10 </v>
      </c>
      <c r="I10" s="4"/>
    </row>
    <row r="11" spans="1:11" x14ac:dyDescent="0.25">
      <c r="A11" s="4" t="s">
        <v>30</v>
      </c>
      <c r="B11" s="4" t="s">
        <v>22</v>
      </c>
      <c r="C11" s="4">
        <v>11</v>
      </c>
      <c r="D11" s="4" t="s">
        <v>12</v>
      </c>
      <c r="E11" s="4">
        <v>8976290</v>
      </c>
      <c r="F11" s="4">
        <v>13</v>
      </c>
      <c r="G11" s="4" t="str">
        <f t="shared" si="1"/>
        <v>Sick Rai</v>
      </c>
      <c r="H11" s="4" t="str">
        <f t="shared" si="0"/>
        <v xml:space="preserve">Sick Rai 11 </v>
      </c>
      <c r="I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5E13-6B11-4D33-8C63-8719265740D2}">
  <dimension ref="B5:H22"/>
  <sheetViews>
    <sheetView tabSelected="1" topLeftCell="A6" zoomScale="94" workbookViewId="0">
      <selection activeCell="C22" sqref="C22"/>
    </sheetView>
  </sheetViews>
  <sheetFormatPr defaultRowHeight="15" x14ac:dyDescent="0.25"/>
  <cols>
    <col min="3" max="3" width="14.5703125" customWidth="1"/>
    <col min="4" max="4" width="12.42578125" customWidth="1"/>
    <col min="5" max="5" width="14.28515625" customWidth="1"/>
    <col min="6" max="6" width="14.7109375" customWidth="1"/>
    <col min="7" max="7" width="14.42578125" customWidth="1"/>
    <col min="8" max="8" width="19.140625" customWidth="1"/>
  </cols>
  <sheetData>
    <row r="5" spans="3:8" ht="45" x14ac:dyDescent="0.25">
      <c r="C5" s="8" t="s">
        <v>35</v>
      </c>
      <c r="D5" s="8" t="s">
        <v>15</v>
      </c>
      <c r="E5" s="8" t="s">
        <v>60</v>
      </c>
      <c r="F5" s="8" t="s">
        <v>37</v>
      </c>
      <c r="G5" s="8" t="s">
        <v>61</v>
      </c>
    </row>
    <row r="6" spans="3:8" x14ac:dyDescent="0.25">
      <c r="C6" s="9">
        <v>1001</v>
      </c>
      <c r="D6" s="9" t="s">
        <v>62</v>
      </c>
      <c r="E6" s="9" t="s">
        <v>63</v>
      </c>
      <c r="F6" s="9">
        <v>50000</v>
      </c>
      <c r="G6" s="10">
        <v>0.1</v>
      </c>
    </row>
    <row r="7" spans="3:8" ht="30" x14ac:dyDescent="0.25">
      <c r="C7" s="9">
        <v>1002</v>
      </c>
      <c r="D7" s="9" t="s">
        <v>64</v>
      </c>
      <c r="E7" s="9" t="s">
        <v>65</v>
      </c>
      <c r="F7" s="9">
        <v>55000</v>
      </c>
      <c r="G7" s="10">
        <v>0.12</v>
      </c>
    </row>
    <row r="8" spans="3:8" x14ac:dyDescent="0.25">
      <c r="C8" s="9">
        <v>1003</v>
      </c>
      <c r="D8" s="9" t="s">
        <v>73</v>
      </c>
      <c r="E8" s="9" t="s">
        <v>66</v>
      </c>
      <c r="F8" s="9">
        <v>62000</v>
      </c>
      <c r="G8" s="10">
        <v>0.15</v>
      </c>
    </row>
    <row r="9" spans="3:8" x14ac:dyDescent="0.25">
      <c r="C9" s="9">
        <v>1004</v>
      </c>
      <c r="D9" s="9" t="s">
        <v>67</v>
      </c>
      <c r="E9" s="9" t="s">
        <v>68</v>
      </c>
      <c r="F9" s="9">
        <v>68000</v>
      </c>
      <c r="G9" s="10">
        <v>0.11</v>
      </c>
    </row>
    <row r="10" spans="3:8" x14ac:dyDescent="0.25">
      <c r="C10" s="9">
        <v>1005</v>
      </c>
      <c r="D10" s="9" t="s">
        <v>69</v>
      </c>
      <c r="E10" s="9" t="s">
        <v>70</v>
      </c>
      <c r="F10" s="9">
        <v>54000</v>
      </c>
      <c r="G10" s="10">
        <v>0.09</v>
      </c>
    </row>
    <row r="15" spans="3:8" x14ac:dyDescent="0.25">
      <c r="C15" s="11" t="s">
        <v>71</v>
      </c>
      <c r="D15" s="11">
        <v>1001</v>
      </c>
      <c r="E15" s="11">
        <v>1002</v>
      </c>
      <c r="F15" s="11">
        <v>1003</v>
      </c>
      <c r="G15" s="11">
        <v>1004</v>
      </c>
      <c r="H15" s="11">
        <v>1005</v>
      </c>
    </row>
    <row r="16" spans="3:8" ht="30" x14ac:dyDescent="0.25">
      <c r="C16" s="11" t="s">
        <v>15</v>
      </c>
      <c r="D16" s="9" t="s">
        <v>62</v>
      </c>
      <c r="E16" s="9" t="s">
        <v>64</v>
      </c>
      <c r="F16" s="9" t="s">
        <v>73</v>
      </c>
      <c r="G16" s="9" t="s">
        <v>67</v>
      </c>
      <c r="H16" s="9" t="s">
        <v>69</v>
      </c>
    </row>
    <row r="17" spans="2:8" x14ac:dyDescent="0.25">
      <c r="C17" s="11" t="s">
        <v>60</v>
      </c>
      <c r="D17" s="9" t="s">
        <v>63</v>
      </c>
      <c r="E17" s="11" t="s">
        <v>65</v>
      </c>
      <c r="F17" s="11" t="s">
        <v>74</v>
      </c>
      <c r="G17" s="11" t="s">
        <v>63</v>
      </c>
      <c r="H17" s="11" t="s">
        <v>63</v>
      </c>
    </row>
    <row r="18" spans="2:8" x14ac:dyDescent="0.25">
      <c r="C18" s="11" t="s">
        <v>37</v>
      </c>
      <c r="D18" s="11">
        <v>50000</v>
      </c>
      <c r="E18" s="11">
        <v>55000</v>
      </c>
      <c r="F18" s="11">
        <v>62000</v>
      </c>
      <c r="G18" s="11">
        <v>68000</v>
      </c>
      <c r="H18" s="11">
        <v>54000</v>
      </c>
    </row>
    <row r="19" spans="2:8" x14ac:dyDescent="0.25">
      <c r="C19" s="11" t="s">
        <v>72</v>
      </c>
      <c r="D19" s="12">
        <v>0.1</v>
      </c>
      <c r="E19" s="12">
        <v>0.12</v>
      </c>
      <c r="F19" s="12">
        <v>0.15</v>
      </c>
      <c r="G19" s="12">
        <v>0.11</v>
      </c>
      <c r="H19" s="12">
        <v>0.09</v>
      </c>
    </row>
    <row r="22" spans="2:8" x14ac:dyDescent="0.25">
      <c r="B22" s="13">
        <v>1001</v>
      </c>
      <c r="C22" s="13">
        <f>HLOOKUP(B22,C15:H19,4,0)</f>
        <v>50000</v>
      </c>
    </row>
  </sheetData>
  <conditionalFormatting sqref="C15:H19">
    <cfRule type="duplicateValues" dxfId="3" priority="1"/>
  </conditionalFormatting>
  <conditionalFormatting sqref="G17">
    <cfRule type="duplicateValues" dxfId="2" priority="3"/>
  </conditionalFormatting>
  <conditionalFormatting sqref="G18">
    <cfRule type="duplicateValues" dxfId="1" priority="4"/>
  </conditionalFormatting>
  <conditionalFormatting sqref="J16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Nulak Rai</dc:creator>
  <cp:lastModifiedBy>Nulak Rai</cp:lastModifiedBy>
  <dcterms:created xsi:type="dcterms:W3CDTF">2024-10-08T06:00:45Z</dcterms:created>
  <dcterms:modified xsi:type="dcterms:W3CDTF">2024-11-27T07:52:59Z</dcterms:modified>
</cp:coreProperties>
</file>