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6EE86D27-03CF-4FE4-A44C-82D42D82851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3" l="1"/>
  <c r="G29" i="3" l="1"/>
  <c r="G30" i="3"/>
  <c r="G21" i="3" l="1"/>
  <c r="G3" i="3" l="1"/>
  <c r="G8" i="3" l="1"/>
  <c r="G6" i="3" l="1"/>
  <c r="G4" i="3" l="1"/>
  <c r="F1" i="3"/>
  <c r="G19" i="3" l="1"/>
  <c r="G20" i="3"/>
  <c r="G31" i="3"/>
  <c r="G62" i="3"/>
  <c r="G74" i="3"/>
  <c r="G86" i="3"/>
  <c r="G98" i="3"/>
  <c r="G110" i="3"/>
  <c r="G122" i="3"/>
  <c r="G64" i="3"/>
  <c r="G88" i="3"/>
  <c r="G100" i="3"/>
  <c r="G124" i="3"/>
  <c r="G65" i="3"/>
  <c r="G89" i="3"/>
  <c r="G125" i="3"/>
  <c r="G66" i="3"/>
  <c r="G90" i="3"/>
  <c r="G102" i="3"/>
  <c r="G126" i="3"/>
  <c r="G67" i="3"/>
  <c r="G91" i="3"/>
  <c r="G115" i="3"/>
  <c r="G127" i="3"/>
  <c r="G68" i="3"/>
  <c r="G92" i="3"/>
  <c r="G116" i="3"/>
  <c r="G57" i="3"/>
  <c r="G81" i="3"/>
  <c r="G93" i="3"/>
  <c r="G117" i="3"/>
  <c r="G58" i="3"/>
  <c r="G82" i="3"/>
  <c r="G118" i="3"/>
  <c r="G59" i="3"/>
  <c r="G83" i="3"/>
  <c r="G107" i="3"/>
  <c r="G131" i="3"/>
  <c r="G72" i="3"/>
  <c r="G96" i="3"/>
  <c r="G120" i="3"/>
  <c r="G61" i="3"/>
  <c r="G85" i="3"/>
  <c r="G109" i="3"/>
  <c r="G63" i="3"/>
  <c r="G75" i="3"/>
  <c r="G87" i="3"/>
  <c r="G99" i="3"/>
  <c r="G111" i="3"/>
  <c r="G123" i="3"/>
  <c r="G52" i="3"/>
  <c r="G76" i="3"/>
  <c r="G112" i="3"/>
  <c r="G53" i="3"/>
  <c r="G77" i="3"/>
  <c r="G101" i="3"/>
  <c r="G113" i="3"/>
  <c r="G54" i="3"/>
  <c r="G78" i="3"/>
  <c r="G114" i="3"/>
  <c r="G55" i="3"/>
  <c r="G79" i="3"/>
  <c r="G103" i="3"/>
  <c r="G56" i="3"/>
  <c r="G80" i="3"/>
  <c r="G104" i="3"/>
  <c r="G128" i="3"/>
  <c r="G69" i="3"/>
  <c r="G105" i="3"/>
  <c r="G129" i="3"/>
  <c r="G70" i="3"/>
  <c r="G94" i="3"/>
  <c r="G106" i="3"/>
  <c r="G130" i="3"/>
  <c r="G71" i="3"/>
  <c r="G95" i="3"/>
  <c r="G119" i="3"/>
  <c r="G60" i="3"/>
  <c r="G84" i="3"/>
  <c r="G108" i="3"/>
  <c r="G73" i="3"/>
  <c r="G97" i="3"/>
  <c r="G121" i="3"/>
  <c r="G32" i="3"/>
  <c r="G33" i="3"/>
  <c r="G37" i="3"/>
  <c r="G48" i="3"/>
  <c r="G38" i="3"/>
  <c r="G49" i="3"/>
  <c r="G41" i="3"/>
  <c r="G44" i="3"/>
  <c r="G34" i="3"/>
  <c r="G35" i="3"/>
  <c r="G36" i="3"/>
  <c r="G39" i="3"/>
  <c r="G50" i="3"/>
  <c r="G51" i="3"/>
  <c r="G40" i="3"/>
  <c r="G43" i="3"/>
  <c r="G45" i="3"/>
  <c r="G46" i="3"/>
  <c r="G47" i="3"/>
  <c r="G42" i="3"/>
  <c r="G27" i="3"/>
  <c r="G28" i="3"/>
  <c r="G25" i="3"/>
  <c r="G26" i="3"/>
  <c r="G22" i="3"/>
  <c r="G24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<sst xmlns="http://schemas.openxmlformats.org/spreadsheetml/2006/main" count="270" uniqueCount="187">
  <si>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</si>
  <si>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</si>
  <si>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</si>
  <si>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</si>
  <si>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</si>
  <si>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</si>
  <si>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</si>
  <si>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</si>
  <si>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</si>
  <si>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</si>
  <si>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</si>
  <si>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</si>
  <si>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</si>
  <si>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</si>
  <si>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</si>
  <si>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</si>
  <si>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</si>
  <si>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</si>
  <si>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</si>
  <si>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</si>
  <si>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</si>
  <si>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</si>
  <si>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</si>
  <si>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</si>
  <si>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</si>
  <si>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</si>
  <si>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</si>
  <si>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</si>
  <si>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</si>
  <si>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</si>
  <si>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</si>
  <si>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</si>
  <si>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</si>
  <si>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</si>
  <si>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</si>
  <si>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</si>
  <si>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</si>
  <si>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</si>
  <si>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</si>
  <si>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</si>
  <si>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</si>
  <si>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</si>
  <si>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</si>
  <si>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</si>
  <si>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</si>
  <si>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</si>
  <si>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</si>
  <si>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</si>
  <si>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</si>
  <si>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</si>
  <si>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</si>
  <si>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</si>
  <si>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</si>
  <si>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</si>
  <si>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</si>
  <si>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</si>
  <si>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</si>
  <si>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</si>
  <si>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</si>
  <si>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</si>
  <si>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</si>
  <si>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</si>
  <si>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</si>
  <si>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</si>
  <si>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</si>
  <si>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</si>
  <si>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</si>
  <si>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</si>
  <si>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</si>
  <si>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</si>
  <si>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</si>
  <si>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</si>
  <si>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</si>
  <si>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</si>
  <si>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</si>
  <si>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</si>
  <si>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</si>
  <si>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</si>
  <si>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</si>
  <si>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</si>
  <si>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</si>
  <si>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</si>
  <si>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</si>
  <si>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</si>
  <si>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</si>
  <si>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</si>
  <si>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</si>
  <si>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</si>
  <si>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</si>
  <si>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</si>
  <si>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</si>
  <si>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</si>
  <si>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</si>
  <si>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</si>
  <si>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</si>
  <si>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</si>
  <si>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</si>
  <si>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</si>
  <si>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</si>
  <si>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</si>
  <si>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</si>
  <si>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</si>
  <si>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</si>
  <si>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</si>
  <si>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</si>
  <si>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</si>
  <si>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</si>
  <si>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</si>
  <si>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</si>
  <si>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</si>
  <si>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</si>
  <si>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</si>
  <si>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</si>
  <si>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</si>
  <si>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</si>
  <si>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</si>
  <si>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</si>
  <si>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</si>
  <si>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</si>
  <si>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</si>
  <si>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</si>
  <si>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</si>
  <si>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</si>
  <si>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УспешныйТрейдер-11</t>
  </si>
  <si>
    <t>УспешныйТрейдер-12</t>
  </si>
  <si>
    <t>ПрофитныйТрейдер-4</t>
  </si>
  <si>
    <t>УспешныйТрейдер-13</t>
  </si>
  <si>
    <t>Быстрая LR</t>
  </si>
  <si>
    <t>Быстрая LR + общая LR</t>
  </si>
  <si>
    <t>Большие фракталы + LR</t>
  </si>
  <si>
    <t>Сборщик-1</t>
  </si>
  <si>
    <t>Полуавтоматическая торговля по сбору разницы между криком и айсом</t>
  </si>
  <si>
    <t>Автоматическая проверка результатов тестирования</t>
  </si>
  <si>
    <t>Абстрак-3</t>
  </si>
  <si>
    <t>Использование внешней стратегии</t>
  </si>
  <si>
    <t>УспешныйТрейдер-14</t>
  </si>
  <si>
    <t>Настролько хорош, что я не помню</t>
  </si>
  <si>
    <t>Исправленны недостатки прошлой версии. Бот стал универсальным, а стратегии используются внешние</t>
  </si>
  <si>
    <t>STA1</t>
  </si>
  <si>
    <t>BaseTA</t>
  </si>
  <si>
    <t>PSTA1</t>
  </si>
  <si>
    <t>PTA1_BDDC</t>
  </si>
  <si>
    <t>PTA1_R_BDDC</t>
  </si>
  <si>
    <t>Абстрактная стратегия</t>
  </si>
  <si>
    <t>Попытка улучшить ST1</t>
  </si>
  <si>
    <t>Попытка улучшить PST1</t>
  </si>
  <si>
    <t>Пробой канала Дончана</t>
  </si>
  <si>
    <t>Отбой канала Дончана</t>
  </si>
  <si>
    <t>PTA1_R2_BDDC</t>
  </si>
  <si>
    <t>PTA1_R3_BDDC</t>
  </si>
  <si>
    <t>PTA1_R4_BDDC</t>
  </si>
  <si>
    <t>Попытка улучшить R_BDDC</t>
  </si>
  <si>
    <t>ПрофитныйТрейдер-2 (СВ)</t>
  </si>
  <si>
    <t>Протестить</t>
  </si>
  <si>
    <t>Протестить на LKOH хорошие результаты</t>
  </si>
  <si>
    <t>Протестить на CHMF хорошие результаты</t>
  </si>
  <si>
    <t>Остутсвие стопа, Если делать ST1, то обратить внимание</t>
  </si>
  <si>
    <t>Хорошо работает на фьючах</t>
  </si>
  <si>
    <t>PTA1_R5_BDDC</t>
  </si>
  <si>
    <t>Увеличенный R_BDDC</t>
  </si>
  <si>
    <t>PTA1_R6_BDDC</t>
  </si>
  <si>
    <t>PTA2_DCC</t>
  </si>
  <si>
    <t>Универсальный R_BDDC</t>
  </si>
  <si>
    <t>PTA1_R7_BDDC</t>
  </si>
  <si>
    <t>Уменьшенный R_BDDC</t>
  </si>
  <si>
    <t>PTA2a_DDC</t>
  </si>
  <si>
    <t>Упрощенный выход в PTA2</t>
  </si>
  <si>
    <t>Тест</t>
  </si>
  <si>
    <t>PTA3_ADCC</t>
  </si>
  <si>
    <t>PTA3a_ADDC</t>
  </si>
  <si>
    <t>PTA2 на адаптивном DC</t>
  </si>
  <si>
    <t>Упрощенный выход в PTA3</t>
  </si>
  <si>
    <t>LTA1_C</t>
  </si>
  <si>
    <t>Сборщик с выходом в центре</t>
  </si>
  <si>
    <t>Настраиваемые параметры</t>
  </si>
  <si>
    <t>PTA4_WDDC</t>
  </si>
  <si>
    <t>PTA2 с фильтрацией по SI</t>
  </si>
  <si>
    <t>PTA4_WDDC2</t>
  </si>
  <si>
    <t>LTA1_C2</t>
  </si>
  <si>
    <t>Сборщик с буфером выхода</t>
  </si>
  <si>
    <t>OGTA1_Rails</t>
  </si>
  <si>
    <t>PTA2_DCC2</t>
  </si>
  <si>
    <t>PTA2a_DDC2</t>
  </si>
  <si>
    <t>Работа с паттерном рельсы</t>
  </si>
  <si>
    <t>PTA2_DCC на вангерчике</t>
  </si>
  <si>
    <t>PTA2_DCCa на вангерчике</t>
  </si>
  <si>
    <t>Доработка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</si>
</sst>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13"/>
  <sheetViews>
    <sheetView workbookViewId="0">
      <selection activeCell="B13" sqref="B13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 t="s">
        <v>132</v>
      </c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1"/>
  <sheetViews>
    <sheetView tabSelected="1" topLeftCell="A40" workbookViewId="0">
      <selection activeCell="J58" sqref="J58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3.5703125" customWidth="1"/>
    <col min="9" max="9" width="31" style="15" customWidth="1"/>
    <col min="10" max="10" width="9.140625" style="4"/>
    <col min="11" max="11" width="16.5703125" customWidth="1"/>
  </cols>
  <sheetData>
    <row r="1" spans="1:21" x14ac:dyDescent="0.25">
      <c r="F1" s="12">
        <f ca="1">NOW()</f>
        <v>45617.665293749997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70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124</v>
      </c>
      <c r="H13" s="17" t="s">
        <v>67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45611</v>
      </c>
      <c r="G14" s="4">
        <f t="shared" si="0"/>
        <v>112</v>
      </c>
      <c r="H14" s="11" t="s">
        <v>30</v>
      </c>
      <c r="I14" s="9" t="s">
        <v>68</v>
      </c>
      <c r="J14" s="14">
        <v>5.4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/>
      <c r="G15" s="4">
        <f t="shared" ca="1" si="0"/>
        <v>113</v>
      </c>
      <c r="H15" s="17" t="s">
        <v>67</v>
      </c>
      <c r="I15" s="9" t="s">
        <v>84</v>
      </c>
      <c r="J15" s="14">
        <v>5.7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100</v>
      </c>
      <c r="E16" s="10">
        <v>45515</v>
      </c>
      <c r="F16" s="10">
        <v>45611</v>
      </c>
      <c r="G16" s="4">
        <f t="shared" si="0"/>
        <v>96</v>
      </c>
      <c r="H16" s="11" t="s">
        <v>30</v>
      </c>
      <c r="I16" s="9" t="s">
        <v>117</v>
      </c>
      <c r="J16" s="14">
        <v>4.9000000000000004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5.5</v>
      </c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/>
      <c r="G19" s="4">
        <f t="shared" ca="1" si="0"/>
        <v>109</v>
      </c>
      <c r="H19" s="17" t="s">
        <v>67</v>
      </c>
      <c r="I19" s="9" t="s">
        <v>87</v>
      </c>
      <c r="J19" s="14">
        <v>5.5</v>
      </c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30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/>
      <c r="G20" s="4">
        <f t="shared" ca="1" si="0"/>
        <v>109</v>
      </c>
      <c r="H20" s="17" t="s">
        <v>67</v>
      </c>
      <c r="I20" s="9" t="s">
        <v>156</v>
      </c>
      <c r="J20" s="14">
        <v>5.6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9" t="s">
        <v>153</v>
      </c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152</v>
      </c>
      <c r="C22" s="8">
        <v>5</v>
      </c>
      <c r="D22" s="9" t="s">
        <v>83</v>
      </c>
      <c r="E22" s="10">
        <v>45510</v>
      </c>
      <c r="F22" s="10">
        <v>45611</v>
      </c>
      <c r="G22" s="4">
        <f t="shared" si="0"/>
        <v>101</v>
      </c>
      <c r="H22" s="11" t="s">
        <v>30</v>
      </c>
      <c r="I22" s="9" t="s">
        <v>101</v>
      </c>
      <c r="J22" s="14">
        <v>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60" x14ac:dyDescent="0.25">
      <c r="A23" s="4">
        <v>21</v>
      </c>
      <c r="B23" s="8" t="s">
        <v>76</v>
      </c>
      <c r="C23" s="8">
        <v>5</v>
      </c>
      <c r="D23" s="9" t="s">
        <v>83</v>
      </c>
      <c r="E23" s="10">
        <v>45510</v>
      </c>
      <c r="F23" s="10">
        <v>45515</v>
      </c>
      <c r="G23" s="4">
        <f t="shared" ref="G23" si="1">ROUND(IF(F23,F23-E23,$F$1-E23),0)</f>
        <v>5</v>
      </c>
      <c r="H23" s="11" t="s">
        <v>30</v>
      </c>
      <c r="I23" s="9"/>
      <c r="J23" s="14">
        <v>4.8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 t="s">
        <v>94</v>
      </c>
      <c r="C24" s="8">
        <v>5</v>
      </c>
      <c r="D24" s="9" t="s">
        <v>95</v>
      </c>
      <c r="E24" s="10">
        <v>45513</v>
      </c>
      <c r="F24" s="10">
        <v>45515</v>
      </c>
      <c r="G24" s="4">
        <f t="shared" si="0"/>
        <v>2</v>
      </c>
      <c r="H24" s="11" t="s">
        <v>30</v>
      </c>
      <c r="I24" s="9" t="s">
        <v>110</v>
      </c>
      <c r="J24" s="14">
        <v>4.3</v>
      </c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97</v>
      </c>
      <c r="C25" s="8">
        <v>5</v>
      </c>
      <c r="D25" s="9" t="s">
        <v>98</v>
      </c>
      <c r="E25" s="10">
        <v>45514</v>
      </c>
      <c r="F25" s="10">
        <v>45535</v>
      </c>
      <c r="G25" s="4">
        <f t="shared" si="0"/>
        <v>21</v>
      </c>
      <c r="H25" s="11" t="s">
        <v>30</v>
      </c>
      <c r="I25" s="9" t="s">
        <v>119</v>
      </c>
      <c r="J25" s="14">
        <v>4.4000000000000004</v>
      </c>
      <c r="K25" s="9" t="s">
        <v>153</v>
      </c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30" x14ac:dyDescent="0.25">
      <c r="A26" s="4">
        <v>24</v>
      </c>
      <c r="B26" s="8" t="s">
        <v>96</v>
      </c>
      <c r="C26" s="8">
        <v>5</v>
      </c>
      <c r="D26" s="9" t="s">
        <v>99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112</v>
      </c>
      <c r="J26" s="14">
        <v>5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 t="s">
        <v>102</v>
      </c>
      <c r="C27" s="8">
        <v>5</v>
      </c>
      <c r="D27" s="9" t="s">
        <v>104</v>
      </c>
      <c r="E27" s="10">
        <v>45514</v>
      </c>
      <c r="F27" s="10">
        <v>45615</v>
      </c>
      <c r="G27" s="4">
        <f t="shared" si="0"/>
        <v>101</v>
      </c>
      <c r="H27" s="11" t="s">
        <v>30</v>
      </c>
      <c r="I27" s="9" t="s">
        <v>111</v>
      </c>
      <c r="J27" s="14">
        <v>5.0999999999999996</v>
      </c>
      <c r="K27" s="9" t="s">
        <v>153</v>
      </c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103</v>
      </c>
      <c r="C28" s="8">
        <v>5</v>
      </c>
      <c r="D28" s="9" t="s">
        <v>105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58</v>
      </c>
      <c r="J28" s="14">
        <v>2</v>
      </c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30" x14ac:dyDescent="0.25">
      <c r="A29" s="4">
        <v>27</v>
      </c>
      <c r="B29" s="8" t="s">
        <v>106</v>
      </c>
      <c r="C29" s="8">
        <v>5</v>
      </c>
      <c r="D29" s="9" t="s">
        <v>108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119</v>
      </c>
      <c r="J29" s="14">
        <v>4.5</v>
      </c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 t="s">
        <v>107</v>
      </c>
      <c r="C30" s="8">
        <v>5</v>
      </c>
      <c r="D30" s="9" t="s">
        <v>109</v>
      </c>
      <c r="E30" s="10">
        <v>45515</v>
      </c>
      <c r="F30" s="10">
        <v>45535</v>
      </c>
      <c r="G30" s="4">
        <f t="shared" si="0"/>
        <v>20</v>
      </c>
      <c r="H30" s="11" t="s">
        <v>30</v>
      </c>
      <c r="I30" s="9" t="s">
        <v>111</v>
      </c>
      <c r="J30" s="14">
        <v>4.7</v>
      </c>
      <c r="K30" s="9" t="s">
        <v>153</v>
      </c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90" x14ac:dyDescent="0.25">
      <c r="A31" s="4">
        <v>29</v>
      </c>
      <c r="B31" s="8" t="s">
        <v>115</v>
      </c>
      <c r="C31" s="8">
        <v>5</v>
      </c>
      <c r="D31" s="9" t="s">
        <v>116</v>
      </c>
      <c r="E31" s="10">
        <v>45516</v>
      </c>
      <c r="F31" s="10">
        <v>45535</v>
      </c>
      <c r="G31" s="4">
        <f t="shared" si="0"/>
        <v>19</v>
      </c>
      <c r="H31" s="11" t="s">
        <v>30</v>
      </c>
      <c r="I31" s="9" t="s">
        <v>118</v>
      </c>
      <c r="J31" s="14">
        <v>5.0999999999999996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30" x14ac:dyDescent="0.25">
      <c r="A32" s="4">
        <v>30</v>
      </c>
      <c r="B32" s="8" t="s">
        <v>113</v>
      </c>
      <c r="C32" s="8">
        <v>5</v>
      </c>
      <c r="D32" s="9" t="s">
        <v>114</v>
      </c>
      <c r="E32" s="10">
        <v>45516</v>
      </c>
      <c r="F32" s="10">
        <v>45536</v>
      </c>
      <c r="G32" s="4">
        <f t="shared" si="0"/>
        <v>20</v>
      </c>
      <c r="H32" s="11" t="s">
        <v>30</v>
      </c>
      <c r="I32" s="9" t="s">
        <v>119</v>
      </c>
      <c r="J32" s="14">
        <v>3.4</v>
      </c>
      <c r="K32" s="9" t="s">
        <v>153</v>
      </c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120</v>
      </c>
      <c r="C33" s="8">
        <v>5</v>
      </c>
      <c r="D33" s="9" t="s">
        <v>136</v>
      </c>
      <c r="E33" s="10">
        <v>45535</v>
      </c>
      <c r="F33" s="10">
        <v>45537</v>
      </c>
      <c r="G33" s="4">
        <f t="shared" si="0"/>
        <v>2</v>
      </c>
      <c r="H33" s="11" t="s">
        <v>30</v>
      </c>
      <c r="I33" s="9" t="s">
        <v>153</v>
      </c>
      <c r="J33" s="14">
        <v>3.6</v>
      </c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30" x14ac:dyDescent="0.25">
      <c r="A34" s="4">
        <v>32</v>
      </c>
      <c r="B34" s="8" t="s">
        <v>121</v>
      </c>
      <c r="C34" s="8">
        <v>5</v>
      </c>
      <c r="D34" s="9" t="s">
        <v>122</v>
      </c>
      <c r="E34" s="10">
        <v>45535</v>
      </c>
      <c r="F34" s="10">
        <v>45538</v>
      </c>
      <c r="G34" s="4">
        <f t="shared" si="0"/>
        <v>3</v>
      </c>
      <c r="H34" s="11" t="s">
        <v>30</v>
      </c>
      <c r="I34" s="9"/>
      <c r="J34" s="14">
        <v>4.4000000000000004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 t="s">
        <v>123</v>
      </c>
      <c r="C35" s="8">
        <v>5</v>
      </c>
      <c r="D35" s="9" t="s">
        <v>127</v>
      </c>
      <c r="E35" s="10">
        <v>45535</v>
      </c>
      <c r="F35" s="10">
        <v>45537</v>
      </c>
      <c r="G35" s="4">
        <f t="shared" si="0"/>
        <v>2</v>
      </c>
      <c r="H35" s="11" t="s">
        <v>30</v>
      </c>
      <c r="I35" s="9" t="s">
        <v>153</v>
      </c>
      <c r="K35" s="9" t="s">
        <v>153</v>
      </c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 t="s">
        <v>124</v>
      </c>
      <c r="C36" s="8">
        <v>5</v>
      </c>
      <c r="D36" s="9" t="s">
        <v>128</v>
      </c>
      <c r="E36" s="10">
        <v>45536</v>
      </c>
      <c r="F36" s="10">
        <v>45537</v>
      </c>
      <c r="G36" s="4">
        <f t="shared" si="0"/>
        <v>1</v>
      </c>
      <c r="H36" s="11" t="s">
        <v>30</v>
      </c>
      <c r="I36" s="9" t="s">
        <v>153</v>
      </c>
      <c r="K36" s="9" t="s">
        <v>153</v>
      </c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 t="s">
        <v>126</v>
      </c>
      <c r="C37" s="8">
        <v>5</v>
      </c>
      <c r="D37" s="9" t="s">
        <v>129</v>
      </c>
      <c r="E37" s="10">
        <v>45537</v>
      </c>
      <c r="F37" s="10">
        <v>45537</v>
      </c>
      <c r="G37" s="4">
        <f t="shared" si="0"/>
        <v>0</v>
      </c>
      <c r="H37" s="11" t="s">
        <v>30</v>
      </c>
      <c r="I37" s="8" t="s">
        <v>154</v>
      </c>
      <c r="J37" s="4">
        <v>4.7</v>
      </c>
      <c r="K37" s="9" t="s">
        <v>153</v>
      </c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30" x14ac:dyDescent="0.25">
      <c r="A38" s="4">
        <v>36</v>
      </c>
      <c r="B38" s="8" t="s">
        <v>135</v>
      </c>
      <c r="C38" s="8">
        <v>5</v>
      </c>
      <c r="D38" s="9" t="s">
        <v>136</v>
      </c>
      <c r="E38" s="10">
        <v>45537</v>
      </c>
      <c r="F38" s="10">
        <v>45537</v>
      </c>
      <c r="G38" s="4">
        <f t="shared" si="0"/>
        <v>0</v>
      </c>
      <c r="H38" s="11" t="s">
        <v>30</v>
      </c>
      <c r="I38" s="9" t="s">
        <v>155</v>
      </c>
      <c r="J38" s="4">
        <v>4.5999999999999996</v>
      </c>
      <c r="K38" s="9" t="s">
        <v>153</v>
      </c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30" x14ac:dyDescent="0.25">
      <c r="A39" s="4">
        <v>37</v>
      </c>
      <c r="B39" s="8" t="s">
        <v>125</v>
      </c>
      <c r="C39" s="8">
        <v>5</v>
      </c>
      <c r="D39" s="9" t="s">
        <v>136</v>
      </c>
      <c r="E39" s="10">
        <v>45537</v>
      </c>
      <c r="F39" s="10">
        <v>45537</v>
      </c>
      <c r="G39" s="4">
        <f t="shared" si="0"/>
        <v>0</v>
      </c>
      <c r="H39" s="11" t="s">
        <v>30</v>
      </c>
      <c r="I39" s="9" t="s">
        <v>153</v>
      </c>
      <c r="J39" s="4">
        <v>4.5999999999999996</v>
      </c>
      <c r="K39" s="9" t="s">
        <v>153</v>
      </c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45" x14ac:dyDescent="0.25">
      <c r="A40" s="4">
        <v>38</v>
      </c>
      <c r="B40" s="8" t="s">
        <v>130</v>
      </c>
      <c r="C40" s="8">
        <v>2</v>
      </c>
      <c r="D40" s="9" t="s">
        <v>131</v>
      </c>
      <c r="E40" s="10">
        <v>45539</v>
      </c>
      <c r="F40" s="4"/>
      <c r="G40" s="4">
        <f t="shared" ca="1" si="0"/>
        <v>79</v>
      </c>
      <c r="H40" s="17" t="s">
        <v>67</v>
      </c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60" x14ac:dyDescent="0.25">
      <c r="A41" s="4">
        <v>39</v>
      </c>
      <c r="B41" s="8" t="s">
        <v>133</v>
      </c>
      <c r="C41" s="8">
        <v>5.5</v>
      </c>
      <c r="D41" s="9" t="s">
        <v>137</v>
      </c>
      <c r="E41" s="10">
        <v>45602</v>
      </c>
      <c r="F41" s="4"/>
      <c r="G41" s="4">
        <f t="shared" ca="1" si="0"/>
        <v>16</v>
      </c>
      <c r="H41" s="17" t="s">
        <v>67</v>
      </c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 t="s">
        <v>139</v>
      </c>
      <c r="C42" s="8">
        <v>5</v>
      </c>
      <c r="D42" s="9" t="s">
        <v>143</v>
      </c>
      <c r="E42" s="10">
        <v>45602</v>
      </c>
      <c r="F42" s="4"/>
      <c r="G42" s="4">
        <f t="shared" ca="1" si="0"/>
        <v>16</v>
      </c>
      <c r="H42" s="17" t="s">
        <v>67</v>
      </c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 t="s">
        <v>138</v>
      </c>
      <c r="C43" s="8">
        <v>5</v>
      </c>
      <c r="D43" s="9" t="s">
        <v>144</v>
      </c>
      <c r="E43" s="10">
        <v>45602</v>
      </c>
      <c r="F43" s="10">
        <v>45603</v>
      </c>
      <c r="G43" s="4">
        <f t="shared" si="0"/>
        <v>1</v>
      </c>
      <c r="H43" s="11" t="s">
        <v>30</v>
      </c>
      <c r="J43" s="4">
        <v>4.0999999999999996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 t="s">
        <v>140</v>
      </c>
      <c r="C44" s="8">
        <v>5</v>
      </c>
      <c r="D44" s="9" t="s">
        <v>145</v>
      </c>
      <c r="E44" s="10">
        <v>45603</v>
      </c>
      <c r="F44" s="10">
        <v>45605</v>
      </c>
      <c r="G44" s="4">
        <f t="shared" si="0"/>
        <v>2</v>
      </c>
      <c r="H44" s="11" t="s">
        <v>30</v>
      </c>
      <c r="J44" s="4">
        <v>4.0999999999999996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 t="s">
        <v>141</v>
      </c>
      <c r="C45" s="8">
        <v>5</v>
      </c>
      <c r="D45" s="9" t="s">
        <v>146</v>
      </c>
      <c r="E45" s="10">
        <v>45603</v>
      </c>
      <c r="F45" s="10">
        <v>45603</v>
      </c>
      <c r="G45" s="4">
        <f t="shared" si="0"/>
        <v>0</v>
      </c>
      <c r="H45" s="11" t="s">
        <v>30</v>
      </c>
      <c r="J45" s="4">
        <v>4.0999999999999996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 t="s">
        <v>142</v>
      </c>
      <c r="C46" s="8">
        <v>5</v>
      </c>
      <c r="D46" s="9" t="s">
        <v>147</v>
      </c>
      <c r="E46" s="10">
        <v>45603</v>
      </c>
      <c r="F46" s="10">
        <v>45609</v>
      </c>
      <c r="G46" s="4">
        <f t="shared" si="0"/>
        <v>6</v>
      </c>
      <c r="H46" s="11" t="s">
        <v>30</v>
      </c>
      <c r="I46" s="15" t="s">
        <v>157</v>
      </c>
      <c r="J46" s="4">
        <v>5.8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 t="s">
        <v>148</v>
      </c>
      <c r="C47" s="8">
        <v>5</v>
      </c>
      <c r="D47" s="9" t="s">
        <v>151</v>
      </c>
      <c r="E47" s="10">
        <v>45603</v>
      </c>
      <c r="F47" s="10">
        <v>45603</v>
      </c>
      <c r="G47" s="4">
        <f t="shared" si="0"/>
        <v>0</v>
      </c>
      <c r="H47" s="11" t="s">
        <v>30</v>
      </c>
      <c r="J47" s="4">
        <v>4.3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 t="s">
        <v>149</v>
      </c>
      <c r="C48" s="8">
        <v>5</v>
      </c>
      <c r="D48" s="9" t="s">
        <v>151</v>
      </c>
      <c r="E48" s="10">
        <v>45603</v>
      </c>
      <c r="F48" s="10">
        <v>45603</v>
      </c>
      <c r="G48" s="4">
        <f t="shared" si="0"/>
        <v>0</v>
      </c>
      <c r="H48" s="11" t="s">
        <v>30</v>
      </c>
      <c r="J48" s="4">
        <v>4.2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 t="s">
        <v>150</v>
      </c>
      <c r="C49" s="8">
        <v>5</v>
      </c>
      <c r="D49" s="9" t="s">
        <v>151</v>
      </c>
      <c r="E49" s="10">
        <v>45603</v>
      </c>
      <c r="F49" s="10">
        <v>45603</v>
      </c>
      <c r="G49" s="4">
        <f t="shared" si="0"/>
        <v>0</v>
      </c>
      <c r="H49" s="11" t="s">
        <v>30</v>
      </c>
      <c r="J49" s="4">
        <v>4.0999999999999996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 t="s">
        <v>158</v>
      </c>
      <c r="C50" s="8">
        <v>5</v>
      </c>
      <c r="D50" s="9" t="s">
        <v>159</v>
      </c>
      <c r="E50" s="10">
        <v>45608</v>
      </c>
      <c r="F50" s="10">
        <v>45609</v>
      </c>
      <c r="G50" s="4">
        <f t="shared" si="0"/>
        <v>1</v>
      </c>
      <c r="H50" s="11" t="s">
        <v>30</v>
      </c>
      <c r="I50" s="9"/>
      <c r="J50" s="4">
        <v>5.2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 t="s">
        <v>160</v>
      </c>
      <c r="C51" s="8">
        <v>5</v>
      </c>
      <c r="D51" s="9" t="s">
        <v>159</v>
      </c>
      <c r="E51" s="10">
        <v>45608</v>
      </c>
      <c r="F51" s="10">
        <v>45609</v>
      </c>
      <c r="G51" s="4">
        <f t="shared" si="0"/>
        <v>1</v>
      </c>
      <c r="H51" s="11" t="s">
        <v>30</v>
      </c>
      <c r="I51" s="9"/>
      <c r="J51" s="4">
        <v>5.3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 t="s">
        <v>163</v>
      </c>
      <c r="C52" s="8">
        <v>5</v>
      </c>
      <c r="D52" s="9" t="s">
        <v>164</v>
      </c>
      <c r="E52" s="10">
        <v>45608</v>
      </c>
      <c r="F52" s="10">
        <v>45608</v>
      </c>
      <c r="G52" s="4">
        <f t="shared" si="0"/>
        <v>0</v>
      </c>
      <c r="H52" s="11" t="s">
        <v>30</v>
      </c>
      <c r="I52" s="9"/>
      <c r="J52" s="4">
        <v>4.8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4">
        <v>51</v>
      </c>
      <c r="B53" s="8" t="s">
        <v>161</v>
      </c>
      <c r="C53" s="8">
        <v>6</v>
      </c>
      <c r="D53" s="9" t="s">
        <v>162</v>
      </c>
      <c r="E53" s="10">
        <v>45608</v>
      </c>
      <c r="F53" s="4"/>
      <c r="G53" s="4">
        <f t="shared" ca="1" si="0"/>
        <v>10</v>
      </c>
      <c r="H53" s="17" t="s">
        <v>67</v>
      </c>
      <c r="I53" s="9"/>
      <c r="J53" s="4">
        <v>5.9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 t="s">
        <v>165</v>
      </c>
      <c r="C54" s="8">
        <v>6</v>
      </c>
      <c r="D54" s="9" t="s">
        <v>166</v>
      </c>
      <c r="E54" s="10">
        <v>45611</v>
      </c>
      <c r="F54" s="4"/>
      <c r="G54" s="4">
        <f t="shared" ca="1" si="0"/>
        <v>7</v>
      </c>
      <c r="H54" s="17" t="s">
        <v>67</v>
      </c>
      <c r="I54" s="9"/>
      <c r="J54" s="4">
        <v>5.9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 t="s">
        <v>168</v>
      </c>
      <c r="C55" s="8">
        <v>6</v>
      </c>
      <c r="D55" s="9" t="s">
        <v>170</v>
      </c>
      <c r="E55" s="10">
        <v>45611</v>
      </c>
      <c r="F55" s="4"/>
      <c r="G55" s="4">
        <f t="shared" ca="1" si="0"/>
        <v>7</v>
      </c>
      <c r="H55" s="8" t="s">
        <v>186</v>
      </c>
      <c r="I55" s="9"/>
      <c r="J55" s="4">
        <v>5.3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 t="s">
        <v>169</v>
      </c>
      <c r="C56" s="8">
        <v>6</v>
      </c>
      <c r="D56" s="9" t="s">
        <v>171</v>
      </c>
      <c r="E56" s="10">
        <v>45611</v>
      </c>
      <c r="F56" s="4"/>
      <c r="G56" s="4">
        <f t="shared" ca="1" si="0"/>
        <v>7</v>
      </c>
      <c r="H56" s="8" t="s">
        <v>186</v>
      </c>
      <c r="I56" s="9"/>
      <c r="J56" s="4">
        <v>5.3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 t="s">
        <v>172</v>
      </c>
      <c r="C57" s="8">
        <v>6</v>
      </c>
      <c r="D57" s="8" t="s">
        <v>173</v>
      </c>
      <c r="E57" s="10">
        <v>45612</v>
      </c>
      <c r="F57" s="4"/>
      <c r="G57" s="4">
        <f t="shared" ca="1" si="0"/>
        <v>6</v>
      </c>
      <c r="H57" s="17" t="s">
        <v>67</v>
      </c>
      <c r="I57" s="9"/>
      <c r="J57" s="4">
        <v>6.2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 t="s">
        <v>175</v>
      </c>
      <c r="C58" s="8">
        <v>6</v>
      </c>
      <c r="D58" s="9" t="s">
        <v>176</v>
      </c>
      <c r="E58" s="10">
        <v>45615</v>
      </c>
      <c r="F58" s="4"/>
      <c r="G58" s="4">
        <f t="shared" ca="1" si="0"/>
        <v>3</v>
      </c>
      <c r="H58" s="17" t="s">
        <v>67</v>
      </c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 t="s">
        <v>177</v>
      </c>
      <c r="C59" s="8">
        <v>6</v>
      </c>
      <c r="D59" s="9" t="s">
        <v>176</v>
      </c>
      <c r="E59" s="10">
        <v>45615</v>
      </c>
      <c r="F59" s="4"/>
      <c r="G59" s="4">
        <f t="shared" ca="1" si="0"/>
        <v>3</v>
      </c>
      <c r="H59" s="8" t="s">
        <v>186</v>
      </c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 t="s">
        <v>178</v>
      </c>
      <c r="C60" s="8">
        <v>6</v>
      </c>
      <c r="D60" s="8" t="s">
        <v>179</v>
      </c>
      <c r="E60" s="10">
        <v>45615</v>
      </c>
      <c r="F60" s="4"/>
      <c r="G60" s="4">
        <f t="shared" ca="1" si="0"/>
        <v>3</v>
      </c>
      <c r="H60" s="8" t="s">
        <v>167</v>
      </c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 t="s">
        <v>180</v>
      </c>
      <c r="C61" s="8">
        <v>6</v>
      </c>
      <c r="D61" s="9" t="s">
        <v>183</v>
      </c>
      <c r="E61" s="10">
        <v>45616</v>
      </c>
      <c r="F61" s="4"/>
      <c r="G61" s="4">
        <f t="shared" ca="1" si="0"/>
        <v>2</v>
      </c>
      <c r="H61" s="8" t="s">
        <v>186</v>
      </c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 t="s">
        <v>181</v>
      </c>
      <c r="C62" s="8">
        <v>6</v>
      </c>
      <c r="D62" s="8" t="s">
        <v>184</v>
      </c>
      <c r="E62" s="10">
        <v>45617</v>
      </c>
      <c r="F62" s="4"/>
      <c r="G62" s="4">
        <f t="shared" ca="1" si="0"/>
        <v>1</v>
      </c>
      <c r="H62" s="8" t="s">
        <v>167</v>
      </c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 t="s">
        <v>182</v>
      </c>
      <c r="C63" s="8">
        <v>6</v>
      </c>
      <c r="D63" s="8" t="s">
        <v>185</v>
      </c>
      <c r="E63" s="10">
        <v>45617</v>
      </c>
      <c r="F63" s="4"/>
      <c r="G63" s="4">
        <f t="shared" ca="1" si="0"/>
        <v>1</v>
      </c>
      <c r="H63" s="8" t="s">
        <v>167</v>
      </c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25">
      <c r="A64" s="4">
        <v>62</v>
      </c>
      <c r="B64" s="8"/>
      <c r="C64" s="8"/>
      <c r="E64" s="4"/>
      <c r="F64" s="4"/>
      <c r="G64" s="4">
        <f t="shared" ca="1" si="0"/>
        <v>45618</v>
      </c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5">
      <c r="A65" s="4">
        <v>63</v>
      </c>
      <c r="B65" s="8"/>
      <c r="C65" s="8"/>
      <c r="E65" s="4"/>
      <c r="F65" s="4"/>
      <c r="G65" s="4">
        <f t="shared" ca="1" si="0"/>
        <v>45618</v>
      </c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4">
        <v>64</v>
      </c>
      <c r="B66" s="8"/>
      <c r="C66" s="8"/>
      <c r="E66" s="4"/>
      <c r="F66" s="4"/>
      <c r="G66" s="4">
        <f t="shared" ca="1" si="0"/>
        <v>45618</v>
      </c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4">
        <v>65</v>
      </c>
      <c r="B67" s="8"/>
      <c r="C67" s="8"/>
      <c r="E67" s="4"/>
      <c r="F67" s="4"/>
      <c r="G67" s="4">
        <f t="shared" ca="1" si="0"/>
        <v>45618</v>
      </c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25">
      <c r="A68" s="4">
        <v>66</v>
      </c>
      <c r="B68" s="8"/>
      <c r="C68" s="8"/>
      <c r="E68" s="4"/>
      <c r="F68" s="4"/>
      <c r="G68" s="4">
        <f t="shared" ca="1" si="0"/>
        <v>45618</v>
      </c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/>
      <c r="C69" s="8"/>
      <c r="E69" s="4"/>
      <c r="F69" s="4"/>
      <c r="G69" s="4">
        <f t="shared" ca="1" si="0"/>
        <v>45618</v>
      </c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/>
      <c r="C70" s="8"/>
      <c r="E70" s="4"/>
      <c r="F70" s="4"/>
      <c r="G70" s="4">
        <f t="shared" ca="1" si="0"/>
        <v>45618</v>
      </c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4">
        <v>69</v>
      </c>
      <c r="B71" s="8"/>
      <c r="C71" s="8"/>
      <c r="E71" s="4"/>
      <c r="F71" s="4"/>
      <c r="G71" s="4">
        <f t="shared" ref="G71:G131" ca="1" si="2">ROUND(IF(F71,F71-E71,$F$1-E71),0)</f>
        <v>45618</v>
      </c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4">
        <v>70</v>
      </c>
      <c r="B72" s="8"/>
      <c r="C72" s="8"/>
      <c r="E72" s="4"/>
      <c r="F72" s="4"/>
      <c r="G72" s="4">
        <f t="shared" ca="1" si="2"/>
        <v>45618</v>
      </c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4">
        <v>71</v>
      </c>
      <c r="B73" s="8"/>
      <c r="C73" s="8"/>
      <c r="E73" s="4"/>
      <c r="F73" s="4"/>
      <c r="G73" s="4">
        <f t="shared" ca="1" si="2"/>
        <v>45618</v>
      </c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4">
        <v>72</v>
      </c>
      <c r="B74" s="8"/>
      <c r="C74" s="8"/>
      <c r="E74" s="4"/>
      <c r="F74" s="4"/>
      <c r="G74" s="4">
        <f t="shared" ca="1" si="2"/>
        <v>45618</v>
      </c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E75" s="4"/>
      <c r="F75" s="4"/>
      <c r="G75" s="4">
        <f t="shared" ca="1" si="2"/>
        <v>45618</v>
      </c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E76" s="4"/>
      <c r="F76" s="4"/>
      <c r="G76" s="4">
        <f t="shared" ca="1" si="2"/>
        <v>45618</v>
      </c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E77" s="4"/>
      <c r="F77" s="4"/>
      <c r="G77" s="4">
        <f t="shared" ca="1" si="2"/>
        <v>45618</v>
      </c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E78" s="4"/>
      <c r="F78" s="4"/>
      <c r="G78" s="4">
        <f t="shared" ca="1" si="2"/>
        <v>45618</v>
      </c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G79" s="4">
        <f t="shared" ca="1" si="2"/>
        <v>45618</v>
      </c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G80" s="4">
        <f t="shared" ca="1" si="2"/>
        <v>45618</v>
      </c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G81" s="4">
        <f t="shared" ca="1" si="2"/>
        <v>45618</v>
      </c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G82" s="4">
        <f t="shared" ca="1" si="2"/>
        <v>45618</v>
      </c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G83" s="4">
        <f t="shared" ca="1" si="2"/>
        <v>45618</v>
      </c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G84" s="4">
        <f t="shared" ca="1" si="2"/>
        <v>45618</v>
      </c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G85" s="4">
        <f t="shared" ca="1" si="2"/>
        <v>45618</v>
      </c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G86" s="4">
        <f t="shared" ca="1" si="2"/>
        <v>45618</v>
      </c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G87" s="4">
        <f t="shared" ca="1" si="2"/>
        <v>45618</v>
      </c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G88" s="4">
        <f t="shared" ca="1" si="2"/>
        <v>45618</v>
      </c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G89" s="4">
        <f t="shared" ca="1" si="2"/>
        <v>45618</v>
      </c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G90" s="4">
        <f t="shared" ca="1" si="2"/>
        <v>45618</v>
      </c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G91" s="4">
        <f t="shared" ca="1" si="2"/>
        <v>45618</v>
      </c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G92" s="4">
        <f t="shared" ca="1" si="2"/>
        <v>45618</v>
      </c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G93" s="4">
        <f t="shared" ca="1" si="2"/>
        <v>45618</v>
      </c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G94" s="4">
        <f t="shared" ca="1" si="2"/>
        <v>45618</v>
      </c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G95" s="4">
        <f t="shared" ca="1" si="2"/>
        <v>45618</v>
      </c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G96" s="4">
        <f t="shared" ca="1" si="2"/>
        <v>45618</v>
      </c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G97" s="4">
        <f t="shared" ca="1" si="2"/>
        <v>45618</v>
      </c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G98" s="4">
        <f t="shared" ca="1" si="2"/>
        <v>45618</v>
      </c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G99" s="4">
        <f t="shared" ca="1" si="2"/>
        <v>45618</v>
      </c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G100" s="4">
        <f t="shared" ca="1" si="2"/>
        <v>45618</v>
      </c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G101" s="4">
        <f t="shared" ca="1" si="2"/>
        <v>45618</v>
      </c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G102" s="4">
        <f t="shared" ca="1" si="2"/>
        <v>45618</v>
      </c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G103" s="4">
        <f t="shared" ca="1" si="2"/>
        <v>45618</v>
      </c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G104" s="4">
        <f t="shared" ca="1" si="2"/>
        <v>45618</v>
      </c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G105" s="4">
        <f t="shared" ca="1" si="2"/>
        <v>45618</v>
      </c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G106" s="4">
        <f t="shared" ca="1" si="2"/>
        <v>45618</v>
      </c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G107" s="4">
        <f t="shared" ca="1" si="2"/>
        <v>45618</v>
      </c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G108" s="4">
        <f t="shared" ca="1" si="2"/>
        <v>45618</v>
      </c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G109" s="4">
        <f t="shared" ca="1" si="2"/>
        <v>45618</v>
      </c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G110" s="4">
        <f t="shared" ca="1" si="2"/>
        <v>45618</v>
      </c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G111" s="4">
        <f t="shared" ca="1" si="2"/>
        <v>45618</v>
      </c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G112" s="4">
        <f t="shared" ca="1" si="2"/>
        <v>45618</v>
      </c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G113" s="4">
        <f t="shared" ca="1" si="2"/>
        <v>45618</v>
      </c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G114" s="4">
        <f t="shared" ca="1" si="2"/>
        <v>45618</v>
      </c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G115" s="4">
        <f t="shared" ca="1" si="2"/>
        <v>45618</v>
      </c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G116" s="4">
        <f t="shared" ca="1" si="2"/>
        <v>45618</v>
      </c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G117" s="4">
        <f t="shared" ca="1" si="2"/>
        <v>45618</v>
      </c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G118" s="4">
        <f t="shared" ca="1" si="2"/>
        <v>45618</v>
      </c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G119" s="4">
        <f t="shared" ca="1" si="2"/>
        <v>45618</v>
      </c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G120" s="4">
        <f t="shared" ca="1" si="2"/>
        <v>45618</v>
      </c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G121" s="4">
        <f t="shared" ca="1" si="2"/>
        <v>45618</v>
      </c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G122" s="4">
        <f t="shared" ca="1" si="2"/>
        <v>45618</v>
      </c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G123" s="4">
        <f t="shared" ca="1" si="2"/>
        <v>45618</v>
      </c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G124" s="4">
        <f t="shared" ca="1" si="2"/>
        <v>45618</v>
      </c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G125" s="4">
        <f t="shared" ca="1" si="2"/>
        <v>45618</v>
      </c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G126" s="4">
        <f t="shared" ca="1" si="2"/>
        <v>45618</v>
      </c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G127" s="4">
        <f t="shared" ca="1" si="2"/>
        <v>45618</v>
      </c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G128" s="4">
        <f t="shared" ca="1" si="2"/>
        <v>45618</v>
      </c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G129" s="4">
        <f t="shared" ca="1" si="2"/>
        <v>45618</v>
      </c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G130" s="4">
        <f t="shared" ca="1" si="2"/>
        <v>45618</v>
      </c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G131" s="4">
        <f t="shared" ca="1" si="2"/>
        <v>45618</v>
      </c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9"/>
  <sheetViews>
    <sheetView workbookViewId="0">
      <selection activeCell="G11" sqref="G11"/>
    </sheetView>
  </sheetViews>
  <sheetFormatPr defaultRowHeight="15" x14ac:dyDescent="0.25"/>
  <cols>
    <col min="2" max="2" width="80.5703125" customWidth="1"/>
  </cols>
  <sheetData>
    <row r="2" spans="1:2" x14ac:dyDescent="0.25">
      <c r="A2">
        <v>1</v>
      </c>
      <c r="B2" t="s">
        <v>88</v>
      </c>
    </row>
    <row r="3" spans="1:2" x14ac:dyDescent="0.25">
      <c r="A3">
        <v>2</v>
      </c>
      <c r="B3" t="s">
        <v>89</v>
      </c>
    </row>
    <row r="4" spans="1:2" x14ac:dyDescent="0.25">
      <c r="A4">
        <v>3</v>
      </c>
      <c r="B4" t="s">
        <v>90</v>
      </c>
    </row>
    <row r="5" spans="1:2" x14ac:dyDescent="0.25">
      <c r="A5">
        <v>4</v>
      </c>
      <c r="B5" t="s">
        <v>91</v>
      </c>
    </row>
    <row r="6" spans="1:2" x14ac:dyDescent="0.25">
      <c r="A6">
        <v>4.5</v>
      </c>
      <c r="B6" t="s">
        <v>92</v>
      </c>
    </row>
    <row r="7" spans="1:2" x14ac:dyDescent="0.25">
      <c r="A7">
        <v>5</v>
      </c>
      <c r="B7" t="s">
        <v>93</v>
      </c>
    </row>
    <row r="8" spans="1:2" x14ac:dyDescent="0.25">
      <c r="A8">
        <v>5.5</v>
      </c>
      <c r="B8" t="s">
        <v>134</v>
      </c>
    </row>
    <row r="9" spans="1:2" x14ac:dyDescent="0.25">
      <c r="A9">
        <v>6</v>
      </c>
      <c r="B9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2024-11-21T12:59:09Z</dcterms:modified>
</cp:coreProperties>
</file>